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E:\Respaldo 2024\Escritorio\4TO TRIM_2024\Estados Financieros_FORMATOS\"/>
    </mc:Choice>
  </mc:AlternateContent>
  <xr:revisionPtr revIDLastSave="0" documentId="13_ncr:1_{7303A951-059F-4E39-8080-0B4AF4848F25}" xr6:coauthVersionLast="36" xr6:coauthVersionMax="36" xr10:uidLastSave="{00000000-0000-0000-0000-000000000000}"/>
  <bookViews>
    <workbookView xWindow="0" yWindow="0" windowWidth="28800" windowHeight="12225" activeTab="6" xr2:uid="{00000000-000D-0000-FFFF-FFFF00000000}"/>
  </bookViews>
  <sheets>
    <sheet name="Reporte de Formatos" sheetId="1" r:id="rId1"/>
    <sheet name="Tabla_460746" sheetId="9" r:id="rId2"/>
    <sheet name="Hidden_1" sheetId="2" r:id="rId3"/>
    <sheet name="Hidden_2" sheetId="3" r:id="rId4"/>
    <sheet name="Hidden_3" sheetId="4" r:id="rId5"/>
    <sheet name="Hidden_4" sheetId="5" r:id="rId6"/>
    <sheet name="Tabla_460747" sheetId="7" r:id="rId7"/>
  </sheets>
  <externalReferences>
    <externalReference r:id="rId8"/>
  </externalReferences>
  <definedNames>
    <definedName name="_xlnm._FilterDatabase" localSheetId="0" hidden="1">'Reporte de Formatos'!$A$7:$AJ$478</definedName>
    <definedName name="Hidden_13" localSheetId="1">[1]Hidden_1!$A$1:$A$11</definedName>
    <definedName name="Hidden_13">Hidden_1!$A$1:$A$11</definedName>
    <definedName name="Hidden_211" localSheetId="1">[1]Hidden_2!$A$1:$A$2</definedName>
    <definedName name="Hidden_211">Hidden_2!$A$1:$A$2</definedName>
    <definedName name="Hidden_312" localSheetId="1">[1]Hidden_3!$A$1:$A$2</definedName>
    <definedName name="Hidden_312">Hidden_3!$A$1:$A$2</definedName>
    <definedName name="Hidden_414" localSheetId="1">[1]Hidden_4!$A$1:$A$2</definedName>
    <definedName name="Hidden_414">Hidden_4!$A$1:$A$2</definedName>
  </definedNames>
  <calcPr calcId="191029"/>
</workbook>
</file>

<file path=xl/calcChain.xml><?xml version="1.0" encoding="utf-8"?>
<calcChain xmlns="http://schemas.openxmlformats.org/spreadsheetml/2006/main">
  <c r="D789" i="9" l="1"/>
  <c r="D816" i="9"/>
  <c r="D747" i="9"/>
  <c r="D720" i="9"/>
  <c r="D712" i="9"/>
  <c r="D682" i="9"/>
  <c r="D659" i="9"/>
  <c r="D644" i="9"/>
  <c r="D598" i="9"/>
  <c r="D586" i="9"/>
  <c r="D585" i="9"/>
  <c r="D581" i="9"/>
  <c r="D570" i="9"/>
  <c r="D569" i="9"/>
  <c r="D566" i="9"/>
  <c r="D524" i="9"/>
  <c r="D518" i="9"/>
  <c r="D512" i="9"/>
  <c r="D404" i="9"/>
  <c r="D400" i="9"/>
  <c r="D171" i="9"/>
  <c r="D304" i="9"/>
  <c r="D283" i="9"/>
  <c r="D236" i="9"/>
  <c r="D164" i="9"/>
  <c r="D153" i="9"/>
  <c r="D115" i="9"/>
  <c r="D107" i="9"/>
  <c r="D90" i="9"/>
  <c r="D85" i="9"/>
  <c r="D82" i="9"/>
  <c r="D74" i="9"/>
  <c r="D43" i="9"/>
  <c r="D34" i="9"/>
  <c r="D14" i="9"/>
  <c r="D11" i="9"/>
  <c r="D9" i="9"/>
  <c r="X478" i="1" l="1"/>
  <c r="X477" i="1"/>
  <c r="X476" i="1"/>
  <c r="X475" i="1"/>
  <c r="X474" i="1"/>
  <c r="X473" i="1"/>
  <c r="X472" i="1"/>
  <c r="X471" i="1"/>
  <c r="X470" i="1"/>
  <c r="X469" i="1"/>
  <c r="X468" i="1"/>
  <c r="X467" i="1"/>
  <c r="X466" i="1"/>
  <c r="X465" i="1"/>
  <c r="X464" i="1"/>
  <c r="X463" i="1"/>
  <c r="X462" i="1"/>
  <c r="X461" i="1"/>
  <c r="X460" i="1"/>
  <c r="X459" i="1"/>
  <c r="X458" i="1"/>
  <c r="X457" i="1"/>
  <c r="X456" i="1"/>
  <c r="X455" i="1"/>
  <c r="X454" i="1"/>
  <c r="X453" i="1"/>
  <c r="X452" i="1"/>
  <c r="X451" i="1"/>
  <c r="X450" i="1"/>
  <c r="X449" i="1"/>
  <c r="X448" i="1"/>
  <c r="X447" i="1"/>
  <c r="X446" i="1"/>
  <c r="X445" i="1"/>
  <c r="X444" i="1"/>
  <c r="X443" i="1"/>
  <c r="X442" i="1"/>
  <c r="X441" i="1"/>
  <c r="X440" i="1"/>
  <c r="X439" i="1"/>
  <c r="X438" i="1"/>
  <c r="X437" i="1"/>
  <c r="X436" i="1"/>
  <c r="X435" i="1"/>
  <c r="X434" i="1"/>
  <c r="X433" i="1"/>
  <c r="X432" i="1"/>
  <c r="X431" i="1"/>
  <c r="X430" i="1"/>
  <c r="X429" i="1"/>
  <c r="X428" i="1"/>
  <c r="X427" i="1"/>
  <c r="X426" i="1"/>
  <c r="X425" i="1"/>
  <c r="X424" i="1"/>
  <c r="X423" i="1"/>
  <c r="X422" i="1"/>
  <c r="X421" i="1"/>
  <c r="X420" i="1"/>
  <c r="X419" i="1"/>
  <c r="X418" i="1"/>
  <c r="X417" i="1"/>
  <c r="X416" i="1"/>
  <c r="X415" i="1"/>
  <c r="X414" i="1"/>
  <c r="X413" i="1"/>
  <c r="X412" i="1"/>
  <c r="X411" i="1"/>
  <c r="X410" i="1"/>
  <c r="X409" i="1"/>
  <c r="X408" i="1"/>
  <c r="X407" i="1"/>
  <c r="X406" i="1"/>
  <c r="X405" i="1"/>
  <c r="X404" i="1"/>
  <c r="X403" i="1"/>
  <c r="X402" i="1"/>
  <c r="X401" i="1"/>
  <c r="X400" i="1"/>
  <c r="X399" i="1"/>
  <c r="X398" i="1"/>
  <c r="X397" i="1"/>
  <c r="X396" i="1"/>
  <c r="X395" i="1"/>
  <c r="X394" i="1"/>
  <c r="X393" i="1"/>
  <c r="X392" i="1"/>
  <c r="X391" i="1"/>
  <c r="X390" i="1"/>
  <c r="X389" i="1"/>
  <c r="X388" i="1"/>
  <c r="X387" i="1"/>
  <c r="X386" i="1"/>
  <c r="X385" i="1"/>
  <c r="X384" i="1"/>
  <c r="X383" i="1"/>
  <c r="X382" i="1"/>
  <c r="X381" i="1"/>
  <c r="X380" i="1"/>
  <c r="X379" i="1"/>
  <c r="X378" i="1"/>
  <c r="X377" i="1"/>
  <c r="X376" i="1"/>
  <c r="X375" i="1"/>
  <c r="X374" i="1"/>
  <c r="X373" i="1"/>
  <c r="X372" i="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l="1"/>
  <c r="X309" i="1"/>
  <c r="X308" i="1"/>
  <c r="X307" i="1"/>
  <c r="X306" i="1"/>
  <c r="X305"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l="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alcChain>
</file>

<file path=xl/sharedStrings.xml><?xml version="1.0" encoding="utf-8"?>
<sst xmlns="http://schemas.openxmlformats.org/spreadsheetml/2006/main" count="10858" uniqueCount="1687">
  <si>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</si>
  <si>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</si>
  <si>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</si>
  <si>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</si>
  <si>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</si>
  <si>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</si>
  <si>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</si>
  <si>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</si>
  <si>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</si>
  <si>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</si>
  <si>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</si>
  <si>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</si>
  <si>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</si>
  <si>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</si>
  <si>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</si>
  <si>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</si>
  <si>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</si>
  <si>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</si>
  <si>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</si>
  <si>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</si>
  <si>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</si>
  <si>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</si>
  <si>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</si>
  <si>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</si>
  <si>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</si>
  <si>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</si>
  <si>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</si>
  <si>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</si>
  <si>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</si>
  <si>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</si>
  <si>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</si>
  <si>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</si>
  <si>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</si>
  <si>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</si>
  <si>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</si>
  <si>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</si>
  <si>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</si>
  <si>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</si>
  <si>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</si>
  <si>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</si>
  <si>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</si>
  <si>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</si>
  <si>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</si>
  <si>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</si>
  <si>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</si>
  <si>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</si>
  <si>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</si>
  <si>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</si>
  <si>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</si>
  <si>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</si>
  <si>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</si>
  <si>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</si>
  <si>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</si>
  <si>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</si>
  <si>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</si>
  <si>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</si>
  <si>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</si>
  <si>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</si>
  <si>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</si>
  <si>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</si>
  <si>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</si>
  <si>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</si>
  <si>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</si>
  <si>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</si>
  <si>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</si>
  <si>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</si>
  <si>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</si>
  <si>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</si>
  <si>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</si>
  <si>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</si>
  <si>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</si>
  <si>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</si>
  <si>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</si>
  <si>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</si>
  <si>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</si>
  <si>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</si>
  <si>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</si>
  <si>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</si>
  <si>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</si>
  <si>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</si>
  <si>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</si>
  <si>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</si>
  <si>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</si>
  <si>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</si>
  <si>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</si>
  <si>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</si>
  <si>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</si>
  <si>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</si>
  <si>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</si>
  <si>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</si>
  <si>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</si>
  <si>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</si>
  <si>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</si>
  <si>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</si>
  <si>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</si>
  <si>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</si>
  <si>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</si>
  <si>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</si>
  <si>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</si>
  <si>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</si>
  <si>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</si>
  <si>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</si>
  <si>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</si>
  <si>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</si>
  <si>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</si>
  <si>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</si>
  <si>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</si>
  <si>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</si>
  <si>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</si>
  <si>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</si>
  <si>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</si>
  <si>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</si>
  <si>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</si>
  <si>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</si>
  <si>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</si>
  <si>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</si>
  <si>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https://transparencia.guerrero.gob.mx/wp-content/uploads/2023/03/Lineamientos-Generales-de-Viaticos-May-2021_COMPLETO.pdf</t>
  </si>
  <si>
    <t>JUAN ANTONIO</t>
  </si>
  <si>
    <t>APONTE</t>
  </si>
  <si>
    <t>CRISTINO</t>
  </si>
  <si>
    <t>HENRRY</t>
  </si>
  <si>
    <t>BERNANDINO</t>
  </si>
  <si>
    <t>BARRIOS</t>
  </si>
  <si>
    <t>DIRECCIÓN DE ADMINISTRACIÓN</t>
  </si>
  <si>
    <t>RAMIREZ</t>
  </si>
  <si>
    <t>GARCIA</t>
  </si>
  <si>
    <t>ANDRES</t>
  </si>
  <si>
    <t>SALGADO</t>
  </si>
  <si>
    <t>BRAVO</t>
  </si>
  <si>
    <t>J. GUADALUPE</t>
  </si>
  <si>
    <t>TIBURCIO</t>
  </si>
  <si>
    <t>MAXIMINO</t>
  </si>
  <si>
    <t>JOSE LUIS</t>
  </si>
  <si>
    <t>BARRAGAN</t>
  </si>
  <si>
    <t>LUNA</t>
  </si>
  <si>
    <t>JESUS</t>
  </si>
  <si>
    <t>LEONCIO</t>
  </si>
  <si>
    <t>NAVA</t>
  </si>
  <si>
    <t>NAJERA</t>
  </si>
  <si>
    <t>MARTINEZ</t>
  </si>
  <si>
    <t>FRANCISCO</t>
  </si>
  <si>
    <t>OSCAR NOE</t>
  </si>
  <si>
    <t>ARCOS</t>
  </si>
  <si>
    <t>GONZALEZ</t>
  </si>
  <si>
    <t>DIRECCIÓN GENERAL</t>
  </si>
  <si>
    <t>ADIEL</t>
  </si>
  <si>
    <t>RODRIGUEZ</t>
  </si>
  <si>
    <t>TORRES</t>
  </si>
  <si>
    <t>SOLANO</t>
  </si>
  <si>
    <t>SANCHEZ</t>
  </si>
  <si>
    <t>JORGE AUGUSTO</t>
  </si>
  <si>
    <t>MENDOZA</t>
  </si>
  <si>
    <t>JORGE</t>
  </si>
  <si>
    <t>ALBARRAN</t>
  </si>
  <si>
    <t>BEATRIZ</t>
  </si>
  <si>
    <t>CASTAÑON</t>
  </si>
  <si>
    <t>RIOS</t>
  </si>
  <si>
    <t>PRESILIANO</t>
  </si>
  <si>
    <t>SANTIAGO</t>
  </si>
  <si>
    <t>HERIBERTO</t>
  </si>
  <si>
    <t>BAUTISTA</t>
  </si>
  <si>
    <t>ABARCA</t>
  </si>
  <si>
    <t>ALBERT</t>
  </si>
  <si>
    <t>AGUIRRE</t>
  </si>
  <si>
    <t>HERRERA</t>
  </si>
  <si>
    <t>DANIEL</t>
  </si>
  <si>
    <t>VALENTE</t>
  </si>
  <si>
    <t>MORALES</t>
  </si>
  <si>
    <t>ANATOLIO</t>
  </si>
  <si>
    <t>NIETO</t>
  </si>
  <si>
    <t>CARRION</t>
  </si>
  <si>
    <t>EFRAIN</t>
  </si>
  <si>
    <t>BIBIANO</t>
  </si>
  <si>
    <t>FACUNDO</t>
  </si>
  <si>
    <t>GASTELUM</t>
  </si>
  <si>
    <t>FELIX</t>
  </si>
  <si>
    <t>UBALDO</t>
  </si>
  <si>
    <t>CASTRO</t>
  </si>
  <si>
    <t>MORENO</t>
  </si>
  <si>
    <t>DIRECCIÓN DE PLANEACIÓN</t>
  </si>
  <si>
    <t>MIRIAM</t>
  </si>
  <si>
    <t>BARROSO</t>
  </si>
  <si>
    <t>GABRIEL</t>
  </si>
  <si>
    <t>PATRICIO</t>
  </si>
  <si>
    <t>MA. NICANOR</t>
  </si>
  <si>
    <t>PINEDA</t>
  </si>
  <si>
    <t>HUERTA</t>
  </si>
  <si>
    <t>JOSE CARLOS</t>
  </si>
  <si>
    <t>ROLDAN</t>
  </si>
  <si>
    <t>CUENCA</t>
  </si>
  <si>
    <t>FLORES</t>
  </si>
  <si>
    <t>LOPEZ</t>
  </si>
  <si>
    <t>JULIO CESAR</t>
  </si>
  <si>
    <t>JIMENEZ</t>
  </si>
  <si>
    <t>URIEL</t>
  </si>
  <si>
    <t>VAZQUEZ</t>
  </si>
  <si>
    <t>ORTIZ</t>
  </si>
  <si>
    <t>MIRANDA</t>
  </si>
  <si>
    <t>TRASLADO DE PERSONAL PARA EL SUMINISTRO DE HIPOCLORITO DE SODIO Y CALCIO</t>
  </si>
  <si>
    <t>México</t>
  </si>
  <si>
    <t>Guerrero</t>
  </si>
  <si>
    <t>Chilpancingo</t>
  </si>
  <si>
    <t>Dirección de Administracion</t>
  </si>
  <si>
    <t>COMBUSTIBLE</t>
  </si>
  <si>
    <t>VIATICOS EN EL PAIS</t>
  </si>
  <si>
    <t>OTROS/PEAJES</t>
  </si>
  <si>
    <t>ABEL</t>
  </si>
  <si>
    <t>ELIAS</t>
  </si>
  <si>
    <t>ROSA GRISELA</t>
  </si>
  <si>
    <t>LILIANA ELIZABETH</t>
  </si>
  <si>
    <t>MARICELA</t>
  </si>
  <si>
    <t>ORFA URANIA</t>
  </si>
  <si>
    <t>JOSE</t>
  </si>
  <si>
    <t>CLARA ELENA</t>
  </si>
  <si>
    <t>JAVIER</t>
  </si>
  <si>
    <t>EDUARDO</t>
  </si>
  <si>
    <t>ANTONIO OCTAVIO</t>
  </si>
  <si>
    <t>VICTOR URIEL</t>
  </si>
  <si>
    <t>PAULINO</t>
  </si>
  <si>
    <t>DE LOS SANTOS</t>
  </si>
  <si>
    <t>CHILAPA</t>
  </si>
  <si>
    <t>ALEJO</t>
  </si>
  <si>
    <t>ADAME</t>
  </si>
  <si>
    <t>QUEBRADO</t>
  </si>
  <si>
    <t>ROMAN</t>
  </si>
  <si>
    <t>BARRANCA</t>
  </si>
  <si>
    <t>SANJUAN</t>
  </si>
  <si>
    <t>CASARRUBIAS</t>
  </si>
  <si>
    <t>SALVADOR</t>
  </si>
  <si>
    <t>BERNABE</t>
  </si>
  <si>
    <t>SOTO</t>
  </si>
  <si>
    <t>JACINTO</t>
  </si>
  <si>
    <t>CASIANO</t>
  </si>
  <si>
    <t>GERVACIO</t>
  </si>
  <si>
    <t>LEON</t>
  </si>
  <si>
    <t>MARROQUIN</t>
  </si>
  <si>
    <t>SUMINISTRO DE HIPOCLORITO DE SODIO Y CALCIO</t>
  </si>
  <si>
    <t>Mexico</t>
  </si>
  <si>
    <t>OSVALDO YAIR</t>
  </si>
  <si>
    <t>ERIC</t>
  </si>
  <si>
    <t>LEONARDO</t>
  </si>
  <si>
    <t>BARRERA</t>
  </si>
  <si>
    <t>JAIMES</t>
  </si>
  <si>
    <t>REYES</t>
  </si>
  <si>
    <t>DE AQUINO</t>
  </si>
  <si>
    <t>PEREZ</t>
  </si>
  <si>
    <t>MARGARITO</t>
  </si>
  <si>
    <t>YOLOTZIN</t>
  </si>
  <si>
    <t>VICTOR MANUEL</t>
  </si>
  <si>
    <t>ELVIA</t>
  </si>
  <si>
    <t>CHARCO</t>
  </si>
  <si>
    <t>HERNANDEZ</t>
  </si>
  <si>
    <t>QUIÑONEZ</t>
  </si>
  <si>
    <t>INFANTE</t>
  </si>
  <si>
    <t>VERIFICACION DE LA CONSTRUCCIÓN DE LA PRIMERA ETAPA DE TRES DEL SISTEMA DE AGUA POTABLE</t>
  </si>
  <si>
    <t>SUPERVISION DE LA OBRA; REHABILITACIÓN DE LOS ACUEDUCTOS PAPAGAYO I Y II (PRIMERA ETAPA), EN LA LOCALIDAD DE ACAPULCO, MUNICIPIO DE ACAPULCO DE JUÁREZ, EN EL ESTADO DE GUERRERO.</t>
  </si>
  <si>
    <t>TÉCNICO ADMINISTRATIVO</t>
  </si>
  <si>
    <t>TÉCNICO CALIFICADO</t>
  </si>
  <si>
    <t>OPERATIVO CALIFICADO</t>
  </si>
  <si>
    <t>AUXILIAR ADMINISTRATIVO</t>
  </si>
  <si>
    <t>JEFE DE DEPARTAMENTO</t>
  </si>
  <si>
    <t>AUXILIAR ESPECIALIZADO II</t>
  </si>
  <si>
    <t>ANALISTA PROFESIONAL I</t>
  </si>
  <si>
    <t>DIRECTOR DE ÁREA</t>
  </si>
  <si>
    <t>SUBDIRECTOR DE ÁREA</t>
  </si>
  <si>
    <t>DIRECTOR GENERAL</t>
  </si>
  <si>
    <t>ANALISTA PROFESIONAL II A</t>
  </si>
  <si>
    <t>DEPARTAMENTO DE ATENCIÓN A REGIONES CENTRO Y MONTAÑA</t>
  </si>
  <si>
    <t>DEPARTAMENTO DE OPERACIÓN DE SISTEMA DE AGUA</t>
  </si>
  <si>
    <t>DEPARTAMENTO DE PROYECTOS DE DRENAJE SANITARIO Y PLUVIAL</t>
  </si>
  <si>
    <t>UNIDAD DE ASUNTOS JURÍDICOS</t>
  </si>
  <si>
    <t>DEPARTAMENTO DE PROYECTOS DE AGUA POTABLE</t>
  </si>
  <si>
    <t>SUBDIRECCIÓN DE COSTOS, CONTROL DE INFORMACIÓN Y CALIDAD EN OBRAS</t>
  </si>
  <si>
    <t>DEPARTAMENTO DE ATENCIÓN A REGIONES COSTA GRANDE, COSTA CHICA Y ACAPULCO</t>
  </si>
  <si>
    <t>DIRECCIÓN DE GESTIÓN INSTITUCIONAL DEL AGUA</t>
  </si>
  <si>
    <t>DEPARTAMENTO DE VERIFICACIÓN Y OPERACIÓN DE OBRAS</t>
  </si>
  <si>
    <t>DEPARTAMENTO DE VERIFICACIÓN, OPERACIÓN DE OBRAS Y CONSEJOS DE CUENCA</t>
  </si>
  <si>
    <t>DEPARTAMENTO DE CULTURA DEL AGUA</t>
  </si>
  <si>
    <t>DEPARTAMENTO DE ATENCIÓN A REGIONES TIERRA CALIENTE Y NORTE</t>
  </si>
  <si>
    <t>DEPARTAMENTO DE PROYECTOS DE SANEAMIENTO Y POTABILIZACIÓN</t>
  </si>
  <si>
    <t>UNIDAD TÉCNICA DE EVALUACIÓN DEL DESEMPEÑO</t>
  </si>
  <si>
    <t>SUBDIRECCIÓN DE CONSTRUCCIÓN Y SEGUIMIENTO DE OBRAS</t>
  </si>
  <si>
    <t>UNIDAD DE CONTRATACIONES</t>
  </si>
  <si>
    <t>DIRECCIÓN DE INGENIERIA</t>
  </si>
  <si>
    <t>CARBAJAL</t>
  </si>
  <si>
    <t>AMELIA</t>
  </si>
  <si>
    <t>Acapulco De Juárez</t>
  </si>
  <si>
    <t>Monte Alegre</t>
  </si>
  <si>
    <t>Tasajeras</t>
  </si>
  <si>
    <t>Piedra Blanca</t>
  </si>
  <si>
    <t>Plan Galeana</t>
  </si>
  <si>
    <t>Tlacuiloya</t>
  </si>
  <si>
    <t>Tlacoachistlahuaca</t>
  </si>
  <si>
    <t>El Zapote</t>
  </si>
  <si>
    <t>Tenexpa</t>
  </si>
  <si>
    <t>Atoyac De álvarez</t>
  </si>
  <si>
    <t>Cuautepec</t>
  </si>
  <si>
    <t>San Miguel</t>
  </si>
  <si>
    <t>Jaleaca De Catalán</t>
  </si>
  <si>
    <t>Villa Hermosa (las Pozas)</t>
  </si>
  <si>
    <t>Buena Vista</t>
  </si>
  <si>
    <t>San Jerónimo De Juárez</t>
  </si>
  <si>
    <t>Los Espinos</t>
  </si>
  <si>
    <t>Zilacayotitlán</t>
  </si>
  <si>
    <t>Cuauhtémoc</t>
  </si>
  <si>
    <t>Rancho Cuananchinicha</t>
  </si>
  <si>
    <t>Atrixco</t>
  </si>
  <si>
    <t>DEPARTAMENTO DE PRECIOS UNITARIOS EXTRAORDINARIOS</t>
  </si>
  <si>
    <t>SUBDIRECCIÓN DE PROGRAMACIÓN, EVALUACIÓN, SEGUIMIENTO, ESTUDIOS Y PROYECTOS</t>
  </si>
  <si>
    <t>DEPARTAMENTO DE CONTROL DE CALIDAD</t>
  </si>
  <si>
    <t>VENALONZO</t>
  </si>
  <si>
    <t>BELLO</t>
  </si>
  <si>
    <t>BAILON</t>
  </si>
  <si>
    <t>ROMERO</t>
  </si>
  <si>
    <t>CANALES</t>
  </si>
  <si>
    <t>DAVID PATRICIO</t>
  </si>
  <si>
    <t>MARGALIT</t>
  </si>
  <si>
    <t>JOSE TLALOC</t>
  </si>
  <si>
    <t>AUXILIAR DE LA VERIFICACION DEL SISTEMA DE AGUA POTABLE.</t>
  </si>
  <si>
    <t>VERIFICACIÓN DE LA OBRA REHABILITACIÓN DE LOS ACUEDUCTOS PAPAGAYO I Y II (PRIMERA ETAPA) EN LA LOCALIDAD DE ACAPULCO, MUNICIPIO DE ACAPULCO DE JUAREZ, EN EL ESTADO DE GUERRERO</t>
  </si>
  <si>
    <t>VERIFICACIÓN DE LA CONSTRUCCIÓN DE LA PRIMERA ETAPA DE TRES DEL SISTEMA DE AGUA POTABLE</t>
  </si>
  <si>
    <t>VERIFICACIÓN DE LOS TRABAJOS DE LA OBRA EN CONSTRUCCIÓN DE LA SEGUNDA Y ÚLTIMA ETAPA DEL SISTEMA DE AGUA POTABLE EN LA LOCALIDAD DE SAN MIGUEL, MUNICIPIO DE MALINALTEPEC, ESTADO DE GUERRERO</t>
  </si>
  <si>
    <t>REHABILITACIÓN DE LOS ACUEDUCTOS PAPAGAYO I Y II (PRIMERA ETAPA), EN LA LOCALIDAD DE ACAPULCO, MUNICIPIO DE ACAPULCO DE JUÁREZ, EN EL ESTADO DE GUERRERO.</t>
  </si>
  <si>
    <t>AUXILIAR DE VERIFICACION DEL SISTEMA DE AGUA POTABLE</t>
  </si>
  <si>
    <t>VERIFICACIÓN DE LA CONSTRUCCIÓN DE LA SEGUNDA Y ÚLTIMA ETAPA DEL SISTEMA DE AGUA POTABLE EN LA LOCALIDAD DE SAN MIGUEL, MUNICIPIO DE MALINALTEPEC, ESTADO DE GUERRERO.</t>
  </si>
  <si>
    <t>VERIFICACIÓN DE LA OBRA CONSTRUCCIÓN DE LA CUARTA ETAPA DE CINCO, DE LA PLANTA DE TRATAMIENTO DE AGUAS RESIDUALES EN "ZONA DIAMANTE" EN LA LOCALIDAD DE ACAPULCO, MUNICIPIO DE ACAPULCO DE JUÁREZ, EN EL ESTADO DE GUERRERO. (EQUIPAMIENTO, CÁRCAMO DE BOMBEO "MAYAN PALACE" Y PUESTA EN MARCHA Y ESTABILIZACIÓN)</t>
  </si>
  <si>
    <t>SUPERVISIÓN DE LA OBRA DENOMINADA "REHABILITACIÓN DEL COLECTOR NAO TRINIDAD-AV. CUAUHTEMOC, EN LA LOCALIDAD DE ACAPULCO, MUNICIPIO DE ACAPULCO DE JUÁREZ, EN EL ESTADO DE GUERRERO. TERCERA ETAPA DE CINCO".</t>
  </si>
  <si>
    <t>SUPERVISIÓN DE LA REHABILITACIÓN DE LOS ACUEDUCTOS PAPAGAYO I Y II (PRIMERA ETAPA), EN LA LOCALIDAD DE ACAPULCO, MUNICIPIO DE ACAPULCO DE JUÁREZ, EN EL ESTADO DE GUERRERO.</t>
  </si>
  <si>
    <t>VERIFICACION DE LA CONSTRUCCIÓN DEL SISTEMA DE AGUA POTABLE EN LA LOCALIDAD DE HUITZUCO, MUNICIPIO DE HUITZUCO DE LOS FIGUEROA, EN EL ESTADO DE GUERRERO.</t>
  </si>
  <si>
    <t>Las Mesas</t>
  </si>
  <si>
    <t>Amatillo</t>
  </si>
  <si>
    <t>Tierra Colorada</t>
  </si>
  <si>
    <t>Tuxpan</t>
  </si>
  <si>
    <t>Tlalchapa</t>
  </si>
  <si>
    <t>El Carrizo</t>
  </si>
  <si>
    <t>Acalmani</t>
  </si>
  <si>
    <t>Ojo De Agua De Cuauhtémoc</t>
  </si>
  <si>
    <t>San Cristóbal</t>
  </si>
  <si>
    <t>Aguas Blancas</t>
  </si>
  <si>
    <t>Acatlán</t>
  </si>
  <si>
    <t>Chautipa</t>
  </si>
  <si>
    <t>Huamuchapa</t>
  </si>
  <si>
    <t>Ciudad De Huitzuco</t>
  </si>
  <si>
    <t>Tonalá</t>
  </si>
  <si>
    <t>Petlacala</t>
  </si>
  <si>
    <t>La Providencia</t>
  </si>
  <si>
    <t>Agua Zarca</t>
  </si>
  <si>
    <t>DIRECCION DE CONSTRUCCION</t>
  </si>
  <si>
    <t>PERALTA</t>
  </si>
  <si>
    <t>CUEVAS</t>
  </si>
  <si>
    <t>ROJAS</t>
  </si>
  <si>
    <t>BERNAL</t>
  </si>
  <si>
    <t>CARLOS ANTONIO</t>
  </si>
  <si>
    <t>MIGUEL ANGEL</t>
  </si>
  <si>
    <t>ALONSO</t>
  </si>
  <si>
    <t>ALEJANDRA</t>
  </si>
  <si>
    <t>REHABILITACIÓN DE LOS ACUEDUCTOS PAPAGAYO I Y II (PRIMERA ETAPA), EN LA LOCALIDAD DE ACAPULCO,MUNICIPIO DE ACAPULCO DE JUÁREZ, EN EL ESTADO DE GUERRERO.</t>
  </si>
  <si>
    <t>VERIFICACIÓN DE LA CONSTRUCCIÓN DE LA SEGUNDA ETAPA DE TRES DEL SISTEMA DE DRENAJE SANITARIO Y SANEAMIENTO EN LA LOCALIDAD DE OJO DE AGUA DE CUAUHTÉMOC, MUNICIPIO DE MALINALTEPEC, ESTADO DE GUERRERO</t>
  </si>
  <si>
    <t>VERIFICACION EN LA CONSTRUCCION DE LA PRIMERA DE DOS ETAPAS DEL SISTEMA DE AGUA POTABLE</t>
  </si>
  <si>
    <t>CAPACITACIÓN Y ADIESTRAMIENTO EN LA DESINFECCIÓN DEL AGUA (CAO)</t>
  </si>
  <si>
    <t>TRASLADO DE PERSONAL PARA LA CAPACITACIÓN Y ADIESTRAMIENTO EN LA DESINFECCIÓN DEL AGUA (CAO)</t>
  </si>
  <si>
    <t>CAPACITACION Y ADIESTRAMIENTO A OPERADORES DE AGUA (CAO)</t>
  </si>
  <si>
    <t>TRASLADO DE PERSONAL PARA LA CAPACITACION Y ADIESTRAMIENTO EN LA DESINFECCION DEL AGUA (CAO)</t>
  </si>
  <si>
    <t>VERIFICACION DE OBRA</t>
  </si>
  <si>
    <t>CAPACITACION Y ADIESTRAMIENTO EN LA DESINFECCION DEL AGUA (CAO)</t>
  </si>
  <si>
    <t>VISITA PARA LA SUPERVISIÓN DE LA OBRA DE REHABILITACIÓN DEL SISTEMA DE SANEAMIENTO</t>
  </si>
  <si>
    <t>REVISION DE AFECTACIONES PROVOCADAS POR EL HURACAN JHON EN EL PUERTO DE ACAPULCO</t>
  </si>
  <si>
    <t>OTROS/PASAJES</t>
  </si>
  <si>
    <t>DEPARTAMENTO DE SERVICIOS GENERALES</t>
  </si>
  <si>
    <t>DEPARTAMENTO DE CONTABILIDAD</t>
  </si>
  <si>
    <t>ANTONIO</t>
  </si>
  <si>
    <t>CINDY ARALUZ</t>
  </si>
  <si>
    <t>CARLOS ALBERTO</t>
  </si>
  <si>
    <t>ALBERTO</t>
  </si>
  <si>
    <t>SONIA</t>
  </si>
  <si>
    <t>AMATECO</t>
  </si>
  <si>
    <t>CORTEZ</t>
  </si>
  <si>
    <t>MONTAÑO</t>
  </si>
  <si>
    <t>CASSANI</t>
  </si>
  <si>
    <t>MORAN</t>
  </si>
  <si>
    <t>EUGENIO</t>
  </si>
  <si>
    <t>CRUZ</t>
  </si>
  <si>
    <t>VERIFICACION DE OBRA DE LA CONSTRUCCIÓN DE LA SEGUNDA Y ULTIMA ETAPA DEL SISTEMA DE AGUA POTABLE, EN LA LOCALIDAD DE SAN MIGUEL, MUNICIPIO DE MALINALTEPEC EN EL ESTADO DE GUERRERO</t>
  </si>
  <si>
    <t>SUPERVISIÓN DE LA SEGUNDA ETAPA DE TRES DEL SISTEMA DE SANEAMIENTO</t>
  </si>
  <si>
    <t>VERIFICACION EN LA AMPLIACION DEL SISTEMA DE AGUA POTABLE (PRIMERA ETAPA DE DOS) EN LA LOCALIDAD COLONIA VILAL HERMOSA</t>
  </si>
  <si>
    <t>SUPERVISION DEL DESAZOLVE DE LA RED EN LA LOCALIDAD DE SAN ANTONIO DE LAS HUERTAS, MUNICIPIO DE TLAPEHUALA</t>
  </si>
  <si>
    <t>VERIFICACIÓN DE LA OBRA REHABILITACIÓN DEL COLECTOR CALETA, EN LA LOCALIDAD DE ACAPULCO, MUNICIPIO DE ACAPULCO DE JUAREZ, EN EL ESTADO DE GUERRERO. SEGUNDA ETAPA DE CINCO.</t>
  </si>
  <si>
    <t>SUPERVISION DE LA OBRA DE CONSTRUCCIÓN DE LA SEGUNDA ETAPA DEL SANEAMIENTO EN TLALCHAPA, MUNICIPIO DE TLALCHAPA, EN EL ESTADO DE GUERRERO.</t>
  </si>
  <si>
    <t>VISITA AL SITIO DE LA REHABILITACIÓN DEL SISTEMA DE AGUA POTABLE POR LA AFECTACIÓN DEL HURACÁN "OTIS", CONSISTENTE EN; DESAZOLVE DE OBRA, CAPTACIÓN, REPOSICIÓN DE CAJA DE VÁLVULAS, INCLUYE VÁLVULA DE COMPUERTA, REPOSICIÓN DE 400 M DE LÍNEA DE CONDUCCIÓN CON TUBERÍA DE GOGO DE 2 1/2" DE DIÁMETRO, EN LA LOCALIDAD DE PABLO GALEANA (COACOYULAR), EN EL MUNICIPIO DE ACAPULCO DE JUÁREZ, ESTADO DE GUERRERO.</t>
  </si>
  <si>
    <t>VERIFICACIÓN DE LA OBRA DENOMINADA "REHABILITACIÓN DEL COLECTOR BASE NAVAL-NAO TRINIDAD, EN LA LOCALIDAD DE ACAPULCO, MUNICIPIO DE ACAPULCO DE JUÁREZ, EN EL ESTADO DE GUERRERO. SEGUNDA Y ULTIMA ETAPA".</t>
  </si>
  <si>
    <t>SUPERVICIÓN DE LA CONSTRUCCIÓN DE LA SEGUNDA ETAPA DEL SISTEMA DE AGUA POTABLE EN LA LOCALIDAD DE CHACALAPA DE BRAVOS, MUNICIPIO DE JUAN R. ESCUDERO</t>
  </si>
  <si>
    <t>VERIFICACIÓN DE LA OBRA DENOMINADA "REHABILITACIÓN DEL COLECTOR PAPAGAYO, EN LA LOCALIDAD DE ACAPULCO, MUNICIPIO DE ACAPULCO DE JUÁREZ, EN EL ESTADO DE GUERRERO. SEGUNDA Y ULTIMA ETAPA".</t>
  </si>
  <si>
    <t>VERIFICACION EN LA REHABILITACION DE LA SEGUNDA ETAPA DEL SISTEMA DE AGUA POTABLE</t>
  </si>
  <si>
    <t>VERIFICACION DEL SISTEMA DE AGUA POTABLE Y RECORRIDO CON AUTORIDADES DEL H. AYUNTAMIENTO MUNICIPAL.</t>
  </si>
  <si>
    <t>SUPERVISION DE LA CONSTRUCCIÓN DEL SISTEMA DE SANEAMIENTO, EN LA LOCALIDAD DE HUAMUCHAPA MUNICIPIO DE TECOANAPA, EN EL ESTADO DE GUERRERO</t>
  </si>
  <si>
    <t>REHABILITACIÓN DEL COLECTOR BASE NAVAL-NAO TRINIDAD, EN LA LOCALIDAD DE ACAPULCO, MUNICIPIO DE ACAPULCO DE JUÁREZ, EN EL ESTADO DE GUERRERO. SEGUNDA Y ULTIMA ETAPA.</t>
  </si>
  <si>
    <t>VERIFICACION EN LA CONSTRUCCION DEL SISTEMA DE AGUA POTABLE</t>
  </si>
  <si>
    <t>CONSTRUCCIÓN DE LA PRIMERA ETAPA DEL SISTEMA DE DRENAJE SANITARIO Y SANEAMIENTO EN LA LOCALIDAD DE TONALÁ, MUNICIPIO DE AYUTLA DE LOS LIBRES, EN EL ESTADO DE GUERRERO</t>
  </si>
  <si>
    <t>CONSTRUCCIÓN DE LA SEGUNDA ETAPA DEL SISTEMA DE AGUA POTABLE EN LA LOCALIDAD DE CHACALAPA DE BRAVOS, MUNICIPIO DE JUAN R. ESCUDERO, EN EL ESTADO DE GUERRERO.</t>
  </si>
  <si>
    <t>CAPACITACION Y ADIESTRAMIENTO ENLA DESINFECCION DEL AGUA (CAO)</t>
  </si>
  <si>
    <t>supervisión de la obra Rehabilitación de redes de distribución, en la localidad de acapulco, municipio de acapulco de Juárez, en el Estado de Guerrero.</t>
  </si>
  <si>
    <t>SUPERVISIÓN</t>
  </si>
  <si>
    <t>Verificación de la construcción de la segunda y última etapa del sistema de agua potable</t>
  </si>
  <si>
    <t>Verificación de la primera de dos etapas del sistema de agua potable</t>
  </si>
  <si>
    <t>supervisión</t>
  </si>
  <si>
    <t>VISITA AL SITO DE LA OBRA PARA VERIFICACIÓN DE LA REHABILITACIÓN DEL SISTEMA DE AGUA POTABLE POR LA AFECTACIÓN DEL HURACÁN "OTIS", EN LA LOCALIDAD DE EJIDO VIEJO, EN EL MUNICIPIO DE COYUCA DE BENÍTEZ, ESTADO DE GUERRERO</t>
  </si>
  <si>
    <t>ASESORAR JURÍDICAMENTE A LAS AUTORIDADES DE LA COMUNIDAD Y POBLADORES SOBRE LOS PROCESOS DE CESIÓN DE ESPACIOS PARA LOS PROYECTOS DE OBRA PÚBLICA EN MATERIA HIDRÍCA.</t>
  </si>
  <si>
    <t>TRASLADO DE PERSONAL PARA LA REVISIÓN DE AFECTACIONES PROVOCADAS POR EL HURACAN JHON EN EL PUERTO DE ACAPULCO</t>
  </si>
  <si>
    <t>ELABORACIÓN DE LOS DIAGNOSTICOS DE LOS SISTEMAS DE AGUA POTABLE, ALCANTARILLADO Y SANEAMIENTO, OCURRIDOS DURANTE EL HURACAN JOHN.</t>
  </si>
  <si>
    <t>ELABORACIÓN DE LOS DIAGNOSTICOS DE LAS AFECTACIONES, DE LOS SISTEMAS DE AGUA POTABLE, ALCANTARILLADO Y SANEAMIENTO, OCURRIDO DURANTE EL HURACAN JHON.</t>
  </si>
  <si>
    <t>ELABORACION DE DIAGNOSTICO DE LAS AFECTACIONES DE LOS SISTEMAS DE AGUA POTABLE, ALCANTARILLADO Y SANEAMIENTO, OCURRIDO POR EL HURACAN JONH.</t>
  </si>
  <si>
    <t>TRASLADO Y REPARTO DE COMBUSTIBLE A PIPAS Y VACTOR EN EL MUNICIPIO DE ACAPULCO</t>
  </si>
  <si>
    <t>OPERACION DE PIPA EN DIFERENTES PUNTOS DEL MUNICIPIO DE ACAPULCO</t>
  </si>
  <si>
    <t>SUPERVISION Y SEGUIMIENTO DE LOS TRABAJOS DE DESAZOLVE EN EL MUNICIPIO DE ACAPULCO</t>
  </si>
  <si>
    <t>SEGUIMIENTO DE DESAZOLVES EN DIFERENTES PUNTOS DEL MUNICIPIO DE ACAPULCO</t>
  </si>
  <si>
    <t>OPERACIÓN DE PIPA EN EL PUERTO DE ACAPULCO</t>
  </si>
  <si>
    <t>VERIFICACIÓN DE LA CONSTRUCCIÓN DE LA PLANTA DE TRATAMIENTO DE AGUAS RESIDUALES CON CAPACIDAD DE 3.75 LPS EN LA LOCALIDAD DE TENEXPA, MUNICIPIO DE TÉCPAN DE GALEANA, EN EL ESTADO DE GUERRERO.</t>
  </si>
  <si>
    <t>VISITA DE OBRA PARA REVISIÓN DE VOLUMETRIA PARA RECIBIR FINIQUITO DE LA OBRA.</t>
  </si>
  <si>
    <t>OPERACIÓN DE PIPA EN DIFERENTES PUNTOS DEL MUNICIPIO DE ACAPULCO</t>
  </si>
  <si>
    <t>LEVANTAMIENTO TOPOGRÁFICO EN DIFERENTES PUNTOS DEL MUNICIPIO DE TIXTLA</t>
  </si>
  <si>
    <t>VERIFICACION EN LA AMPLIACION DEL SISTEMA DE AGUA POTABLE (PRIMERA ETAPA DE DOS) EN LA LOCALIDAD COLONIA VILLA HERMOSA (LAS POZAS), MUNICIPIO DE ZIHUATANEJO DE AZUETA, EN EL ESTADO DE GUERRERO.</t>
  </si>
  <si>
    <t>SUPERVISIÓN Y SEGUIMIENTO DE LOS TRABAJOS DESAZOLVE EN EL MUNICIPIO DE ACAPULCO</t>
  </si>
  <si>
    <t>SEGUIMIENTO DE LOS TRABAJOS DESAZOLVE EN EL MUNICIPIO DE ACAPULCO</t>
  </si>
  <si>
    <t>TRASLADO DE PERSONAL PARA LA REVISION DE AFECTACIONES PROVOCADAS POR EL HURACAN JHON EN EL PUERTO DE ACAPULCO</t>
  </si>
  <si>
    <t>DESAZOLVE EN DIFERENTES PUNTOS DEL MUNICIPIO DE ACAPULCO</t>
  </si>
  <si>
    <t>SUPERVISION EN LOS TRABAJOS DE DESAZOLVE EN DIFERENTES PUNTOS DEL MUNICIPIO DE ACAPULCO (AMPLIACION DEL OFICIO 2150/2024)</t>
  </si>
  <si>
    <t>Supervisión y traslado de combustible para los equipos de bombeo instalados en el municipio de Tixtla</t>
  </si>
  <si>
    <t>LEVANTAMIENTO TOPOGRAFICO EN DIFERENTES PUNTOS DEL MUNICIPIO DE TIXTLA</t>
  </si>
  <si>
    <t>SUPERVISIÓN Y TRASLADO DE COMBUSTIBLE PARA LOS EQUIPOS DE BOMBEO INSTALADOS EN EL MUNICIPIO DE TIXTLA</t>
  </si>
  <si>
    <t>SEGUIMIENTO DE LOS TRABAJOS DE DESAZOLVE EN EL MUNICIPIO DE ACAPULCO</t>
  </si>
  <si>
    <t>AUXILIAR EN LEVANTAIENTO TOPOGRAFICO EN DIFERENTES PUNTOS DEL MUNICIPIO DE TIXTLA</t>
  </si>
  <si>
    <t>REUNION CON COMITE DE OBRA Y AUTORIDADES LOCALES PARA VERIFICAR LOS ALCANCES REALIZADOS</t>
  </si>
  <si>
    <t>SEGUIMIENTO DE LOS TRABAJOS DE DESAZOLVES EN EL MUNCIPIO DE ACAPULCO</t>
  </si>
  <si>
    <t>VERIFICACION DE LOS TRABAJOS Y VOLUMENES.</t>
  </si>
  <si>
    <t>OPERACION DE PIPA PARA REPARTO DE AGUA EN DIFERENTES PUNTOS DEL MUNICIPIO DE ACAPULCO</t>
  </si>
  <si>
    <t>CAPACITACIÓN AL PERSONAL DE LA DIRECCIÓN DE AGUA POTABLE DEL MUNICIPIO, PARA LA OPERACIÓN DEL SISTEMA.</t>
  </si>
  <si>
    <t>CAPASITACION Y ADIESTRAMIENTO EN LA DESINFECCION DEL AGUA (CAO)</t>
  </si>
  <si>
    <t>REPARTICION DE AGUA EN PIPA EN DIFERENTES PUNTOS DEL MUNICIPIO DE ACAPULCO</t>
  </si>
  <si>
    <t>COORDINACION PARA LA REPARTICION DE AGUA EN PIPA EN DIFERENTES PUNTOS DEL MUNICIPIO DE ACAPULCO</t>
  </si>
  <si>
    <t>SUPERVISIÓN Y SEGUIMIENTO DE LOS TRABAJOS DE DESAZOLVE EN EL MUNICIPIO DE ACAPULCO</t>
  </si>
  <si>
    <t>OPERACIÓN DE EQUIPOS DE BOMBEO UTILIZADOS PARA EL DESFOGUE DE LA LAGUNA DE TIXTLA</t>
  </si>
  <si>
    <t>VERIFICACIÓN DE LA TERMINACIÓN DE LOS TRABAJOS</t>
  </si>
  <si>
    <t>VERIFICACION</t>
  </si>
  <si>
    <t>CONCILIACIÓN DE NUMERO GENERADORES PARA LA ELABORACION DEL FINIQUITO DE OBRA DE LA REHABILITACIÓN DE LA SEGUNDA ETAPA DEL SISTEMA DE AGUA POTABLE DE LA LOCALIDAD DE ATOYAC DE ÁLVAREZ, MUNICIPIO DE ATOYAC DE ÁLVAREZ, EN EL ESTADO DE GUERRERO.</t>
  </si>
  <si>
    <t>CONCILIACION DE NUMEROS GENERADORES PARA LA ELABORACION DE FINIQUITO DE OBRA DE LA CONSTRUCCION DE LA SEGUNDA ETAPA DE TRES DEL SISTEMA DE AGUA POTABLE</t>
  </si>
  <si>
    <t>VERIFICACION EN LA TERMINACION DE LA CONSTRUCCION DE LA SEGUNDA ETAPA DE TRES DEL SISTEMA DE AGUA POTABLE</t>
  </si>
  <si>
    <t>SUPERVISION DE LA OBRA REHABILITACIÓN DE LOS ACUEDUCTOS PAPAGAYO I Y II (PRIMERA ETAPA), EN LA LOCALIDAD DE ACAPULCO, MUNICIPIO DE ACAPULCO DE JUÁREZ, EN EL ESTADO DE GUERRERO.</t>
  </si>
  <si>
    <t>VISITA A LOS SISTEMAS DE AGUA POTABLE, ALCANTARILLADO Y SANEAMIENTO, PARA REALIZAR DIAGNOSTICOS DE DAÑOS ORIGINADOS POR EL HURACAN JOHN.</t>
  </si>
  <si>
    <t>AUXILIAR EN LA VERIFICACIÓN DE LOS TRABAJOS RELACIONADOS CON LA CONSTRUCCIÓN DE LA CUARTA ETAPA DE CINCO, DE LA PLANTA DE TRATAMIENTO DE AGUAS RESIDUALES EN "ZONA DIAMANTE" EN LA LOCALIDAD DE ACAPULCO, MUNICIPIO DE ACAPULCO DE JUAREZ, EN EL ESTADO DE GUERRERO. (EQUIPAMIENTO, CARCAMO DE BOMBEO "MAYAN PALACE" Y PUERTA EN MARCHA Y ESTABILIZACIÓN.</t>
  </si>
  <si>
    <t>Reunión con personal del ayuntamiento para el seguimiento de la obra.</t>
  </si>
  <si>
    <t>SUPERVISION CON PERSONAL DEL MUNICIPIO PARA ENTREGA . RECEPCION</t>
  </si>
  <si>
    <t>AUX. EN CONCILIACION DE NUMEROS GENERADORES PARA LA ELABORACION DE FINIQUITO DE OBRA</t>
  </si>
  <si>
    <t>AUX. EN LA REVISION DEL FINIQUITO DE LA CONSTRUCCION DE LA SEGUNDA ETAPA DE TRES DEL SISTEMA DE AGUA POTABLE</t>
  </si>
  <si>
    <t>Levantamiento topográfico en diferentes puntos del Municipio de Tixtla de Guerrero</t>
  </si>
  <si>
    <t>VISITA A LOS SISTEMAS DE AGUA POTABLE, ALCANTARILLADO Y SANEAMIENTO PARA REALIZAR DIAGNÓSTICOS DE DAÑOS ORIGINADOS POR EL HURACÁN JOHN.</t>
  </si>
  <si>
    <t>VISITA A LOS SITEMAS DE AGUA POTABLE, ALCANTARILLADO Y SANEAMIENTO PARA REALIZAR DIAGNOSTICO DE DAÑOS ORIGINADOS POR EL HURACAN JOHN.</t>
  </si>
  <si>
    <t>REUNIÓN DE TRABAJO EN LAS OFICINAS DEL SERVICIO DE ADMNISTRACIÓN TRIBUTARIA PARA ATENDER EL NÚMERO DE OFICIO: 400-28-00-00-03-2024-06348.</t>
  </si>
  <si>
    <t>Cita en el SAT para atender requerimiento con número de Oficio: 400-28-00-00-03-2024-06348</t>
  </si>
  <si>
    <t>Atención de daños de huracán "John": LEVANTAMIENTO TOPOGRAFICO EN DIFERENTES PUNTOS</t>
  </si>
  <si>
    <t>VERIFICACIÓN</t>
  </si>
  <si>
    <t>REUNION CON AUTORIDADES PARA ENTREGA DE OBRA Y FIRMA DE ACTA</t>
  </si>
  <si>
    <t>ATENCIÓN DE DAÑOS DEL HURACÁN JOHN, LEVANTAMIENTO TOPOGRAFICO EN DIFERENTES PUNTOS DEL MUNICIPIO DE ACAPULCO</t>
  </si>
  <si>
    <t>TRASLADO DE PERSONAL PARA LA ATENCION DE DAÑOS DEL HURACAN JOHN Y SUS AFECTACIONES EN LA CIUDAD</t>
  </si>
  <si>
    <t>ATENCION DE DAÑOS DEL HURACAN JOHN Y SUS AFECTACIONES EN LA CIUDAD</t>
  </si>
  <si>
    <t>San Antonio De Las Huertas</t>
  </si>
  <si>
    <t>Pablo Galeana (coacoyular)</t>
  </si>
  <si>
    <t>Chacalapa De Bravos</t>
  </si>
  <si>
    <t>Arroyo Seco</t>
  </si>
  <si>
    <t>Arroyo Grande</t>
  </si>
  <si>
    <t>Ixcateopan</t>
  </si>
  <si>
    <t>El Huicón</t>
  </si>
  <si>
    <t>Chichila</t>
  </si>
  <si>
    <t>Acamixtla</t>
  </si>
  <si>
    <t>El Bejuco</t>
  </si>
  <si>
    <t>Ejido Viejo</t>
  </si>
  <si>
    <t>Pipincatla</t>
  </si>
  <si>
    <t>Cacahuatepec</t>
  </si>
  <si>
    <t>Alto Del Camarón</t>
  </si>
  <si>
    <t>Cuajinicuilapa</t>
  </si>
  <si>
    <t>Xochistlahuaca</t>
  </si>
  <si>
    <t>El Durazno</t>
  </si>
  <si>
    <t>El Cantón</t>
  </si>
  <si>
    <t>Kilómetro 21</t>
  </si>
  <si>
    <t>Amatepec</t>
  </si>
  <si>
    <t>Campanario</t>
  </si>
  <si>
    <t>El Metlapil</t>
  </si>
  <si>
    <t>Agua Del Perro</t>
  </si>
  <si>
    <t>Kilómetro 22</t>
  </si>
  <si>
    <t>Atliaca</t>
  </si>
  <si>
    <t>Almolonga</t>
  </si>
  <si>
    <t>Acatempa</t>
  </si>
  <si>
    <t>10 De Abril</t>
  </si>
  <si>
    <t>Aguacatillo</t>
  </si>
  <si>
    <t>Comala De Gómez</t>
  </si>
  <si>
    <t>Lomas De Chapultepec</t>
  </si>
  <si>
    <t>Ahuixtla</t>
  </si>
  <si>
    <t>Horcasitas (atotonilco De Horcasitas)</t>
  </si>
  <si>
    <t>Jilotepec</t>
  </si>
  <si>
    <t>Conhuaxo</t>
  </si>
  <si>
    <t>Aztatepec</t>
  </si>
  <si>
    <t>Ahuehuepan</t>
  </si>
  <si>
    <t>Ixtapa Zihuatanejo</t>
  </si>
  <si>
    <t>Atlamajalcingo Del Monte</t>
  </si>
  <si>
    <t>Barra Vieja</t>
  </si>
  <si>
    <t>DEPARTAMENTO DE PROGRAMACIÓN</t>
  </si>
  <si>
    <t>NOEL</t>
  </si>
  <si>
    <t>IRMA</t>
  </si>
  <si>
    <t>ROGELIO</t>
  </si>
  <si>
    <t>CONTRERAS</t>
  </si>
  <si>
    <t>TERESA</t>
  </si>
  <si>
    <t>JULIAN</t>
  </si>
  <si>
    <t>ITURBIDE</t>
  </si>
  <si>
    <t>AURELIO</t>
  </si>
  <si>
    <t>REVISION DE FINIQUITO DE LA CONSTRUCCION DE LA SEGUNDA ETAPA DE TRES DEL SISTEMA DE AGUA POTABLE</t>
  </si>
  <si>
    <t>VERIFICACION DEL FUNCIONAMIENTO DEL SISTEMA DE AGUA POTABLE</t>
  </si>
  <si>
    <t>AUXILIAR EN REUNION CON LAS AUTORIDADES LOCALES, PARA LA ENTREGA RECEPCION.</t>
  </si>
  <si>
    <t>SUPERVISION DE NUMEROS GENERADORES PARA LA ELABORACION DE FINIQUITO DE OBRA DE LA CONSTRUCCION DE LA SEGUNDA ETAPA DE TRES DEL SISTEMA DE AGUA POTABLE</t>
  </si>
  <si>
    <t>SUPERVISIOIN DE REVISION DE FINIQUITO DE LA CONSTRUCCION DE LA SEGUNDA ETAPA DE TRES DEL SISTEMA DE AGUA POTABLE</t>
  </si>
  <si>
    <t>SUPERVISION DE LA VERIFICACION DEL FUNCIONAMIENTO DEL SISTEMA DE AGUA POTABLE</t>
  </si>
  <si>
    <t>SUPERVISION DE CONCILIACION DE NUMEROS GENERADORES PARA LA ELABORACION DE FINIQUITO DE OBRA DE LA CONSTRUCCION DE LA SEGUNDA ETAPA DE TRES DEL SISTEMA DE AGUA POTABLE</t>
  </si>
  <si>
    <t>SUPERVISION PARA LA ELABORACION DE LA ACTA ENTREGA-RECEPCION DE LA CONSTRUCCION DE LA SEGUNDA ETAPA DE TRES DEL SISTEMA DE AGUA POTABLE</t>
  </si>
  <si>
    <t>REHABILITACION DEL SISTEMA DE AGUA POTABLE POR LA AFECTACION DEL HURACAN "OTIS" CONSISTENTE EN: REPOSICION DE 35 M DE LINEA DE CONDUCCION, CON TUBERÍA DE PVC HIDRAULICO RD 26 DE 4" DE DIAMETRO. INCLUYE ENCOFRADODE TUBERIA Y SOPORTE DE MAMPOSTERÍA DE PIEDRA, 1 VALVULA DE PASODE 4" DE DIAMETRO.</t>
  </si>
  <si>
    <t>VERIFICACION EN LA REHABILITACION DEL SISTEMA DE AGUA POTABLE POR LA AFECTACION DEL HURACAN "OTIS"</t>
  </si>
  <si>
    <t>VERIFICACION EN LA REHABILITACION DEL SISTEMA DE AGUA POTABLE POR LA AFECTACION DEL HURACAN</t>
  </si>
  <si>
    <t>VERIFICACION EN LA CONSTRUCCION DE LA TERCERA ETAPA DE CUATRO DEL SISTEMA MULTIPLE DE AGUA POTABLE</t>
  </si>
  <si>
    <t>VERIFICACIÓN DE LA OBRA DENOMINADA "REHABILITACIÓN DEL COLECTOR BASE NAVAL-NAO TRINIDAD, EN LA LOCALIDAD DE ACAPULCO, MUNICIPIO DE ACAPULCO DE JUÁREZ, EN EL ESTADO DE GUERRERO. SEGUNDA Y ULTIMA ETAPA"</t>
  </si>
  <si>
    <t>VERIFICACIÓN DE LA OBRA DENOMINADA "REHABILITACIÓN DEL COLECTOR PAPAGAYO, EN LA LOCALIDAD DE ACAPULCO, MUNICIPIO DE ACAPULCO DE JUÁREZ, EN EL ESTADO DE GUERRERO. SEGUNDA Y ULTIMA ETAPA"</t>
  </si>
  <si>
    <t>VERIFICACION EN LA REHABITACION DEL SISTEMA DE AGUA POTABLE POR LA AFECTACION DEL HURACAS "OTIS"</t>
  </si>
  <si>
    <t>Atención de daños de huracán "John": SEGUIMIENTO DE LOS TRABAJOS DE DESAZOLVE</t>
  </si>
  <si>
    <t>MUESTRAS DE CLORO LIBRE ( MCL)</t>
  </si>
  <si>
    <t>Atención de daños de huracán "Jhon".verificación de las afectaciones ocasionadas a los sistemas de Agua Potable, Alcantarillado y Saneamiento.</t>
  </si>
  <si>
    <t>Atención de daños de huracán "John": SEGUIMIENTO DE LA DISTRIBUCIÓN DE AGUA EN PIPA</t>
  </si>
  <si>
    <t>REALIZAR UNA VISITA DE ASESORAMIENTO A LAS AUTORIDADES DE LA COMUNIDAD SOBRE LOS PROCESOS DE CESIÓN DE ESPACIOS PUBLICOS O PRIVADOS, PARA PROYECTOS DE OBRA PÚBLICA EN MATERIA HÍDRICA.</t>
  </si>
  <si>
    <t>Atención de daños de huracán "John": TRASLADO DE COMBUSTIBLE PARA LOS EQUIPOS DE BOMBEO INSTALADOS EN EL MUNICIPIO DE TIXTLA</t>
  </si>
  <si>
    <t>ATENCIÓN DE DAÑOS DE HURACÁN "JOHN": SUPERVISIÓN DE LOS TRABAJOS DE DESAZOLVE EN EL MUNICIPIO DE ACAPULCO</t>
  </si>
  <si>
    <t>SUPERVISION EN LA REHABILITACION DEL SISTEMA DE AGUA POTABLE POR LA AFECTACION DEL HURACAN "OTIS"</t>
  </si>
  <si>
    <t>VERIFICACION EN LA REHABILITACION DEL SISTEMA DE AGUA POTABLE POR LA AFECTACIÓN DEL HURACAN "OTIS"</t>
  </si>
  <si>
    <t>SUPERVISION EN LA REHABILITACION DEL SISTEMA DE AGUA POTABLE POR LA AFECTACION DEL HURACAN</t>
  </si>
  <si>
    <t>AUX. EN LA VERIFICACION DE LA REHABILITACION DEL SISTEMA DE AGUA POTABLE POR LA AFECTACION DEL HURACAN</t>
  </si>
  <si>
    <t>ATENCION DE DAÑOS DEL HURACAN JHON Y DIAGNOSTICO A LOS SISTEMAS DE AGUA POTABLE Y SANEAMIENTO</t>
  </si>
  <si>
    <t>VERIFICACION EN LA CONSTRUCCION DE LA PRIMERA ETAPA DEL DOS DEL SISTEMA DE AGUA POTABLE</t>
  </si>
  <si>
    <t>SUPERVISIÓN DE LA CONSTRUCCIÓN DE POZO DE VISITA TIPO NORIA PARA EL SISTEMA DE AGUA POTABLE EN LA LOCALIDAD DE LAS MESAS, MUNICIPIO DE SAN MARCOS EN EL ESTADO DE GUERRERO.</t>
  </si>
  <si>
    <t>Atención de daños causados por el Huracán "John". Diagnósticos de los sistemas de agua potable, alcantarillado y saneamiento.</t>
  </si>
  <si>
    <t>VERIFICACION EN LA REHABILITACION DEL SISTEMA DE AGUA POTABLE POR LA AFECTACION DEL HURACÁN "OTIS"</t>
  </si>
  <si>
    <t>ATENCION DE DAÑOS DEL HURACAN JHON Y DIAGNOSTICO A LOS SISTEMAS DE AGUA POTABLE</t>
  </si>
  <si>
    <t>ATENCIÓN DE DAÑOS DEL HURACÁN JOHN, OPERACIÓN DE PIPA EN DIFERENTES PUNTOS DEL MUNICIPIO DE ACAPULCO</t>
  </si>
  <si>
    <t>VERIFICACION EN LA REHABILITACION DEL SISTEMA DE AGUA POTABLE POR LA AFECTACIÓN DEL HURACAN</t>
  </si>
  <si>
    <t>ATENCION DE DAÑOS DEL HURACAN JOHN, OPERACION DE PIPA EN DIFERENTES PUNTOS DEL MUNICIPO DE COPALA</t>
  </si>
  <si>
    <t>VERIFICACION DE LA REHABILITACION DEL SISTEMA DE SANEAMIENTO POR LA AFECTACION DEL HURACAN "OTIS"</t>
  </si>
  <si>
    <t>VERIFICACION EN LA REHABILITACION DEL SISTEMA DE SANEAMIENTO POR LA AFECTACION DEL HURACAN "OTIS"</t>
  </si>
  <si>
    <t>Atención de daños del huracán John y diagnostico a la localidad.</t>
  </si>
  <si>
    <t>El Pelillo</t>
  </si>
  <si>
    <t>Dos Arroyos</t>
  </si>
  <si>
    <t>El Edén</t>
  </si>
  <si>
    <t>Arenal Del Centro (la Máquina)</t>
  </si>
  <si>
    <t>Cutzamala De Pinzón</t>
  </si>
  <si>
    <t>Yolotla</t>
  </si>
  <si>
    <t>El Cascalote</t>
  </si>
  <si>
    <t>Iglesia Vieja</t>
  </si>
  <si>
    <t>Carrizalillo</t>
  </si>
  <si>
    <t>Cuapexco</t>
  </si>
  <si>
    <t>Ajuchitlán Del Progreso</t>
  </si>
  <si>
    <t>Técpan De Galeana</t>
  </si>
  <si>
    <t>Toro Muerto</t>
  </si>
  <si>
    <t>Colonia Guadalupe</t>
  </si>
  <si>
    <t>El Ahuejote</t>
  </si>
  <si>
    <t>Zacualpan</t>
  </si>
  <si>
    <t>Aguacate</t>
  </si>
  <si>
    <t>Río Verde</t>
  </si>
  <si>
    <t>Kilómetro 42 (juan N. álvarez)</t>
  </si>
  <si>
    <t>Santa Rosa De Lima</t>
  </si>
  <si>
    <t>Cahuatitán</t>
  </si>
  <si>
    <t>Santa Bárbara</t>
  </si>
  <si>
    <t>Axoloapa</t>
  </si>
  <si>
    <t>El Pabellón</t>
  </si>
  <si>
    <t>La Concepción</t>
  </si>
  <si>
    <t>Apanhuac (apanguaque)</t>
  </si>
  <si>
    <t>Huamuchitos</t>
  </si>
  <si>
    <t>Ahuacatitlán</t>
  </si>
  <si>
    <t>El Miraval</t>
  </si>
  <si>
    <t>Ahuelicán</t>
  </si>
  <si>
    <t>Ciudad Altamirano</t>
  </si>
  <si>
    <t>Cerro Zapote</t>
  </si>
  <si>
    <t>El Aguacate</t>
  </si>
  <si>
    <t>Ahuacuotzingo</t>
  </si>
  <si>
    <t>Las Tortolitas</t>
  </si>
  <si>
    <t>Olinalá</t>
  </si>
  <si>
    <t>El Rincón De Los Pinos</t>
  </si>
  <si>
    <t>Metlatónoc</t>
  </si>
  <si>
    <t>Buenavista</t>
  </si>
  <si>
    <t>San Miguel Totolapan</t>
  </si>
  <si>
    <t>La Comunidad</t>
  </si>
  <si>
    <t>Alcholoa</t>
  </si>
  <si>
    <t>Estero Verde</t>
  </si>
  <si>
    <t>El Ocotillo</t>
  </si>
  <si>
    <t>Zacapuato (tepetates)</t>
  </si>
  <si>
    <t>Colonia Anáhuac</t>
  </si>
  <si>
    <t>Nejapa</t>
  </si>
  <si>
    <t>El Arenal</t>
  </si>
  <si>
    <t>Temalacatzingo</t>
  </si>
  <si>
    <t>Alcamani</t>
  </si>
  <si>
    <t>Cerro Cuate</t>
  </si>
  <si>
    <t>Zoyapezco</t>
  </si>
  <si>
    <t>El Aserradero</t>
  </si>
  <si>
    <t>Alpixafia</t>
  </si>
  <si>
    <t>Ahuehuetla</t>
  </si>
  <si>
    <t>Pueblo Madero (el Playón)</t>
  </si>
  <si>
    <t>Kilómetro 30</t>
  </si>
  <si>
    <t>Coatlaco</t>
  </si>
  <si>
    <t>copanatoyac</t>
  </si>
  <si>
    <t>Colonia Lázaro Cárdenas (lázaro Cárdenas)</t>
  </si>
  <si>
    <t>Ahuaxotitla</t>
  </si>
  <si>
    <t>Cerro Limón</t>
  </si>
  <si>
    <t>Apancingo</t>
  </si>
  <si>
    <t>Barranca Honda</t>
  </si>
  <si>
    <t>Barrio Nuevo</t>
  </si>
  <si>
    <t>El Salto</t>
  </si>
  <si>
    <t>Coapinola</t>
  </si>
  <si>
    <t>ATENCIÓN DE DAÑOS DEL HURACÁN JHON, RECORRIDO EN COORDINACIÓN CON AUTORIDADES MUNICIPALES A LOS DIFERENTE SISTEMAS DE AGUA POTABLE.</t>
  </si>
  <si>
    <t>VISITA AL SITIO DE LOS TRABAJOS PARA VERIFICACIÓN DE LA OBRA.</t>
  </si>
  <si>
    <t>VISITA AL SITIO PARA VERIFICACIÓN DE LA OBRA.</t>
  </si>
  <si>
    <t>AUXILIAR EN LA CONSTRUCCIÓN DE LA PRIMERA ETAPA DE TRES DEL SISTEMA DE AGUA POTABLE EN LA LOCALIDAD DE TIERRA COLORADA, MUNICIPIO DE TEPECOACUILCO DE TRUJANO, EN EL ESTADO DE GUERRERO.</t>
  </si>
  <si>
    <t>AUXILIAR EN LA CONSTRUCCIÓN DE LA SEGUNDA ETAPA DE TRES DEL SISTEMA DE AGUA POTABLE EN LA LOCALIDAD DE TASAJERAS, MUNICIPIO DE ACAPULCO DE JUÁREZ, EN EL ESTADO DE GUERRERO.</t>
  </si>
  <si>
    <t>VISITA AL SITIO DE LA OBRA PARA VERIFICACIÓN DE LA CONSTRUCCIÓN DE LA SEGUNDA ETAPA DE DRENAJE SANITARIO EN LA LOCALIDAD DE JALEACA DE CATALAN, MPIO. DE CHILPANCINGO, GRO.</t>
  </si>
  <si>
    <t>AUXILIAR EN LA SUPERVISION DE LA OBRA "REHABILITACIÓN DEL COLECTOR BASE NAVAL-NAO TRINIDAD, EN LA LOCALIDAD DE ACAPULCO, MUNICIPIO DE ACAPULCO DE JUÁREZ, EN EL ESTADO DE GUERRERO. SEGUNDA Y ULTIMA ETAPA".</t>
  </si>
  <si>
    <t>AUXILIAR EN LA CONSTRUCCIÓN DE LA SEGUNDA ETAPA DE TRES DEL SISTEMA DE AGUA POTABLE EN LA LOCALIDAD DE TASAJERAS, MUNICIPIO DE ACAPULCO DE JUÁREZ, EN ELE STADO DE GUERRERO.</t>
  </si>
  <si>
    <t>ATENCIÓN DE DAÑOS DEL HURACÁN JOHN "VISITA A LOS SISTEMAS DE AGUA POTABLE, ALCANTARILLADO Y SANEAMIENTO PARA REALIZAR DIAGNOSTICOS DE DAÑOS ORIGINADOS POR EL HURACAN JOHN"</t>
  </si>
  <si>
    <t>VERIFICACION DE LOS TRABAJOS DE LA OBRA EN CONSTRUCCIÓN DE LA PRIMERA ETAPA DE TRES DEL SISTEMA DE AGUA POTABLE EN LA LOCALIDAD DE ZILACAYOTITLÁN, MUNICIPIO DE ATLAMAJALCINGO DEL MONTE, EN EL ESTADO DE GUERRERO</t>
  </si>
  <si>
    <t>ATENCIÓN A DAÑOS DEL HURACAN JOHN "VISITA A LOS SISTEMAS DE AGUA POTABLE, ALCANTARILLADO Y SANEAMIENTO PARA REALIZAR DIAGNOSTICOS DE DAÑOS ORIGINADOS POR EL HURACAN JOHN" AMPLIACIÓN DEL OFICIO NUMERO 2474.</t>
  </si>
  <si>
    <t>VERIFICACIÓN DE LOS TRABAJOS DE LA OBRA EN CONSTRUCCIÓN DE LA PRIMETA ETAPA DE DOS DEL SISTEMA DE AGUA POTABLE EN LA LOCALIDAD DE LOS ESPINOS, MUNICIPIO DE TELOLOAPAN, EN EL ESTADO DE GUERRERO</t>
  </si>
  <si>
    <t>VERIFICACION DE LOS TRABAJOS DE LA OBRA EN CONSTRUCCIÓN DEL SISTEMA DE AGUA POTABLE (OBRA DE CAPTACIÓN Y LÍNEA DE CONDUCCIÓN) EN LA LOCALIDAD DE PIEDRA BLANCA, MUNICIPIO DE ATLAMAJALCINGO DEL MONTE, EN EL ESTADO DE GUERRERO. PRIMERA ETAPA DE DOS.</t>
  </si>
  <si>
    <t>AUXILIAR EN LA CONSTRUCCIÓN DEL SISTEMA DE DRENAJE SANITARIO EN LA LOCALIDAD DE TUXPAN, MUNICIPIO DE IGUALA DE LA INDEPENDENCIA, EN EL ESTADO DE GUERRERO (SEGUNDA ETAPA DE TRES).</t>
  </si>
  <si>
    <t>CONSTRUCCIÓN DEL SISTEMA DE DRENAJE SANITARIO EN LA LOCALIDAD DE TUXPAN, MUNICIPIO DE IGUALA DE LA INDEPENDENCIA, EN EL ESTADO DE GUERRERO (SEGUNDA ETAPA DE TRES).</t>
  </si>
  <si>
    <t>VERIFICACION EN LA AMPLIACION DEL SISTEMA DE AGUA POTABLE (PRIMERA ETAPA DE DOS)</t>
  </si>
  <si>
    <t>VISITA A SITIO DE LA OBRA CONSTRUCCIÓN DE LA PRIMERA ETAPA DEL SISTEMA DE AGUA POTABLE</t>
  </si>
  <si>
    <t>VISITA AL SITIO DE LA OBRA CONSTRUCCIÓN DE LA SEGUNDA ETAPA DEL DRENAJE SANITARIO</t>
  </si>
  <si>
    <t>VERIFICACIÓN DE LOS TRABAJOS EN LA REHABILITACIÓN DEL SISTEMA DE AGUA POTABLE POR LA AFECTACIÓN DEL HURACÁN "OTIS", EN LA LOCALIDAD DE PABLO GALEANA (COACOYULAR), EN EL MUNICIPIO DE ACAPULCO DE JUAREZ, ESTADO DE GUERRERO</t>
  </si>
  <si>
    <t>atención de daños causados por el huracán Jhong, diagnósticos de los sistemas de agua potable, alcantarillado y saneamiento.</t>
  </si>
  <si>
    <t>VERIFICACIÓN DE LOS TRABJOS DE LA REHABILITACIÓN DEL SISTEMA DE AGUA POTABLE POR LA AFECTACIÓN DEL HURACÁN "OTIS", EN LA LOCALIDAD DE CAHUATITÁN, EN EL MUNICIPIO DE COYUCA DE BENÍTEZ, ESTADO DE GUERRERO</t>
  </si>
  <si>
    <t>VERIFICACIÓN DE LOS TRABJOS DE LA REHABILITACIÓN DEL SISTEMA DE AGUA POTABLE POR LA AFECTACIÓN DEL HURACÁN "OTIS", EN LA LOCALIDAD DE EL ZAPOTE, EN EL MUNICIPIO DE ACAPULCO DE JUAREZ, ESTADO DE GUERRERO</t>
  </si>
  <si>
    <t>VISITA AL SITIO DE LA OBRA CONSTRUCCIÓN DE LA PRIMERA ETAPA DE TRES DEL SISTEMA DE AGUA POTABLE</t>
  </si>
  <si>
    <t>Atención de daños causados por el huracán Jhong, diagnósticos de los sistemas de agua potable, alcantarillado y saneamiento. (ampliación del oficio No. 2498).</t>
  </si>
  <si>
    <t>VISITA AL SITIO DE LA OBRA REHABILITACIÓN DEL SISTEMA DE AGUA POTABLE</t>
  </si>
  <si>
    <t>CONSTRUCCIÓN DE LA PLANTA DE TRATAMIENTO DE AGUAS RESIDUALES CON CAPACIDAD DE 3.75 LPS EN LA LOCALIDAD DE TENEXPA, MUNICIPIO DE TÉCPAN DE GALEANA, EN EL ESTADO DE GUERRERO</t>
  </si>
  <si>
    <t>VISITA AL SITIO DE LA OBRA REHABILITACIÓN DEL COLECTOR AGUAS BLANCAS</t>
  </si>
  <si>
    <t>AMPLIACIÓN DEL SISTEMA DE AGUA POTABLE (PRIMERA ETAPA DE DOS) EN LA LOCALIDAD COLONIA VILLA HERMOSA (LAS POZAS), MUNICIPIO DE ZIHUATANEJO DE AZUETA, EN EL ESTADO DE GUERRERO</t>
  </si>
  <si>
    <t>VISISTA AL SITIO DE LA OBRA REHABILITACIÓN DEL COLECTOR CALETA</t>
  </si>
  <si>
    <t>REHABILITACIÓN Y AMPLIACIÓN DEL SISTEMA DE AGUA POTABLE (SEGUNDA ETAPA) EN LA LOCALIDAD DE TLACOACHISTLAHUACA, MUNICIPIO DE TLACOACHISTLAHUACA, EN EL ESTADO DE GUERRERO</t>
  </si>
  <si>
    <t>VISITA AL SITIO DE LA OBRA REHABILITACIÓN DE LA PLANTA DE TRATAMIENTO DE 15 LPS DE CAPACIDAD</t>
  </si>
  <si>
    <t>VISITA AL SITIO DE LA OBRA CONSTRUCCIÓN DE LA SEGUNDA ETAPA DE TRES DEL SISTEMA DE AGUA POTABLE</t>
  </si>
  <si>
    <t>VISITA AL SITIO DE LA OBRA CONSTRUCCIÓN DE LA PRIMERA ETAPA DEL SISTEMA DE AGUA POTABLE</t>
  </si>
  <si>
    <t>VISITA AL SITIO DE LA OBRA PARA VERIFICACIÓN DEL SISTEMA DE AGUA POTABLE</t>
  </si>
  <si>
    <t>VISITA AL SITIO PARA VERIFICACIÓN DE LA OBRA DEL SISTEMA DE DRENAJE SANITARIO</t>
  </si>
  <si>
    <t>VISITA AL SITIO PARA VERIFICACIÓN DE LA OBRA DE ALCATARILLADO SANITARIO</t>
  </si>
  <si>
    <t>VISITA AL SITIO PARA VERIFICACIÓN DE LA OBRA DE ALCANTARILLADO SANITARIO</t>
  </si>
  <si>
    <t>VISITA AL SITIO PARA VERIFICACIÓN DE LA OBRA COLECTOR AGUAS BLANCAS</t>
  </si>
  <si>
    <t>VISITA AL SITIO PARA VERIFICACIÓN DE LA REHABILITACIÓN DEL COLECTOR CALETA</t>
  </si>
  <si>
    <t>VISITA AL SITIO PARA VERIFICACIÓN DE LA OBRA REHABILITACIÓN DEL COLECTOR CALETA</t>
  </si>
  <si>
    <t>VISITA AL SITIO PARA VERIFICACIÓN DE LA OBRA REHAQBILITACIÓN DEL COLECTOR AGUAS BLANCAS</t>
  </si>
  <si>
    <t>VISITA AL SITIO PARA VERIFICACIÓN DE LA OBRA REHABILITACIÓN DE LA PLANTA DE TRATAMIENTO</t>
  </si>
  <si>
    <t>VISITA AL SITIO PARA VERIFICACIÓN DE LA PLANTA DE TRATAMIENTO</t>
  </si>
  <si>
    <t>VISITA AL SITIO PARA VERIFICACIÓN DE LA OBRA DEL SISTEMA DE AGUA POTABLE</t>
  </si>
  <si>
    <t>VISITA AL SITIO PARA VERIFICACIÓN DE LA SEGUNDA ETAPA DEL SISTEMA DE AGUA</t>
  </si>
  <si>
    <t>VISITA AL SITIO DE LA CONSTRUCCIÓN DEL SISTEMA DE DRENAJE SANITARIO</t>
  </si>
  <si>
    <t>REHABILITACIÓN DEL SISTEMA DE AGUA POTABLE POR LA AFECTACIÓN DEL HURACÁN "OTIS" EN LA LOCALIDAD DE AGUAS BLANCAS, EN EL MUNICIPIO DE COYUCA DE BENITEZ, ESTADO DE GUERRERO.</t>
  </si>
  <si>
    <t>AUXILIAR EN LA REHABILITACIÓN DE LA SEGUNDA ETAPA DEL SISTEMA DE AGUA POTABLE DE LA LOCALIDAD DE ATOYAC DE ÁLVAREZ, MUNICIPIO DE ATOYAC DE ÁLVAREZ, EN EL ESTADO DE GUERRERO.</t>
  </si>
  <si>
    <t>AUXILIAR EN LA REHABILITACIÓN DEL COLECTOR CALETA, EN LA LOCALIDAD DE ACAPULCO MUNICIPIO DE ACAPULCO DE JUÁREZ, EN EL ESTADO DE GUERRERO, SEGUNDA ETAPA DE CINCO.</t>
  </si>
  <si>
    <t>AUXILIAR EN LA REHABILITACIÓN DEL COLECTOR CALETA EN LA ,LCALIDAD DE ACAPULCO MUNICIPIO DE ACAPULCO DE JUÁREZ, EN EL ESTADO DE GUERRERO, SEGUNDA ETAPA DE CINCO.</t>
  </si>
  <si>
    <t>REHABILITACIÓN DE LA SEGUNDA ETAPA DEL SISTEMA DE AGUA POTABLE DE LA LOCALIDAD DE ATOYAC DE ALVAREZ, MUNICIPIO DE ATOYAC DE ALVAREZ EN EL ESTADO DE GUERRERO</t>
  </si>
  <si>
    <t>REHABILITACIÓN DE LA SEGUNDA ETAPA DEL SISTEMA DE AGUA POTABLE DE LA LOCALIDAD DE ATOYAC DE ÁLVAREZ, MUNICIPIO DE ATOYAC DE ÁLVAREZ EN EL ESTADO DE GUERRERO.</t>
  </si>
  <si>
    <t>OPERATIVO DE SANEAMIENTO BASICO (OSB)</t>
  </si>
  <si>
    <t>CONSTRUCCIÓN DE ALCANTARILLADO SANITARIO EN LA ZONA DEL CERESO, EN LA LOCALIDAD DE ACAPULCO, MUNICIPIO DE ACAPULCO DE JUAREZ, EN EL ESTADO DE GUERRERO SEGUNDA ETAPA DE OCHO.</t>
  </si>
  <si>
    <t>CONSTRUCCIÓN DE ALCANTARILLADO SANITARIO EN LA ZONA DEL CEREZO EN LA LOCALIDAD DE ACAPULCO, MUNICIPIO DE ACAPULCO DE JUÁREZ, EN EL ESTADO DE GUERRERO, SEGUNDA ETAPA DE OCHO.</t>
  </si>
  <si>
    <t>REHABILITACIÓN DEL COLECTOR AGUAS BLANCAS, EN LA LOCALIDAD DE ACAPULCO, MUNICIPIO DE ACAPULCO DE JUÁREZ EN EL ESTADO DE GUERRERO, PRIMERA ETAPA DE OCHO.</t>
  </si>
  <si>
    <t>REHABILITACIÓN DEL COLECTOR AGUAS BLANCAS, EN LA LOCALIDAD DE ACAPULCO, MUNICIPIO DE ACAPULCO DE JUÁREZ, EN EL ESTADO DE GUERRERO, PRIMERA ETAPA DE OCHO.</t>
  </si>
  <si>
    <t>REHABILITACIÓN DEL COLECTOR CALETA, EN LA LOCALIDAD DE ACAPULCO, MUNICIPIO DE ACAPULCO DE JUÁREZ, EN EL ESTADO DE GUERRERO, SEGUNDA ETAPA DE CINCO.</t>
  </si>
  <si>
    <t>REHABILITACIÓN DEL COLECTOR CALETA, EN LA LOCALIDAD DE ACAPULCO MUNICIPIO DE ACAPULCO DE JUÁREZ, EN EL ESTADO DE GUERRERO, SEGUNDA ETAPA DE CINCO.</t>
  </si>
  <si>
    <t>ACUDIR A UNA AUDIENCIA AL TRIBUNAL UNITARIO AGRARIO DEL EXPEDIENTE 315/2023.</t>
  </si>
  <si>
    <t>REHABILITACIÓN DEL COLECTOR PAPAGAYO, EN LA LOCALIDAD DE ACAPULCO, MUNICIPIO DE ACAPULCO DE JUÁREZ EN EL ESTADO DE GUERRERO, PRIMERA ETAPA DE CUATRO.</t>
  </si>
  <si>
    <t>REHABILITACIÓN DEL COLECTOR PAPAGAYO EN LA LOCALIDAD DE ACAPULCO, MUNICIPIO DE ACAPULCO DE JUAREZ EN EL ESTADO DE GUERRERO, PRIMERA ETAPA DE CUATRO.</t>
  </si>
  <si>
    <t>REHABILITACIÓN DE LA PLANTA DE TRATAMIENTO DE 15LPS DE CAPACIDAD, CONSISTENTE EN: CONSTRUCCIÓN DE LA LAGUNA ESTABILIZADORA 3, LA CONSTRUCCIÓN DE EMISOR DE LLEGADA A LAGUNAS ESTABILIZADORAS EN LA LOCALIDAD DE SAN JERÓNIMO DE JUÁREZ, MUNICIPIO DE BENITO JUÁREZ, EN EL ESTADO DE GUERRERO, TERCERA ETAPA DE TRES.</t>
  </si>
  <si>
    <t>REHABILITACIÓN DE LA PLANTA DE TRATAMIENTO DE 15 LPS DE CAPACIDAD, CONSISTENTE EN: CONSTRUCCIÓN DE LA LAGUNA ESTABILIZADORA 3, LA CONSTRUCCIÓN DE EMISOR DE LLEGADA A LAGUNAS ESTABILIZADORAS EN LA LOCALIDAD DE SAN JERÓNIMO DE JUÁREZ, MUNICIPIO DE BENITO JUÁREZ, EN EL ESTADO DE GUERRERO. TERCERA ETAPA DE TRES.</t>
  </si>
  <si>
    <t>ENTREGA-RECEPCIÓN</t>
  </si>
  <si>
    <t>Atención de daños del Huracán John en el diagnostico del sistema múltiple de bombeo de agua potable en la localidad de Cacahuatepec</t>
  </si>
  <si>
    <t>ATENCION A DAÑOS DE HURACAN "JOHN": OPERACION DE PIPAS EN DIFERENTES PUNTOS DEL MUNICIPIO DE ACAPULCO</t>
  </si>
  <si>
    <t>Atención a daños de huracán "John": OPERACION DE CAMION VACTOR EN DIFERENTES PUNTOS DEL MUNICIPIO DE ACAPULCO</t>
  </si>
  <si>
    <t>ATENCION A DAÑOS DE HURACAN "JOHN": TRASLADO DE COMBUSTIBLE PARA LOS EQUIPOS DE BOMBEO INSTALADOS EN EL MUNICIPIO DE TIXTLA</t>
  </si>
  <si>
    <t>Acudir audiencia de Expediente Agrario número 315/2023</t>
  </si>
  <si>
    <t>VERIFICACIÓN DE LA CONSTRUCCIÓN DE LA PRIMERA ETAPA DEL SISTEMA DE AGUA</t>
  </si>
  <si>
    <t>visita al sitio para verificación del sistema de agua potable</t>
  </si>
  <si>
    <t>ATENCIÓN DE DAÑOS DEL HURACÁN JOHN, A LOS SISTEMAS DE AGUA POTABLE DE ESTAS COMUNIDADES, DEL MUNICIPIO DE ACAPULCO DE JUÁREZ, DEL ESTADO DE GUERERO.</t>
  </si>
  <si>
    <t>DIAGNOSTICO DE DAÑOS OCASIONADOS POR EL HURACÁN JOHN A LAS INSTALACIONES DE LA PLANTA DE TRATAMIENTO DE AGUAS RESIDUALES MIRAMAR EN LA LOCALIDAD DE ACAPULCO, MUNICIPIO DE ACAPULCO DE JUAREZ</t>
  </si>
  <si>
    <t>VISITA AL SITIO DE LA OBRA REHABILITACIÓN DEL COLECTOR NAO TRINIDAD-AV. CUAUHTEMOC</t>
  </si>
  <si>
    <t>ATENCIÓN DE DAÑOS DEL HURACÁN JOHN AL SISTEMA MULTIPLE DE AGUA POTABLE DE CACAHUATEPEC, EN EL ESTADO DE GUERRERO.</t>
  </si>
  <si>
    <t>verificar el sistema múltiple de cahuatepec, huamuchitos, el canton, el carrizo y espinolillo</t>
  </si>
  <si>
    <t>ATENCION DE DAÑOS DEL HURACAN JOHN Y DIAGNOSTICOS DE LAS OBRAS</t>
  </si>
  <si>
    <t>ATENCION DE DAÑOS DEL HURACAN JOHN Y DIAGNOSTICO DE LA OBRA</t>
  </si>
  <si>
    <t>TRASLADO DE PERSONAL PARA OPERATIVO DE SANEAMIENTO BÁSICO (OSB)</t>
  </si>
  <si>
    <t>OPERATIVO DE SANEAMIENTO BÁSICO (OSB)</t>
  </si>
  <si>
    <t>VERIFICACIÓN DE LA CONSTRUCCIÓN DEL SISTEMA DE AGUA POTABLE</t>
  </si>
  <si>
    <t>ATENCIÓN DE ADAÑOS CAUSADOS POR EL HURACÁN JOHN, DIAGNOSTICOS DELOS SISTEMAS DE AGUA POTABLE Y ALCANTARILLADO Y SANEAMIENTO.</t>
  </si>
  <si>
    <t>VERIFICACIÓN DE OBRA DE LA CONSTRUCCION DE LA SEGUNDA Y ÚLTIMA ETAPA DEL SISTEMA DE AGUA POTABLE EN LA LOCALIDAD DE SAN MIGUEL, MUNICIPIO DE MALINALTEPEC, ESTADO DE GUERRERO.</t>
  </si>
  <si>
    <t>VERIFICACIÓN DE LA OBRA, REHABILITACION DEL COLECTOR PAPAGAYO, EN LA LOCALIDAD DE ACAPULCO, MUNICIPIO DE ACAPULCO DE JUÁREZ, EN EL ESTADO DE GUERRERO. SEGUNDA Y ÚLTIMA ETAPA.</t>
  </si>
  <si>
    <t>VERIFICACIÓN DE LA OBRA, REHABILITACION DEL COLECTOR BASE NAVAL - NAO TRINIDAD, EN LA LOCALIDAD DE ACAPULCO, MUNICIPIO DE ACAPULCO DE JUÁREZ, EN EL ESTADO DE GUERRERO. SEGUNDA Y ÚLTIMA ETAPA.</t>
  </si>
  <si>
    <t>ATENCIÓN DE DAÑOS DEL HURACÁN JOHN "VISITA A LOS SISTEMAS DE AGUA POTABL, ALCANTARILLADO Y SANEAMIENTO PARA REALIZAR DIAGNOSTICOS DE DAÑOSORIGINADOS POR EL HURACAN JOHN"</t>
  </si>
  <si>
    <t>ATENCION DE DAÑOS DEL HURACAN JOHN "VISITA A LOS SISTEMAS DE AGUA POTABLE, ALCANTARILLADO Y SANEAMIENTO PARA REALIZAR DIAGNOSTICOS DE DAÑOS ORIGINADOS POR EL HURACAN JOHN.</t>
  </si>
  <si>
    <t>ATENCIÓN DE DAÑOS DEL HURACÁN JOHN " VISITA A LOS SISTEMAS DE AGUA POTABLE, ALCANTARILLADO Y SANEAMIENTO PARA REALIZAR DIAGNOSTICOS DE DAÑOS ORIGINADOS POR EL HURACAN JOHN".</t>
  </si>
  <si>
    <t>Atencion de daños ocasionados por el Huracán "John", dictámenes de los sistemas de agua potable, alcantarillado y saneamiento.</t>
  </si>
  <si>
    <t>ATENCION DE DAÑOS DEL HURACAN JOHN "VISITA A LOS SISTEMAS DE AGUA POTABLE ALCANTARILLADO Y SANEAMIENTO PARA REALIZAR DIAGNOSTICOS DE DAÑOS ORIGINADOS POR EL HURACAN JOHN"</t>
  </si>
  <si>
    <t>Atención de daños de huracán "John": Supervisión de los trabajos de desazolve en el municipio de Acapulco</t>
  </si>
  <si>
    <t>Diagnósticos en los Sistemas de Agua Potable, Alcantarillado y saneamiento, en Atención a Daños del Huracán John.</t>
  </si>
  <si>
    <t>Diagnósticos en los Sistemas de Agua Potable, Alcantarillado y Saneamiento, en Atención a daños del Huracán John.</t>
  </si>
  <si>
    <t>ATENCION A DAÑOS DE HURACAN "JOHN": DESAZOLVE EN DIFERENTES PUNTOS DEL MUNICIPIO DE ACAPULCO</t>
  </si>
  <si>
    <t>Atención a daños de huracán "John": Operación de equipos de bombeo utilizados para el desfogue de la laguna de Tixtla.</t>
  </si>
  <si>
    <t>VERIFICACION DE LA OBRA</t>
  </si>
  <si>
    <t>Auxiliar en la verificacion</t>
  </si>
  <si>
    <t>ATENCIÓN DE DAÑOS DEL HURACÁN JOHN Y DIAGNOSTICO A LOS SISTEMAS DE AGUA POTABLE Y SANEAMIENTO</t>
  </si>
  <si>
    <t>Atención de daños del huracán John, y diagnostico de la localidad.</t>
  </si>
  <si>
    <t>DIAGNOSTICO A COMUNIDADES DE TEMALACATZINGO, OCOTITLAN Y OLINALA MUNICIPIO DE OLINALA POR AFECTACIONES DEL HURACAN JOHN</t>
  </si>
  <si>
    <t>ATENCIÓN DE DAÑOS DEL HURACÁN JOHN, ELABORACIÓN DE DIAGNOSTICOS DE DAÑOS A LOS SISTEMAS DE AGUA POTABLE, ALCANTARILLADO Y SANEAMIENTO DE ESTAS COMUNIDADES, DE LOS MUNICIPÍOS DE AYUTLA DE LOS LIBRES Y CUAUTEPEC DEL ESTADO DE GUERERO.</t>
  </si>
  <si>
    <t>Atención a daños del Huracán Jhon "visita a los Sistemas de Agua Potable, Alcantarillado y Saneamiento para realizar diagnósticos de daños originados por el huracán Jhon"</t>
  </si>
  <si>
    <t>ATENCION DE DIAGNOSTICOS DE LOS DAÑOS DEL HURACAN JOHN.</t>
  </si>
  <si>
    <t>recorrido para los diagnósticos de los desastres naturales por el huracán John</t>
  </si>
  <si>
    <t>Atención de daños de huracán "John": Seguimiento de los trabajos de desazolve en diferentes puntos del municipio de Acapulco</t>
  </si>
  <si>
    <t>Atención de daños del Huracán John en los sistema de agua potable, alcantarillado y saneamiento en la localidad de Temalacatzingo, Municipio de Olinalá, Guerrero.</t>
  </si>
  <si>
    <t>OPERATIVOS DE SANEAMIENTO BÁSICO (OSB)</t>
  </si>
  <si>
    <t>Atencion a daños causados por el Huracán "John". Diagnosticos de los sistemas de agua potable, alcantarillado y saneamiento.</t>
  </si>
  <si>
    <t>ATENCIÓN DE DAÑOS DEL HURACÁN JHON Y DIAGNOSTICO A LOS SISTEMAS DE AGUA POTABLE Y SANEAMIENTO</t>
  </si>
  <si>
    <t>atencion a los daños ocasionados por el huracna "jhon", disctamenes de los sistemas de agua potable, alcantarillado y saneamiento</t>
  </si>
  <si>
    <t>VERIFICACION DE LA CONSTRUCCIÓN DEL SISTEMA DE AGUA POTABLE EN LA LOCALIDAD DE HUITZUCO, MUNICIPIO DE HUITZUCO DE LOS FIGUEROA, EN EL ESTADO DE GUERRERO</t>
  </si>
  <si>
    <t>ATENCIÓN DE DAÑOS DEL HURACAN JOHN Y DIAGNOSTICO EN LA LOCALIDAD.</t>
  </si>
  <si>
    <t>ATENCION A DAÑOS DEL HURACAN JONH, VISITA A LOS SISTEMAS DE AGUA POTABLE, ALCANTARILLADO Y SANEAMIENTO PARA REALIZAR DIAGNOSTICOS DE DAÑOS ORIGINADOS POR EL HURACAN JONH.</t>
  </si>
  <si>
    <t>CAPACITACIÓN Y ADIESTRAMIENTO A OPERADORES DE AGUA (CAO)</t>
  </si>
  <si>
    <t>Atención de daños de huracán "John": Levantamiento topográfico en diferentes puntos del municipio de Tixtla de Guerrero</t>
  </si>
  <si>
    <t>ATENCIÓN DE DAÑOS DEL HURACÁN JOHN Y DIAGNOSTICO AL SISTEMA DE SANEAMIENTO (PLANTA DE TRATAMIENTO DE AGUAS RESIDUALES DIAMANTE) EN LA LOCALIDAD DE ACAPULCO, MUNICIPIO DE ACAPULCO DE JUAREZ</t>
  </si>
  <si>
    <t>ATENCION DE DAÑOS DEL HURACAN HOHN Y REVISION DEL SISTEMA DE AGUA POTABLE</t>
  </si>
  <si>
    <t>Atención de daños de huracán "John": Supervisión y seguimiento a los desazolves en diferentes puntos del municipio de Acapulco</t>
  </si>
  <si>
    <t>OPERACIÓN DE TRABAJOS DE DESAZOLVE EN EL MUNICIPIO DE ACAPULCO</t>
  </si>
  <si>
    <t>ENTREGA DE DOCUMENTACIÓN EN EL DIARIO OFICIAL DE LA FEDERACIÓN, EN LA CIUDAD DE MÉXICO.</t>
  </si>
  <si>
    <t>VERIFICACION DE LOS TRABAJOS</t>
  </si>
  <si>
    <t>ATENCIÓN DE DAÑOS DEL HURACÁN JOHN, LEVANTAMIENTO TOPOGRAFICO EN DIFERENTES PUNTOS DEL MUNICIPIO DE TIXTLA DE GUERRERO</t>
  </si>
  <si>
    <t>Revisión física de sitio de Pretatamiento (PTA'R) y localización de Parcela 272, relacionada con el juicio Agrario 315/2023.</t>
  </si>
  <si>
    <t>AUXILIAR EN LA CONSTRUCCION DE LA SEGUNDA ETAPA DE TRES DELS SISTEMA DE DRENAJE SANITARIO.</t>
  </si>
  <si>
    <t>construccion de la segunda etapa de tres del sistema de agua potable</t>
  </si>
  <si>
    <t>rehabilitación de la segunda etapa del sistema de agua potable</t>
  </si>
  <si>
    <t>rehabilitacion del colector aguas blancas primera etapa de ocho</t>
  </si>
  <si>
    <t>REHABILITACIÓN DE LA PLANTA DE TRATAMIENTO DE 15 LPS DE CAPACIDAD, CONSISTENTE EN: CONSTRUCCIÓN DE LA LAGUNA ESTABILIZADORA 3, LA CONSTRUCCIÓN DE EMISOR DE LLEGADA A LAGUNAS ESTABILIZADORAS EN LA LOCALIDAD DE SAN JERÓNIMO DE JUÁREZ, MUNICIPIO DE BENITO JU</t>
  </si>
  <si>
    <t>construccion de la primera etapa de tres del sistema de agua potable</t>
  </si>
  <si>
    <t>construccion del sistema de drenaje sanitario</t>
  </si>
  <si>
    <t>https://transparencia.guerrero.gob.mx/wp-content/uploads/2025/01/1853.pdf</t>
  </si>
  <si>
    <t>https://transparencia.guerrero.gob.mx/wp-content/uploads/2025/01/1869.pdf</t>
  </si>
  <si>
    <t>https://transparencia.guerrero.gob.mx/wp-content/uploads/2025/01/1909.pdf</t>
  </si>
  <si>
    <t>https://transparencia.guerrero.gob.mx/wp-content/uploads/2025/01/1913.pdf</t>
  </si>
  <si>
    <t>https://transparencia.guerrero.gob.mx/wp-content/uploads/2025/01/1919.pdf</t>
  </si>
  <si>
    <t>https://transparencia.guerrero.gob.mx/wp-content/uploads/2025/01/1931.pdf</t>
  </si>
  <si>
    <t>https://transparencia.guerrero.gob.mx/wp-content/uploads/2025/01/1951.pdf</t>
  </si>
  <si>
    <t>https://transparencia.guerrero.gob.mx/wp-content/uploads/2025/01/1961.pdf</t>
  </si>
  <si>
    <t>https://transparencia.guerrero.gob.mx/wp-content/uploads/2025/01/1963.pdf</t>
  </si>
  <si>
    <t>https://transparencia.guerrero.gob.mx/wp-content/uploads/2025/01/1964.pdf</t>
  </si>
  <si>
    <t>https://transparencia.guerrero.gob.mx/wp-content/uploads/2025/01/1965.pdf</t>
  </si>
  <si>
    <t>https://transparencia.guerrero.gob.mx/wp-content/uploads/2025/01/1966.pdf</t>
  </si>
  <si>
    <t>https://transparencia.guerrero.gob.mx/wp-content/uploads/2025/01/1974.pdf</t>
  </si>
  <si>
    <t>https://transparencia.guerrero.gob.mx/wp-content/uploads/2025/01/1977.pdf</t>
  </si>
  <si>
    <t>https://transparencia.guerrero.gob.mx/wp-content/uploads/2025/01/1978.pdf</t>
  </si>
  <si>
    <t>https://transparencia.guerrero.gob.mx/wp-content/uploads/2025/01/1980.pdf</t>
  </si>
  <si>
    <t>https://transparencia.guerrero.gob.mx/wp-content/uploads/2025/01/1984.pdf</t>
  </si>
  <si>
    <t>https://transparencia.guerrero.gob.mx/wp-content/uploads/2025/01/1985.pdf</t>
  </si>
  <si>
    <t>https://transparencia.guerrero.gob.mx/wp-content/uploads/2025/01/1990.pdf</t>
  </si>
  <si>
    <t>https://transparencia.guerrero.gob.mx/wp-content/uploads/2025/01/1991.pdf</t>
  </si>
  <si>
    <t>https://transparencia.guerrero.gob.mx/wp-content/uploads/2025/01/1993.pdf</t>
  </si>
  <si>
    <t>https://transparencia.guerrero.gob.mx/wp-content/uploads/2025/01/1994.pdf</t>
  </si>
  <si>
    <t>https://transparencia.guerrero.gob.mx/wp-content/uploads/2025/01/1997.pdf</t>
  </si>
  <si>
    <t>https://transparencia.guerrero.gob.mx/wp-content/uploads/2025/01/2001.pdf</t>
  </si>
  <si>
    <t>https://transparencia.guerrero.gob.mx/wp-content/uploads/2025/01/2004.pdf</t>
  </si>
  <si>
    <t>https://transparencia.guerrero.gob.mx/wp-content/uploads/2025/01/2015.pdf</t>
  </si>
  <si>
    <t>https://transparencia.guerrero.gob.mx/wp-content/uploads/2025/01/2023.pdf</t>
  </si>
  <si>
    <t>https://transparencia.guerrero.gob.mx/wp-content/uploads/2025/01/2025.pdf</t>
  </si>
  <si>
    <t>https://transparencia.guerrero.gob.mx/wp-content/uploads/2025/01/2027.pdf</t>
  </si>
  <si>
    <t>https://transparencia.guerrero.gob.mx/wp-content/uploads/2025/01/2037.pdf</t>
  </si>
  <si>
    <t>https://transparencia.guerrero.gob.mx/wp-content/uploads/2025/01/2038.pdf</t>
  </si>
  <si>
    <t>https://transparencia.guerrero.gob.mx/wp-content/uploads/2025/01/2043.pdf</t>
  </si>
  <si>
    <t>https://transparencia.guerrero.gob.mx/wp-content/uploads/2025/01/2050.pdf</t>
  </si>
  <si>
    <t>https://transparencia.guerrero.gob.mx/wp-content/uploads/2025/01/2051.pdf</t>
  </si>
  <si>
    <t>https://transparencia.guerrero.gob.mx/wp-content/uploads/2025/01/2052.pdf</t>
  </si>
  <si>
    <t>https://transparencia.guerrero.gob.mx/wp-content/uploads/2025/01/2056.pdf</t>
  </si>
  <si>
    <t>https://transparencia.guerrero.gob.mx/wp-content/uploads/2025/01/2057.pdf</t>
  </si>
  <si>
    <t>https://transparencia.guerrero.gob.mx/wp-content/uploads/2025/01/2058.pdf</t>
  </si>
  <si>
    <t>https://transparencia.guerrero.gob.mx/wp-content/uploads/2025/01/2059.pdf</t>
  </si>
  <si>
    <t>https://transparencia.guerrero.gob.mx/wp-content/uploads/2025/01/2064.pdf</t>
  </si>
  <si>
    <t>https://transparencia.guerrero.gob.mx/wp-content/uploads/2025/01/2065.pdf</t>
  </si>
  <si>
    <t>https://transparencia.guerrero.gob.mx/wp-content/uploads/2025/01/2067.pdf</t>
  </si>
  <si>
    <t>https://transparencia.guerrero.gob.mx/wp-content/uploads/2025/01/2071.pdf</t>
  </si>
  <si>
    <t>https://transparencia.guerrero.gob.mx/wp-content/uploads/2025/01/2075.pdf</t>
  </si>
  <si>
    <t>https://transparencia.guerrero.gob.mx/wp-content/uploads/2025/01/2078.pdf</t>
  </si>
  <si>
    <t>https://transparencia.guerrero.gob.mx/wp-content/uploads/2025/01/2079.pdf</t>
  </si>
  <si>
    <t>https://transparencia.guerrero.gob.mx/wp-content/uploads/2025/01/2081.pdf</t>
  </si>
  <si>
    <t>https://transparencia.guerrero.gob.mx/wp-content/uploads/2025/01/2084.pdf</t>
  </si>
  <si>
    <t>https://transparencia.guerrero.gob.mx/wp-content/uploads/2025/01/2085.pdf</t>
  </si>
  <si>
    <t>https://transparencia.guerrero.gob.mx/wp-content/uploads/2025/01/2087.pdf</t>
  </si>
  <si>
    <t>https://transparencia.guerrero.gob.mx/wp-content/uploads/2025/01/2088.pdf</t>
  </si>
  <si>
    <t>https://transparencia.guerrero.gob.mx/wp-content/uploads/2025/01/2089.pdf</t>
  </si>
  <si>
    <t>https://transparencia.guerrero.gob.mx/wp-content/uploads/2025/01/2090.pdf</t>
  </si>
  <si>
    <t>https://transparencia.guerrero.gob.mx/wp-content/uploads/2025/01/2092.pdf</t>
  </si>
  <si>
    <t>https://transparencia.guerrero.gob.mx/wp-content/uploads/2025/01/2094.pdf</t>
  </si>
  <si>
    <t>https://transparencia.guerrero.gob.mx/wp-content/uploads/2025/01/2096.pdf</t>
  </si>
  <si>
    <t>https://transparencia.guerrero.gob.mx/wp-content/uploads/2025/01/2097.pdf</t>
  </si>
  <si>
    <t>https://transparencia.guerrero.gob.mx/wp-content/uploads/2025/01/2098.pdf</t>
  </si>
  <si>
    <t>https://transparencia.guerrero.gob.mx/wp-content/uploads/2025/01/2102.pdf</t>
  </si>
  <si>
    <t>https://transparencia.guerrero.gob.mx/wp-content/uploads/2025/01/2106.pdf</t>
  </si>
  <si>
    <t>https://transparencia.guerrero.gob.mx/wp-content/uploads/2025/01/2110.pdf</t>
  </si>
  <si>
    <t>https://transparencia.guerrero.gob.mx/wp-content/uploads/2025/01/2111-2.pdf</t>
  </si>
  <si>
    <t>https://transparencia.guerrero.gob.mx/wp-content/uploads/2025/01/2113-2.pdf</t>
  </si>
  <si>
    <t>https://transparencia.guerrero.gob.mx/wp-content/uploads/2025/01/2114.pdf</t>
  </si>
  <si>
    <t>https://transparencia.guerrero.gob.mx/wp-content/uploads/2025/01/2115.pdf</t>
  </si>
  <si>
    <t>https://transparencia.guerrero.gob.mx/wp-content/uploads/2025/01/2116.pdf</t>
  </si>
  <si>
    <t>https://transparencia.guerrero.gob.mx/wp-content/uploads/2025/01/2117.pdf</t>
  </si>
  <si>
    <t>https://transparencia.guerrero.gob.mx/wp-content/uploads/2025/01/2119.pdf</t>
  </si>
  <si>
    <t>https://transparencia.guerrero.gob.mx/wp-content/uploads/2025/01/2120.pdf</t>
  </si>
  <si>
    <t>https://transparencia.guerrero.gob.mx/wp-content/uploads/2025/01/2121.pdf</t>
  </si>
  <si>
    <t>https://transparencia.guerrero.gob.mx/wp-content/uploads/2025/01/2122.pdf</t>
  </si>
  <si>
    <t>https://transparencia.guerrero.gob.mx/wp-content/uploads/2025/01/2125.pdf</t>
  </si>
  <si>
    <t>https://transparencia.guerrero.gob.mx/wp-content/uploads/2025/01/2127.pdf</t>
  </si>
  <si>
    <t>https://transparencia.guerrero.gob.mx/wp-content/uploads/2025/01/2128.pdf</t>
  </si>
  <si>
    <t>https://transparencia.guerrero.gob.mx/wp-content/uploads/2025/01/2129.pdf</t>
  </si>
  <si>
    <t>https://transparencia.guerrero.gob.mx/wp-content/uploads/2025/01/2131.pdf</t>
  </si>
  <si>
    <t>https://transparencia.guerrero.gob.mx/wp-content/uploads/2025/01/2132.pdf</t>
  </si>
  <si>
    <t>https://transparencia.guerrero.gob.mx/wp-content/uploads/2025/01/2133.pdf</t>
  </si>
  <si>
    <t>https://transparencia.guerrero.gob.mx/wp-content/uploads/2025/01/2144.pdf</t>
  </si>
  <si>
    <t>https://transparencia.guerrero.gob.mx/wp-content/uploads/2025/01/2145.pdf</t>
  </si>
  <si>
    <t>https://transparencia.guerrero.gob.mx/wp-content/uploads/2025/01/2147.pdf</t>
  </si>
  <si>
    <t>https://transparencia.guerrero.gob.mx/wp-content/uploads/2025/01/2148.pdf</t>
  </si>
  <si>
    <t>https://transparencia.guerrero.gob.mx/wp-content/uploads/2025/01/2149.pdf</t>
  </si>
  <si>
    <t>https://transparencia.guerrero.gob.mx/wp-content/uploads/2025/01/2150.pdf</t>
  </si>
  <si>
    <t>https://transparencia.guerrero.gob.mx/wp-content/uploads/2025/01/2152.pdf</t>
  </si>
  <si>
    <t>https://transparencia.guerrero.gob.mx/wp-content/uploads/2025/01/2154.pdf</t>
  </si>
  <si>
    <t>https://transparencia.guerrero.gob.mx/wp-content/uploads/2025/01/2156.pdf</t>
  </si>
  <si>
    <t>https://transparencia.guerrero.gob.mx/wp-content/uploads/2025/01/2157.pdf</t>
  </si>
  <si>
    <t>https://transparencia.guerrero.gob.mx/wp-content/uploads/2025/01/2158.pdf</t>
  </si>
  <si>
    <t>https://transparencia.guerrero.gob.mx/wp-content/uploads/2025/01/2159.pdf</t>
  </si>
  <si>
    <t>https://transparencia.guerrero.gob.mx/wp-content/uploads/2025/01/2160.pdf</t>
  </si>
  <si>
    <t>https://transparencia.guerrero.gob.mx/wp-content/uploads/2025/01/2162.pdf</t>
  </si>
  <si>
    <t>https://transparencia.guerrero.gob.mx/wp-content/uploads/2025/01/2163.pdf</t>
  </si>
  <si>
    <t>https://transparencia.guerrero.gob.mx/wp-content/uploads/2025/01/2164.pdf</t>
  </si>
  <si>
    <t>https://transparencia.guerrero.gob.mx/wp-content/uploads/2025/01/2165.pdf</t>
  </si>
  <si>
    <t>https://transparencia.guerrero.gob.mx/wp-content/uploads/2025/01/2169.pdf</t>
  </si>
  <si>
    <t>https://transparencia.guerrero.gob.mx/wp-content/uploads/2025/01/2171.pdf</t>
  </si>
  <si>
    <t>https://transparencia.guerrero.gob.mx/wp-content/uploads/2025/01/2173.pdf</t>
  </si>
  <si>
    <t>https://transparencia.guerrero.gob.mx/wp-content/uploads/2025/01/2174.pdf</t>
  </si>
  <si>
    <t>https://transparencia.guerrero.gob.mx/wp-content/uploads/2025/01/2176.pdf</t>
  </si>
  <si>
    <t>https://transparencia.guerrero.gob.mx/wp-content/uploads/2025/01/2189.pdf</t>
  </si>
  <si>
    <t>https://transparencia.guerrero.gob.mx/wp-content/uploads/2025/01/2190.pdf</t>
  </si>
  <si>
    <t>https://transparencia.guerrero.gob.mx/wp-content/uploads/2025/01/2192.pdf</t>
  </si>
  <si>
    <t>https://transparencia.guerrero.gob.mx/wp-content/uploads/2025/01/2193.pdf</t>
  </si>
  <si>
    <t>https://transparencia.guerrero.gob.mx/wp-content/uploads/2025/01/2194.pdf</t>
  </si>
  <si>
    <t>https://transparencia.guerrero.gob.mx/wp-content/uploads/2025/01/2195.pdf</t>
  </si>
  <si>
    <t>https://transparencia.guerrero.gob.mx/wp-content/uploads/2025/01/2196.pdf</t>
  </si>
  <si>
    <t>https://transparencia.guerrero.gob.mx/wp-content/uploads/2025/01/2197.pdf</t>
  </si>
  <si>
    <t>https://transparencia.guerrero.gob.mx/wp-content/uploads/2025/01/2198.pdf</t>
  </si>
  <si>
    <t>https://transparencia.guerrero.gob.mx/wp-content/uploads/2025/01/2200.pdf</t>
  </si>
  <si>
    <t>https://transparencia.guerrero.gob.mx/wp-content/uploads/2025/01/2202.pdf</t>
  </si>
  <si>
    <t>https://transparencia.guerrero.gob.mx/wp-content/uploads/2025/01/2203.pdf</t>
  </si>
  <si>
    <t>https://transparencia.guerrero.gob.mx/wp-content/uploads/2025/01/2206.pdf</t>
  </si>
  <si>
    <t>https://transparencia.guerrero.gob.mx/wp-content/uploads/2025/01/2207.pdf</t>
  </si>
  <si>
    <t>https://transparencia.guerrero.gob.mx/wp-content/uploads/2025/01/2208.pdf</t>
  </si>
  <si>
    <t>https://transparencia.guerrero.gob.mx/wp-content/uploads/2025/01/1924.pdf</t>
  </si>
  <si>
    <t>https://transparencia.guerrero.gob.mx/wp-content/uploads/2025/01/2209.pdf</t>
  </si>
  <si>
    <t>https://transparencia.guerrero.gob.mx/wp-content/uploads/2025/01/2210.pdf</t>
  </si>
  <si>
    <t>https://transparencia.guerrero.gob.mx/wp-content/uploads/2025/01/2211.pdf</t>
  </si>
  <si>
    <t>https://transparencia.guerrero.gob.mx/wp-content/uploads/2025/01/2214.pdf</t>
  </si>
  <si>
    <t>https://transparencia.guerrero.gob.mx/wp-content/uploads/2025/01/2217.pdf</t>
  </si>
  <si>
    <t>https://transparencia.guerrero.gob.mx/wp-content/uploads/2025/01/2219.pdf</t>
  </si>
  <si>
    <t>https://transparencia.guerrero.gob.mx/wp-content/uploads/2025/01/2220.pdf</t>
  </si>
  <si>
    <t>https://transparencia.guerrero.gob.mx/wp-content/uploads/2025/01/2221.pdf</t>
  </si>
  <si>
    <t>https://transparencia.guerrero.gob.mx/wp-content/uploads/2025/01/2222.pdf</t>
  </si>
  <si>
    <t>https://transparencia.guerrero.gob.mx/wp-content/uploads/2025/01/2223.pdf</t>
  </si>
  <si>
    <t>https://transparencia.guerrero.gob.mx/wp-content/uploads/2025/01/2225.pdf</t>
  </si>
  <si>
    <t>https://transparencia.guerrero.gob.mx/wp-content/uploads/2025/01/2227.pdf</t>
  </si>
  <si>
    <t>https://transparencia.guerrero.gob.mx/wp-content/uploads/2025/01/2239.pdf</t>
  </si>
  <si>
    <t>https://transparencia.guerrero.gob.mx/wp-content/uploads/2025/01/2241.pdf</t>
  </si>
  <si>
    <t>https://transparencia.guerrero.gob.mx/wp-content/uploads/2025/01/2242.pdf</t>
  </si>
  <si>
    <t>https://transparencia.guerrero.gob.mx/wp-content/uploads/2025/01/2243.pdf</t>
  </si>
  <si>
    <t>https://transparencia.guerrero.gob.mx/wp-content/uploads/2025/01/2244.pdf</t>
  </si>
  <si>
    <t>https://transparencia.guerrero.gob.mx/wp-content/uploads/2025/01/2245.pdf</t>
  </si>
  <si>
    <t>https://transparencia.guerrero.gob.mx/wp-content/uploads/2025/01/2248.pdf</t>
  </si>
  <si>
    <t>https://transparencia.guerrero.gob.mx/wp-content/uploads/2025/01/2251.pdf</t>
  </si>
  <si>
    <t>https://transparencia.guerrero.gob.mx/wp-content/uploads/2025/01/2255.pdf.</t>
  </si>
  <si>
    <t>https://transparencia.guerrero.gob.mx/wp-content/uploads/2025/01/2257.pdf</t>
  </si>
  <si>
    <t>https://transparencia.guerrero.gob.mx/wp-content/uploads/2025/01/2258.pdf</t>
  </si>
  <si>
    <t>https://transparencia.guerrero.gob.mx/wp-content/uploads/2025/01/2259.pdf</t>
  </si>
  <si>
    <t>https://transparencia.guerrero.gob.mx/wp-content/uploads/2025/01/2261.pdf</t>
  </si>
  <si>
    <t>https://transparencia.guerrero.gob.mx/wp-content/uploads/2025/01/2263.pdf</t>
  </si>
  <si>
    <t>https://transparencia.guerrero.gob.mx/wp-content/uploads/2025/01/2265.pdf</t>
  </si>
  <si>
    <t>https://transparencia.guerrero.gob.mx/wp-content/uploads/2025/01/2266.pdf</t>
  </si>
  <si>
    <t>https://transparencia.guerrero.gob.mx/wp-content/uploads/2025/01/2267.pdf</t>
  </si>
  <si>
    <t>https://transparencia.guerrero.gob.mx/wp-content/uploads/2025/01/2268.pdf</t>
  </si>
  <si>
    <t>https://transparencia.guerrero.gob.mx/wp-content/uploads/2025/01/2269.pdf</t>
  </si>
  <si>
    <t>https://transparencia.guerrero.gob.mx/wp-content/uploads/2025/01/2271.pdf</t>
  </si>
  <si>
    <t>https://transparencia.guerrero.gob.mx/wp-content/uploads/2025/01/2276.pdf</t>
  </si>
  <si>
    <t>https://transparencia.guerrero.gob.mx/wp-content/uploads/2025/01/2277.pdf</t>
  </si>
  <si>
    <t>https://transparencia.guerrero.gob.mx/wp-content/uploads/2025/01/2279.pdf</t>
  </si>
  <si>
    <t>https://transparencia.guerrero.gob.mx/wp-content/uploads/2025/01/2285.pdf</t>
  </si>
  <si>
    <t>https://transparencia.guerrero.gob.mx/wp-content/uploads/2025/01/2289.pdf</t>
  </si>
  <si>
    <t>https://transparencia.guerrero.gob.mx/wp-content/uploads/2025/01/2315.pdf</t>
  </si>
  <si>
    <t>https://transparencia.guerrero.gob.mx/wp-content/uploads/2025/01/2316.pdf</t>
  </si>
  <si>
    <t>https://transparencia.guerrero.gob.mx/wp-content/uploads/2025/01/2317.pdf</t>
  </si>
  <si>
    <t>https://transparencia.guerrero.gob.mx/wp-content/uploads/2025/01/2318.pdf</t>
  </si>
  <si>
    <t>https://transparencia.guerrero.gob.mx/wp-content/uploads/2025/01/2319.pdf</t>
  </si>
  <si>
    <t>https://transparencia.guerrero.gob.mx/wp-content/uploads/2025/01/2320.pdf</t>
  </si>
  <si>
    <t>https://transparencia.guerrero.gob.mx/wp-content/uploads/2025/01/2341.pdf</t>
  </si>
  <si>
    <t>https://transparencia.guerrero.gob.mx/wp-content/uploads/2025/01/2367.pdf</t>
  </si>
  <si>
    <t>https://transparencia.guerrero.gob.mx/wp-content/uploads/2025/01/2375.pdf</t>
  </si>
  <si>
    <t>https://transparencia.guerrero.gob.mx/wp-content/uploads/2025/01/2376.pdf</t>
  </si>
  <si>
    <t>https://transparencia.guerrero.gob.mx/wp-content/uploads/2025/01/2378.pdf</t>
  </si>
  <si>
    <t>https://transparencia.guerrero.gob.mx/wp-content/uploads/2025/01/2386.pdf</t>
  </si>
  <si>
    <t>https://transparencia.guerrero.gob.mx/wp-content/uploads/2025/01/2410.pdf</t>
  </si>
  <si>
    <t>https://transparencia.guerrero.gob.mx/wp-content/uploads/2025/01/2415.pdf</t>
  </si>
  <si>
    <t>https://transparencia.guerrero.gob.mx/wp-content/uploads/2025/01/2424.pdf</t>
  </si>
  <si>
    <t>https://transparencia.guerrero.gob.mx/wp-content/uploads/2025/01/2425.pdf</t>
  </si>
  <si>
    <t>https://transparencia.guerrero.gob.mx/wp-content/uploads/2024/03/2226.pdf</t>
  </si>
  <si>
    <t>https://transparencia.guerrero.gob.mx/wp-content/uploads/2025/01/2293.pdf</t>
  </si>
  <si>
    <t>https://transparencia.guerrero.gob.mx/wp-content/uploads/2025/01/2294.pdf</t>
  </si>
  <si>
    <t>https://transparencia.guerrero.gob.mx/wp-content/uploads/2025/01/2295.pdf</t>
  </si>
  <si>
    <t>https://transparencia.guerrero.gob.mx/wp-content/uploads/2025/01/2296.pdf</t>
  </si>
  <si>
    <t>https://transparencia.guerrero.gob.mx/wp-content/uploads/2025/01/2297.pdf</t>
  </si>
  <si>
    <t>https://transparencia.guerrero.gob.mx/wp-content/uploads/2025/01/2298.pdf</t>
  </si>
  <si>
    <t>https://transparencia.guerrero.gob.mx/wp-content/uploads/2025/01/2299.pdf</t>
  </si>
  <si>
    <t>https://transparencia.guerrero.gob.mx/wp-content/uploads/2025/01/2300.pdf</t>
  </si>
  <si>
    <t>https://transparencia.guerrero.gob.mx/wp-content/uploads/2025/01/2305.pdf</t>
  </si>
  <si>
    <t>https://transparencia.guerrero.gob.mx/wp-content/uploads/2025/01/2307.pdf</t>
  </si>
  <si>
    <t>https://transparencia.guerrero.gob.mx/wp-content/uploads/2025/01/2312.pdf</t>
  </si>
  <si>
    <t>https://transparencia.guerrero.gob.mx/wp-content/uploads/2025/01/2313.pdf</t>
  </si>
  <si>
    <t>https://transparencia.guerrero.gob.mx/wp-content/uploads/2025/01/2314.pdf</t>
  </si>
  <si>
    <t>https://transparencia.guerrero.gob.mx/wp-content/uploads/2025/01/2321.pdf</t>
  </si>
  <si>
    <t>https://transparencia.guerrero.gob.mx/wp-content/uploads/2025/01/2322.pdf</t>
  </si>
  <si>
    <t>https://transparencia.guerrero.gob.mx/wp-content/uploads/2025/01/2325.pdf</t>
  </si>
  <si>
    <t>https://transparencia.guerrero.gob.mx/wp-content/uploads/2025/01/2326.pdf</t>
  </si>
  <si>
    <t>https://transparencia.guerrero.gob.mx/wp-content/uploads/2025/01/2327.pdf</t>
  </si>
  <si>
    <t>https://transparencia.guerrero.gob.mx/wp-content/uploads/2025/01/2331.pdf</t>
  </si>
  <si>
    <t>https://transparencia.guerrero.gob.mx/wp-content/uploads/2025/01/2335.pdf</t>
  </si>
  <si>
    <t>https://transparencia.guerrero.gob.mx/wp-content/uploads/2025/01/2336.pdf</t>
  </si>
  <si>
    <t>https://transparencia.guerrero.gob.mx/wp-content/uploads/2025/01/2338.pdf</t>
  </si>
  <si>
    <t>https://transparencia.guerrero.gob.mx/wp-content/uploads/2025/01/2340.pdf</t>
  </si>
  <si>
    <t>https://transparencia.guerrero.gob.mx/wp-content/uploads/2025/01/2343.pdf</t>
  </si>
  <si>
    <t>https://transparencia.guerrero.gob.mx/wp-content/uploads/2025/01/2344.pdf</t>
  </si>
  <si>
    <t>https://transparencia.guerrero.gob.mx/wp-content/uploads/2025/01/2345.pdf</t>
  </si>
  <si>
    <t>https://transparencia.guerrero.gob.mx/wp-content/uploads/2025/01/2347.pdf</t>
  </si>
  <si>
    <t>https://transparencia.guerrero.gob.mx/wp-content/uploads/2025/01/2348.pdf</t>
  </si>
  <si>
    <t>https://transparencia.guerrero.gob.mx/wp-content/uploads/2025/01/2350.pdf</t>
  </si>
  <si>
    <t>https://transparencia.guerrero.gob.mx/wp-content/uploads/2025/01/2351.pdf</t>
  </si>
  <si>
    <t>https://transparencia.guerrero.gob.mx/wp-content/uploads/2025/01/2353.pdf</t>
  </si>
  <si>
    <t>https://transparencia.guerrero.gob.mx/wp-content/uploads/2025/01/2354.pdf</t>
  </si>
  <si>
    <t>https://transparencia.guerrero.gob.mx/wp-content/uploads/2025/01/2356.pdf</t>
  </si>
  <si>
    <t>https://transparencia.guerrero.gob.mx/wp-content/uploads/2025/01/2357.pdf</t>
  </si>
  <si>
    <t>https://transparencia.guerrero.gob.mx/wp-content/uploads/2025/01/2358.pdf</t>
  </si>
  <si>
    <t>https://transparencia.guerrero.gob.mx/wp-content/uploads/2025/01/2359.pdf</t>
  </si>
  <si>
    <t>https://transparencia.guerrero.gob.mx/wp-content/uploads/2025/01/2362.pdf</t>
  </si>
  <si>
    <t>https://transparencia.guerrero.gob.mx/wp-content/uploads/2025/01/2364.pdf</t>
  </si>
  <si>
    <t>https://transparencia.guerrero.gob.mx/wp-content/uploads/2025/01/2365.pdf</t>
  </si>
  <si>
    <t>https://transparencia.guerrero.gob.mx/wp-content/uploads/2025/01/2368.pdf</t>
  </si>
  <si>
    <t>https://transparencia.guerrero.gob.mx/wp-content/uploads/2025/01/2370.pdf</t>
  </si>
  <si>
    <t>https://transparencia.guerrero.gob.mx/wp-content/uploads/2025/01/2371.pdf</t>
  </si>
  <si>
    <t>https://transparencia.guerrero.gob.mx/wp-content/uploads/2025/01/2372.pdf</t>
  </si>
  <si>
    <t>https://transparencia.guerrero.gob.mx/wp-content/uploads/2025/01/2373.pdf</t>
  </si>
  <si>
    <t>https://transparencia.guerrero.gob.mx/wp-content/uploads/2025/01/2377.pdf</t>
  </si>
  <si>
    <t>https://transparencia.guerrero.gob.mx/wp-content/uploads/2025/01/2379.pdf</t>
  </si>
  <si>
    <t>https://transparencia.guerrero.gob.mx/wp-content/uploads/2025/01/2380.pdf</t>
  </si>
  <si>
    <t>https://transparencia.guerrero.gob.mx/wp-content/uploads/2025/01/2382.pdf</t>
  </si>
  <si>
    <t>https://transparencia.guerrero.gob.mx/wp-content/uploads/2025/01/2383.pdf</t>
  </si>
  <si>
    <t>https://transparencia.guerrero.gob.mx/wp-content/uploads/2025/01/2384.pdf</t>
  </si>
  <si>
    <t>https://transparencia.guerrero.gob.mx/wp-content/uploads/2025/01/2388.pdf</t>
  </si>
  <si>
    <t>https://transparencia.guerrero.gob.mx/wp-content/uploads/2025/01/2389.pdf</t>
  </si>
  <si>
    <t>https://transparencia.guerrero.gob.mx/wp-content/uploads/2025/01/2390.pdf</t>
  </si>
  <si>
    <t>https://transparencia.guerrero.gob.mx/wp-content/uploads/2025/01/2391.pdf</t>
  </si>
  <si>
    <t>https://transparencia.guerrero.gob.mx/wp-content/uploads/2025/01/2392.pdf</t>
  </si>
  <si>
    <t>https://transparencia.guerrero.gob.mx/wp-content/uploads/2025/01/2393.pdf</t>
  </si>
  <si>
    <t>https://transparencia.guerrero.gob.mx/wp-content/uploads/2025/01/2394.pdf</t>
  </si>
  <si>
    <t>https://transparencia.guerrero.gob.mx/wp-content/uploads/2025/01/2396.pdf</t>
  </si>
  <si>
    <t>https://transparencia.guerrero.gob.mx/wp-content/uploads/2025/01/2397.pdf</t>
  </si>
  <si>
    <t>https://transparencia.guerrero.gob.mx/wp-content/uploads/2025/01/2398.pdf</t>
  </si>
  <si>
    <t>https://transparencia.guerrero.gob.mx/wp-content/uploads/2025/01/2401.pdf</t>
  </si>
  <si>
    <t>https://transparencia.guerrero.gob.mx/wp-content/uploads/2025/01/2406.pdf</t>
  </si>
  <si>
    <t>https://transparencia.guerrero.gob.mx/wp-content/uploads/2025/01/2408.pdf</t>
  </si>
  <si>
    <t>https://transparencia.guerrero.gob.mx/wp-content/uploads/2025/01/2409.pdf</t>
  </si>
  <si>
    <t>https://transparencia.guerrero.gob.mx/wp-content/uploads/2025/01/2413.pdf</t>
  </si>
  <si>
    <t>https://transparencia.guerrero.gob.mx/wp-content/uploads/2025/01/2414.pdf</t>
  </si>
  <si>
    <t>https://transparencia.guerrero.gob.mx/wp-content/uploads/2025/01/2417.pdf</t>
  </si>
  <si>
    <t>https://transparencia.guerrero.gob.mx/wp-content/uploads/2025/01/2421.pdf</t>
  </si>
  <si>
    <t>https://transparencia.guerrero.gob.mx/wp-content/uploads/2025/01/2422.pdf</t>
  </si>
  <si>
    <t>https://transparencia.guerrero.gob.mx/wp-content/uploads/2025/01/2423.pdf</t>
  </si>
  <si>
    <t>https://transparencia.guerrero.gob.mx/wp-content/uploads/2025/01/2430.pdf</t>
  </si>
  <si>
    <t>https://transparencia.guerrero.gob.mx/wp-content/uploads/2025/01/2431.pdf</t>
  </si>
  <si>
    <t>https://transparencia.guerrero.gob.mx/wp-content/uploads/2025/01/2432.pdf</t>
  </si>
  <si>
    <t>https://transparencia.guerrero.gob.mx/wp-content/uploads/2025/01/2433.pdf</t>
  </si>
  <si>
    <t>https://transparencia.guerrero.gob.mx/wp-content/uploads/2025/01/2434.pdf</t>
  </si>
  <si>
    <t>https://transparencia.guerrero.gob.mx/wp-content/uploads/2025/01/2436.pdf</t>
  </si>
  <si>
    <t>https://transparencia.guerrero.gob.mx/wp-content/uploads/2025/01/2437.pdf</t>
  </si>
  <si>
    <t>https://transparencia.guerrero.gob.mx/wp-content/uploads/2025/01/2439.pdf</t>
  </si>
  <si>
    <t>https://transparencia.guerrero.gob.mx/wp-content/uploads/2025/01/2440.pdf</t>
  </si>
  <si>
    <t>https://transparencia.guerrero.gob.mx/wp-content/uploads/2025/01/2441.pdf</t>
  </si>
  <si>
    <t>https://transparencia.guerrero.gob.mx/wp-content/uploads/2025/01/2442.pdf</t>
  </si>
  <si>
    <t>https://transparencia.guerrero.gob.mx/wp-content/uploads/2025/01/2448.pdf</t>
  </si>
  <si>
    <t>https://transparencia.guerrero.gob.mx/wp-content/uploads/2025/01/2451.pdf</t>
  </si>
  <si>
    <t>https://transparencia.guerrero.gob.mx/wp-content/uploads/2025/01/2452.pdf</t>
  </si>
  <si>
    <t>https://transparencia.guerrero.gob.mx/wp-content/uploads/2025/01/2457.pdf</t>
  </si>
  <si>
    <t>https://transparencia.guerrero.gob.mx/wp-content/uploads/2025/01/2458.pdf</t>
  </si>
  <si>
    <t>https://transparencia.guerrero.gob.mx/wp-content/uploads/2025/01/2460.pdf</t>
  </si>
  <si>
    <t>https://transparencia.guerrero.gob.mx/wp-content/uploads/2025/01/2461.pdf</t>
  </si>
  <si>
    <t>https://transparencia.guerrero.gob.mx/wp-content/uploads/2025/01/2463.pdf</t>
  </si>
  <si>
    <t>https://transparencia.guerrero.gob.mx/wp-content/uploads/2025/01/2465.pdf</t>
  </si>
  <si>
    <t>https://transparencia.guerrero.gob.mx/wp-content/uploads/2025/01/2473.pdf</t>
  </si>
  <si>
    <t>https://transparencia.guerrero.gob.mx/wp-content/uploads/2025/01/2474.pdf</t>
  </si>
  <si>
    <t>https://transparencia.guerrero.gob.mx/wp-content/uploads/2025/01/2477.pdf</t>
  </si>
  <si>
    <t>https://transparencia.guerrero.gob.mx/wp-content/uploads/2025/01/2478.pdf</t>
  </si>
  <si>
    <t>https://transparencia.guerrero.gob.mx/wp-content/uploads/2025/01/2479.pdf</t>
  </si>
  <si>
    <t>https://transparencia.guerrero.gob.mx/wp-content/uploads/2025/01/2483.pdf</t>
  </si>
  <si>
    <t>https://transparencia.guerrero.gob.mx/wp-content/uploads/2025/01/2487.pdf</t>
  </si>
  <si>
    <t>https://transparencia.guerrero.gob.mx/wp-content/uploads/2025/01/2489.pdf</t>
  </si>
  <si>
    <t>https://transparencia.guerrero.gob.mx/wp-content/uploads/2025/01/2490.pdf</t>
  </si>
  <si>
    <t>https://transparencia.guerrero.gob.mx/wp-content/uploads/2025/01/2491.pdf</t>
  </si>
  <si>
    <t>https://transparencia.guerrero.gob.mx/wp-content/uploads/2025/01/2492.pdf</t>
  </si>
  <si>
    <t>https://transparencia.guerrero.gob.mx/wp-content/uploads/2025/01/2493.pdf</t>
  </si>
  <si>
    <t>https://transparencia.guerrero.gob.mx/wp-content/uploads/2025/01/2494.pdf</t>
  </si>
  <si>
    <t>https://transparencia.guerrero.gob.mx/wp-content/uploads/2025/01/2496.pdf</t>
  </si>
  <si>
    <t>https://transparencia.guerrero.gob.mx/wp-content/uploads/2025/01/2497.pdf</t>
  </si>
  <si>
    <t>https://transparencia.guerrero.gob.mx/wp-content/uploads/2025/01/2498.pdf</t>
  </si>
  <si>
    <t>https://transparencia.guerrero.gob.mx/wp-content/uploads/2025/01/2499.pdf</t>
  </si>
  <si>
    <t>https://transparencia.guerrero.gob.mx/wp-content/uploads/2025/01/2502.pdf</t>
  </si>
  <si>
    <t>https://transparencia.guerrero.gob.mx/wp-content/uploads/2025/01/2504.pdf</t>
  </si>
  <si>
    <t>https://transparencia.guerrero.gob.mx/wp-content/uploads/2025/01/2505.pdf</t>
  </si>
  <si>
    <t>https://transparencia.guerrero.gob.mx/wp-content/uploads/2025/01/2508.pdf</t>
  </si>
  <si>
    <t>https://transparencia.guerrero.gob.mx/wp-content/uploads/2025/01/2510.pdf</t>
  </si>
  <si>
    <t>https://transparencia.guerrero.gob.mx/wp-content/uploads/2025/01/2511.pdf</t>
  </si>
  <si>
    <t>https://transparencia.guerrero.gob.mx/wp-content/uploads/2025/01/2513.pdf</t>
  </si>
  <si>
    <t>https://transparencia.guerrero.gob.mx/wp-content/uploads/2025/01/2514.pdf</t>
  </si>
  <si>
    <t>https://transparencia.guerrero.gob.mx/wp-content/uploads/2025/01/2515.pdf</t>
  </si>
  <si>
    <t>https://transparencia.guerrero.gob.mx/wp-content/uploads/2025/01/2517.pdf</t>
  </si>
  <si>
    <t>https://transparencia.guerrero.gob.mx/wp-content/uploads/2025/01/2518.pdf</t>
  </si>
  <si>
    <t>https://transparencia.guerrero.gob.mx/wp-content/uploads/2025/01/2520.pdf</t>
  </si>
  <si>
    <t>https://transparencia.guerrero.gob.mx/wp-content/uploads/2025/01/2521.pdf</t>
  </si>
  <si>
    <t>https://transparencia.guerrero.gob.mx/wp-content/uploads/2025/01/2522-2.pdf</t>
  </si>
  <si>
    <t>https://transparencia.guerrero.gob.mx/wp-content/uploads/2025/01/2523-7.pdf</t>
  </si>
  <si>
    <t>https://transparencia.guerrero.gob.mx/wp-content/uploads/2025/01/2524-7.pdf</t>
  </si>
  <si>
    <t>https://transparencia.guerrero.gob.mx/wp-content/uploads/2025/01/2525-6.pdf</t>
  </si>
  <si>
    <t>https://transparencia.guerrero.gob.mx/wp-content/uploads/2025/01/2529-5.pdf</t>
  </si>
  <si>
    <t>https://transparencia.guerrero.gob.mx/wp-content/uploads/2025/01/2531-5.pdf</t>
  </si>
  <si>
    <t>https://transparencia.guerrero.gob.mx/wp-content/uploads/2025/01/2532-4.pdf</t>
  </si>
  <si>
    <t>https://transparencia.guerrero.gob.mx/wp-content/uploads/2025/01/2533-2.pdf</t>
  </si>
  <si>
    <t>https://transparencia.guerrero.gob.mx/wp-content/uploads/2025/01/2534-2.pdf</t>
  </si>
  <si>
    <t>https://transparencia.guerrero.gob.mx/wp-content/uploads/2025/01/2535.pdf</t>
  </si>
  <si>
    <t>https://transparencia.guerrero.gob.mx/wp-content/uploads/2025/01/2537.pdf</t>
  </si>
  <si>
    <t>https://transparencia.guerrero.gob.mx/wp-content/uploads/2025/01/2538.pdf</t>
  </si>
  <si>
    <t>https://transparencia.guerrero.gob.mx/wp-content/uploads/2025/01/2539.pdf</t>
  </si>
  <si>
    <t>https://transparencia.guerrero.gob.mx/wp-content/uploads/2025/01/2540.pdf</t>
  </si>
  <si>
    <t>https://transparencia.guerrero.gob.mx/wp-content/uploads/2025/01/2541.pdf</t>
  </si>
  <si>
    <t>https://transparencia.guerrero.gob.mx/wp-content/uploads/2025/01/2542.pdf</t>
  </si>
  <si>
    <t>https://transparencia.guerrero.gob.mx/wp-content/uploads/2025/01/2543.pdf</t>
  </si>
  <si>
    <t>https://transparencia.guerrero.gob.mx/wp-content/uploads/2025/01/2544.pdf</t>
  </si>
  <si>
    <t>https://transparencia.guerrero.gob.mx/wp-content/uploads/2025/01/2547.pdf</t>
  </si>
  <si>
    <t>https://transparencia.guerrero.gob.mx/wp-content/uploads/2025/01/2548.pdf</t>
  </si>
  <si>
    <t>https://transparencia.guerrero.gob.mx/wp-content/uploads/2025/01/2550.pdf</t>
  </si>
  <si>
    <t>https://transparencia.guerrero.gob.mx/wp-content/uploads/2025/01/2552.pdf</t>
  </si>
  <si>
    <t>https://transparencia.guerrero.gob.mx/wp-content/uploads/2025/01/2553.pdf</t>
  </si>
  <si>
    <t>https://transparencia.guerrero.gob.mx/wp-content/uploads/2025/01/2556.pdf</t>
  </si>
  <si>
    <t>https://transparencia.guerrero.gob.mx/wp-content/uploads/2025/01/2557.pdf</t>
  </si>
  <si>
    <t>https://transparencia.guerrero.gob.mx/wp-content/uploads/2025/01/2559.pdf</t>
  </si>
  <si>
    <t>https://transparencia.guerrero.gob.mx/wp-content/uploads/2025/01/2560.pdf</t>
  </si>
  <si>
    <t>https://transparencia.guerrero.gob.mx/wp-content/uploads/2025/01/2563.pdf</t>
  </si>
  <si>
    <t>https://transparencia.guerrero.gob.mx/wp-content/uploads/2025/01/2564.pdf</t>
  </si>
  <si>
    <t>https://transparencia.guerrero.gob.mx/wp-content/uploads/2025/01/2565.pdf</t>
  </si>
  <si>
    <t>https://transparencia.guerrero.gob.mx/wp-content/uploads/2025/01/2568.pdf</t>
  </si>
  <si>
    <t>https://transparencia.guerrero.gob.mx/wp-content/uploads/2025/01/2570.pdf</t>
  </si>
  <si>
    <t>https://transparencia.guerrero.gob.mx/wp-content/uploads/2025/01/2572.pdf</t>
  </si>
  <si>
    <t>https://transparencia.guerrero.gob.mx/wp-content/uploads/2025/01/2580.pdf</t>
  </si>
  <si>
    <t>https://transparencia.guerrero.gob.mx/wp-content/uploads/2025/01/2585.pdf</t>
  </si>
  <si>
    <t>https://transparencia.guerrero.gob.mx/wp-content/uploads/2025/01/2586.pdf</t>
  </si>
  <si>
    <t>https://transparencia.guerrero.gob.mx/wp-content/uploads/2025/01/2588.pdf</t>
  </si>
  <si>
    <t>https://transparencia.guerrero.gob.mx/wp-content/uploads/2025/01/2591.pdf</t>
  </si>
  <si>
    <t>https://transparencia.guerrero.gob.mx/wp-content/uploads/2025/01/2594.pdf</t>
  </si>
  <si>
    <t>https://transparencia.guerrero.gob.mx/wp-content/uploads/2025/01/2597.pdf</t>
  </si>
  <si>
    <t>https://transparencia.guerrero.gob.mx/wp-content/uploads/2025/01/2598.pdf</t>
  </si>
  <si>
    <t>https://transparencia.guerrero.gob.mx/wp-content/uploads/2025/01/2599.pdf</t>
  </si>
  <si>
    <t>https://transparencia.guerrero.gob.mx/wp-content/uploads/2025/01/2600.pdf</t>
  </si>
  <si>
    <t>https://transparencia.guerrero.gob.mx/wp-content/uploads/2025/01/2602.pdf</t>
  </si>
  <si>
    <t>https://transparencia.guerrero.gob.mx/wp-content/uploads/2025/01/2603.pdf</t>
  </si>
  <si>
    <t>https://transparencia.guerrero.gob.mx/wp-content/uploads/2025/01/2605.pdf</t>
  </si>
  <si>
    <t>https://transparencia.guerrero.gob.mx/wp-content/uploads/2025/01/2607.pdf</t>
  </si>
  <si>
    <t>https://transparencia.guerrero.gob.mx/wp-content/uploads/2025/01/2614.pdf</t>
  </si>
  <si>
    <t>https://transparencia.guerrero.gob.mx/wp-content/uploads/2025/01/2615.pdf</t>
  </si>
  <si>
    <t>https://transparencia.guerrero.gob.mx/wp-content/uploads/2025/01/2616.pdf</t>
  </si>
  <si>
    <t>https://transparencia.guerrero.gob.mx/wp-content/uploads/2025/01/2618.pdf</t>
  </si>
  <si>
    <t>https://transparencia.guerrero.gob.mx/wp-content/uploads/2025/01/2619.pdf</t>
  </si>
  <si>
    <t>https://transparencia.guerrero.gob.mx/wp-content/uploads/2025/01/2620.pdf</t>
  </si>
  <si>
    <t>https://transparencia.guerrero.gob.mx/wp-content/uploads/2025/01/2621.pdf</t>
  </si>
  <si>
    <t>https://transparencia.guerrero.gob.mx/wp-content/uploads/2025/01/2622.pdf</t>
  </si>
  <si>
    <t>https://transparencia.guerrero.gob.mx/wp-content/uploads/2025/01/2623.pdf</t>
  </si>
  <si>
    <t>https://transparencia.guerrero.gob.mx/wp-content/uploads/2025/01/2624.pdf</t>
  </si>
  <si>
    <t>https://transparencia.guerrero.gob.mx/wp-content/uploads/2025/01/2625.pdf</t>
  </si>
  <si>
    <t>https://transparencia.guerrero.gob.mx/wp-content/uploads/2025/01/2626.pdf</t>
  </si>
  <si>
    <t>https://transparencia.guerrero.gob.mx/wp-content/uploads/2025/01/2658.pdf</t>
  </si>
  <si>
    <t>https://transparencia.guerrero.gob.mx/wp-content/uploads/2025/01/2659.pdf</t>
  </si>
  <si>
    <t>https://transparencia.guerrero.gob.mx/wp-content/uploads/2025/01/2661.pdf</t>
  </si>
  <si>
    <t>https://transparencia.guerrero.gob.mx/wp-content/uploads/2025/01/2664.pdf</t>
  </si>
  <si>
    <t>https://transparencia.guerrero.gob.mx/wp-content/uploads/2025/01/2665.pdf</t>
  </si>
  <si>
    <t>https://transparencia.guerrero.gob.mx/wp-content/uploads/2025/01/2666.pdf</t>
  </si>
  <si>
    <t>https://transparencia.guerrero.gob.mx/wp-content/uploads/2025/01/2667.pdf</t>
  </si>
  <si>
    <t>https://transparencia.guerrero.gob.mx/wp-content/uploads/2025/01/2668.pdf</t>
  </si>
  <si>
    <t>https://transparencia.guerrero.gob.mx/wp-content/uploads/2025/01/2669.pdf</t>
  </si>
  <si>
    <t>https://transparencia.guerrero.gob.mx/wp-content/uploads/2025/01/2671.pdf</t>
  </si>
  <si>
    <t>https://transparencia.guerrero.gob.mx/wp-content/uploads/2025/01/2672.pdf</t>
  </si>
  <si>
    <t>https://transparencia.guerrero.gob.mx/wp-content/uploads/2025/01/2673.pdf</t>
  </si>
  <si>
    <t>https://transparencia.guerrero.gob.mx/wp-content/uploads/2025/01/2675.pdf</t>
  </si>
  <si>
    <t>https://transparencia.guerrero.gob.mx/wp-content/uploads/2025/01/2681.pdf</t>
  </si>
  <si>
    <t>https://transparencia.guerrero.gob.mx/wp-content/uploads/2025/01/2682.pdf</t>
  </si>
  <si>
    <t>https://transparencia.guerrero.gob.mx/wp-content/uploads/2025/01/2685.pdf</t>
  </si>
  <si>
    <t>https://transparencia.guerrero.gob.mx/wp-content/uploads/2025/01/2686.pdf</t>
  </si>
  <si>
    <t>https://transparencia.guerrero.gob.mx/wp-content/uploads/2025/01/2692.pdf</t>
  </si>
  <si>
    <t>https://transparencia.guerrero.gob.mx/wp-content/uploads/2025/01/2693.pdf</t>
  </si>
  <si>
    <t>https://transparencia.guerrero.gob.mx/wp-content/uploads/2025/01/2694.pdf</t>
  </si>
  <si>
    <t>https://transparencia.guerrero.gob.mx/wp-content/uploads/2025/01/2696.pdf</t>
  </si>
  <si>
    <t>https://transparencia.guerrero.gob.mx/wp-content/uploads/2025/01/2697.pdf</t>
  </si>
  <si>
    <t>https://transparencia.guerrero.gob.mx/wp-content/uploads/2025/01/2703.pdf</t>
  </si>
  <si>
    <t>https://transparencia.guerrero.gob.mx/wp-content/uploads/2025/01/2704.pdf</t>
  </si>
  <si>
    <t>https://transparencia.guerrero.gob.mx/wp-content/uploads/2025/01/2709.pdf</t>
  </si>
  <si>
    <t>https://transparencia.guerrero.gob.mx/wp-content/uploads/2025/01/2714.pdf</t>
  </si>
  <si>
    <t>https://transparencia.guerrero.gob.mx/wp-content/uploads/2025/01/2715.pdf</t>
  </si>
  <si>
    <t>https://transparencia.guerrero.gob.mx/wp-content/uploads/2025/01/2716.pdf</t>
  </si>
  <si>
    <t>https://transparencia.guerrero.gob.mx/wp-content/uploads/2025/01/2717.pdf</t>
  </si>
  <si>
    <t>https://transparencia.guerrero.gob.mx/wp-content/uploads/2025/01/2718.pdf</t>
  </si>
  <si>
    <t>https://transparencia.guerrero.gob.mx/wp-content/uploads/2025/01/2720.pdf</t>
  </si>
  <si>
    <t>https://transparencia.guerrero.gob.mx/wp-content/uploads/2025/01/2721.pdf</t>
  </si>
  <si>
    <t>https://transparencia.guerrero.gob.mx/wp-content/uploads/2025/01/2722.pdf</t>
  </si>
  <si>
    <t>https://transparencia.guerrero.gob.mx/wp-content/uploads/2025/01/2724.pdf</t>
  </si>
  <si>
    <t>https://transparencia.guerrero.gob.mx/wp-content/uploads/2025/01/2725.pdf</t>
  </si>
  <si>
    <t>https://transparencia.guerrero.gob.mx/wp-content/uploads/2025/01/2726.pdf</t>
  </si>
  <si>
    <t>https://transparencia.guerrero.gob.mx/wp-content/uploads/2025/01/2727.pdf</t>
  </si>
  <si>
    <t>https://transparencia.guerrero.gob.mx/wp-content/uploads/2025/01/2728.pdf</t>
  </si>
  <si>
    <t>https://transparencia.guerrero.gob.mx/wp-content/uploads/2025/01/2729.pdf</t>
  </si>
  <si>
    <t>https://transparencia.guerrero.gob.mx/wp-content/uploads/2025/01/2733.pdf</t>
  </si>
  <si>
    <t>https://transparencia.guerrero.gob.mx/wp-content/uploads/2025/01/2734.pdf</t>
  </si>
  <si>
    <t>https://transparencia.guerrero.gob.mx/wp-content/uploads/2025/01/2735.pdf</t>
  </si>
  <si>
    <t>https://transparencia.guerrero.gob.mx/wp-content/uploads/2025/01/2737.pdf</t>
  </si>
  <si>
    <t>https://transparencia.guerrero.gob.mx/wp-content/uploads/2025/01/2738.pdf</t>
  </si>
  <si>
    <t>https://transparencia.guerrero.gob.mx/wp-content/uploads/2025/01/2739.pdf</t>
  </si>
  <si>
    <t>https://transparencia.guerrero.gob.mx/wp-content/uploads/2025/01/2744.pdf</t>
  </si>
  <si>
    <t>https://transparencia.guerrero.gob.mx/wp-content/uploads/2025/01/2745.pdf</t>
  </si>
  <si>
    <t>https://transparencia.guerrero.gob.mx/wp-content/uploads/2025/01/2752.pdf</t>
  </si>
  <si>
    <t>https://transparencia.guerrero.gob.mx/wp-content/uploads/2025/01/2754.pdf</t>
  </si>
  <si>
    <t>https://transparencia.guerrero.gob.mx/wp-content/uploads/2025/01/2755.pdf</t>
  </si>
  <si>
    <t>https://transparencia.guerrero.gob.mx/wp-content/uploads/2025/01/2758.pdf</t>
  </si>
  <si>
    <t>https://transparencia.guerrero.gob.mx/wp-content/uploads/2025/01/2777.pdf</t>
  </si>
  <si>
    <t>https://transparencia.guerrero.gob.mx/wp-content/uploads/2025/01/2785.pdf</t>
  </si>
  <si>
    <t>https://transparencia.guerrero.gob.mx/wp-content/uploads/2025/01/2786.pdf</t>
  </si>
  <si>
    <t>https://transparencia.guerrero.gob.mx/wp-content/uploads/2025/01/2787.pdf</t>
  </si>
  <si>
    <t>https://transparencia.guerrero.gob.mx/wp-content/uploads/2025/01/2789.pdf</t>
  </si>
  <si>
    <t>https://transparencia.guerrero.gob.mx/wp-content/uploads/2025/01/2790.pdf</t>
  </si>
  <si>
    <t>https://transparencia.guerrero.gob.mx/wp-content/uploads/2025/01/2791.pdf</t>
  </si>
  <si>
    <t>https://transparencia.guerrero.gob.mx/wp-content/uploads/2025/01/2793.pdf</t>
  </si>
  <si>
    <t>https://transparencia.guerrero.gob.mx/wp-content/uploads/2025/01/2794.pdf</t>
  </si>
  <si>
    <t>https://transparencia.guerrero.gob.mx/wp-content/uploads/2025/01/2796.pdf</t>
  </si>
  <si>
    <t>https://transparencia.guerrero.gob.mx/wp-content/uploads/2025/01/2798.pdf</t>
  </si>
  <si>
    <t>https://transparencia.guerrero.gob.mx/wp-content/uploads/2025/01/2799.pdf</t>
  </si>
  <si>
    <t>https://transparencia.guerrero.gob.mx/wp-content/uploads/2025/01/2800.pdf</t>
  </si>
  <si>
    <t>https://transparencia.guerrero.gob.mx/wp-content/uploads/2025/01/2801.pdf</t>
  </si>
  <si>
    <t>https://transparencia.guerrero.gob.mx/wp-content/uploads/2025/01/2806.pdf</t>
  </si>
  <si>
    <t>https://transparencia.guerrero.gob.mx/wp-content/uploads/2025/01/2807.pdf</t>
  </si>
  <si>
    <t>https://transparencia.guerrero.gob.mx/wp-content/uploads/2025/01/2808.pdf</t>
  </si>
  <si>
    <t>https://transparencia.guerrero.gob.mx/wp-content/uploads/2025/01/2809.pdf</t>
  </si>
  <si>
    <t>https://transparencia.guerrero.gob.mx/wp-content/uploads/2025/01/2810.pdf</t>
  </si>
  <si>
    <t>https://transparencia.guerrero.gob.mx/wp-content/uploads/2025/01/2811.pdf</t>
  </si>
  <si>
    <t>https://transparencia.guerrero.gob.mx/wp-content/uploads/2025/01/2814.pdf</t>
  </si>
  <si>
    <t>https://transparencia.guerrero.gob.mx/wp-content/uploads/2025/01/2815.pdf</t>
  </si>
  <si>
    <t>https://transparencia.guerrero.gob.mx/wp-content/uploads/2025/01/2817.pdf</t>
  </si>
  <si>
    <t>https://transparencia.guerrero.gob.mx/wp-content/uploads/2025/01/2818.pdf</t>
  </si>
  <si>
    <t>https://transparencia.guerrero.gob.mx/wp-content/uploads/2025/01/2819.pdf</t>
  </si>
  <si>
    <t>https://transparencia.guerrero.gob.mx/wp-content/uploads/2025/01/2820.pdf</t>
  </si>
  <si>
    <t>https://transparencia.guerrero.gob.mx/wp-content/uploads/2025/01/2821.pdf</t>
  </si>
  <si>
    <t>https://transparencia.guerrero.gob.mx/wp-content/uploads/2025/01/2822.pdf</t>
  </si>
  <si>
    <t>https://transparencia.guerrero.gob.mx/wp-content/uploads/2025/01/2823.pdf</t>
  </si>
  <si>
    <t>https://transparencia.guerrero.gob.mx/wp-content/uploads/2025/01/2824.pdf</t>
  </si>
  <si>
    <t>https://transparencia.guerrero.gob.mx/wp-content/uploads/2025/01/2826.pdf</t>
  </si>
  <si>
    <t>https://transparencia.guerrero.gob.mx/wp-content/uploads/2025/01/2827.pdf</t>
  </si>
  <si>
    <t>https://transparencia.guerrero.gob.mx/wp-content/uploads/2025/01/2828.pdf</t>
  </si>
  <si>
    <t>https://transparencia.guerrero.gob.mx/wp-content/uploads/2025/01/2834.pdf</t>
  </si>
  <si>
    <t>https://transparencia.guerrero.gob.mx/wp-content/uploads/2025/01/2836.pdf</t>
  </si>
  <si>
    <t>https://transparencia.guerrero.gob.mx/wp-content/uploads/2025/01/2838.pdf</t>
  </si>
  <si>
    <t>https://transparencia.guerrero.gob.mx/wp-content/uploads/2025/01/2840.pdf</t>
  </si>
  <si>
    <t>https://transparencia.guerrero.gob.mx/wp-content/uploads/2025/01/2841.pdf</t>
  </si>
  <si>
    <t>https://transparencia.guerrero.gob.mx/wp-content/uploads/2025/01/2628-1.pdf</t>
  </si>
  <si>
    <t>https://transparencia.guerrero.gob.mx/wp-content/uploads/2025/01/2629-1.pdf</t>
  </si>
  <si>
    <t>https://transparencia.guerrero.gob.mx/wp-content/uploads/2025/01/2632-1.pdf</t>
  </si>
  <si>
    <t>https://transparencia.guerrero.gob.mx/wp-content/uploads/2025/01/2633-1.pdf</t>
  </si>
  <si>
    <t>https://transparencia.guerrero.gob.mx/wp-content/uploads/2025/01/2635-1.pdf</t>
  </si>
  <si>
    <t>https://transparencia.guerrero.gob.mx/wp-content/uploads/2025/01/2636-1.pdf</t>
  </si>
  <si>
    <t>https://transparencia.guerrero.gob.mx/wp-content/uploads/2025/01/2638-1.pdf</t>
  </si>
  <si>
    <t>https://transparencia.guerrero.gob.mx/wp-content/uploads/2025/01/2639-1.pdf</t>
  </si>
  <si>
    <t>https://transparencia.guerrero.gob.mx/wp-content/uploads/2025/01/2640-1.pdf</t>
  </si>
  <si>
    <t>https://transparencia.guerrero.gob.mx/wp-content/uploads/2025/01/2641-1.pdf</t>
  </si>
  <si>
    <t>https://transparencia.guerrero.gob.mx/wp-content/uploads/2025/01/2642-1.pdf</t>
  </si>
  <si>
    <t>https://transparencia.guerrero.gob.mx/wp-content/uploads/2025/01/2644-1.pdf</t>
  </si>
  <si>
    <t>https://transparencia.guerrero.gob.mx/wp-content/uploads/2025/01/2647-1.pdf</t>
  </si>
  <si>
    <t>https://transparencia.guerrero.gob.mx/wp-content/uploads/2025/01/2649-1.pdf</t>
  </si>
  <si>
    <t>https://transparencia.guerrero.gob.mx/wp-content/uploads/2025/01/2650-1.pdf</t>
  </si>
  <si>
    <t>https://transparencia.guerrero.gob.mx/wp-content/uploads/2025/01/2653-1.pdf</t>
  </si>
  <si>
    <t>https://transparencia.guerrero.gob.mx/wp-content/uploads/2025/01/2654-1.pdf</t>
  </si>
  <si>
    <t>https://transparencia.guerrero.gob.mx/wp-content/uploads/2025/01/2655-1.pdf</t>
  </si>
  <si>
    <t>https://transparencia.guerrero.gob.mx/wp-content/uploads/2025/01/2656-1.pdf</t>
  </si>
  <si>
    <t>https://transparencia.guerrero.gob.mx/wp-content/uploads/2025/01/2657-1.pdf</t>
  </si>
  <si>
    <t>https://transparencia.guerrero.gob.mx/wp-content/uploads/2025/01/2589.pdf</t>
  </si>
  <si>
    <t>https://transparencia.guerrero.gob.mx/wp-content/uploads/2025/01/2764.pdf</t>
  </si>
  <si>
    <t>https://transparencia.guerrero.gob.mx/wp-content/uploads/2025/01/2766.pdf</t>
  </si>
  <si>
    <t>https://transparencia.guerrero.gob.mx/wp-content/uploads/2025/01/2767.pdf</t>
  </si>
  <si>
    <t>https://transparencia.guerrero.gob.mx/wp-content/uploads/2025/01/2768.pdf</t>
  </si>
  <si>
    <t>https://transparencia.guerrero.gob.mx/wp-content/uploads/2025/01/2769.pdf</t>
  </si>
  <si>
    <t>https://transparencia.guerrero.gob.mx/wp-content/uploads/2025/01/2771.pdf</t>
  </si>
  <si>
    <t>https://transparencia.guerrero.gob.mx/wp-content/uploads/2025/01/2772.pdf</t>
  </si>
  <si>
    <t>https://transparencia.guerrero.gob.mx/wp-content/uploads/2025/01/2775.pdf</t>
  </si>
  <si>
    <t>https://transparencia.guerrero.gob.mx/wp-content/uploads/2025/01/2795.pdf</t>
  </si>
  <si>
    <t>https://transparencia.guerrero.gob.mx/wp-content/uploads/2025/01/2804-1.pdf</t>
  </si>
  <si>
    <t>https://transparencia.guerrero.gob.mx/wp-content/uploads/2025/01/2812-1.pdf</t>
  </si>
  <si>
    <t>https://transparencia.guerrero.gob.mx/wp-content/uploads/2025/01/1853-inf.pdf</t>
  </si>
  <si>
    <t>https://transparencia.guerrero.gob.mx/wp-content/uploads/2025/01/1869-inf.pdf</t>
  </si>
  <si>
    <t>https://transparencia.guerrero.gob.mx/wp-content/uploads/2025/01/1909-inf.pdf</t>
  </si>
  <si>
    <t>https://transparencia.guerrero.gob.mx/wp-content/uploads/2025/01/1913-inf.pdf</t>
  </si>
  <si>
    <t>https://transparencia.guerrero.gob.mx/wp-content/uploads/2025/01/1924-inf.pdf</t>
  </si>
  <si>
    <t>https://transparencia.guerrero.gob.mx/wp-content/uploads/2025/01/1931-inf.pdf</t>
  </si>
  <si>
    <t>https://transparencia.guerrero.gob.mx/wp-content/uploads/2025/01/1951-inf.pdf</t>
  </si>
  <si>
    <t>https://transparencia.guerrero.gob.mx/wp-content/uploads/2025/01/1961-inf.pdf</t>
  </si>
  <si>
    <t>https://transparencia.guerrero.gob.mx/wp-content/uploads/2025/01/1963-inf.pdf</t>
  </si>
  <si>
    <t>https://transparencia.guerrero.gob.mx/wp-content/uploads/2025/01/1964-inf.pdf</t>
  </si>
  <si>
    <t>https://transparencia.guerrero.gob.mx/wp-content/uploads/2025/01/1965-inf.pdf</t>
  </si>
  <si>
    <t>https://transparencia.guerrero.gob.mx/wp-content/uploads/2025/01/1966-inf.pdf</t>
  </si>
  <si>
    <t>https://transparencia.guerrero.gob.mx/wp-content/uploads/2025/01/1974-inf.pdf</t>
  </si>
  <si>
    <t>https://transparencia.guerrero.gob.mx/wp-content/uploads/2025/01/1977-inf.pdf</t>
  </si>
  <si>
    <t>https://transparencia.guerrero.gob.mx/wp-content/uploads/2025/01/1978-inf.pdf</t>
  </si>
  <si>
    <t>https://transparencia.guerrero.gob.mx/wp-content/uploads/2025/01/1980-inf.pdf</t>
  </si>
  <si>
    <t>https://transparencia.guerrero.gob.mx/wp-content/uploads/2025/01/1985-inf.pdf</t>
  </si>
  <si>
    <t>https://transparencia.guerrero.gob.mx/wp-content/uploads/2025/01/1990-inf.pdf</t>
  </si>
  <si>
    <t>https://transparencia.guerrero.gob.mx/wp-content/uploads/2025/01/1991-inf.pdf</t>
  </si>
  <si>
    <t>https://transparencia.guerrero.gob.mx/wp-content/uploads/2025/01/1993-inf.pdf</t>
  </si>
  <si>
    <t>https://transparencia.guerrero.gob.mx/wp-content/uploads/2025/01/1994-inf.pdf</t>
  </si>
  <si>
    <t>https://transparencia.guerrero.gob.mx/wp-content/uploads/2025/01/1997-inf.pdf</t>
  </si>
  <si>
    <t>https://transparencia.guerrero.gob.mx/wp-content/uploads/2025/01/2001-inf.pdf</t>
  </si>
  <si>
    <t>https://transparencia.guerrero.gob.mx/wp-content/uploads/2025/01/2004-inf.pdf</t>
  </si>
  <si>
    <t>https://transparencia.guerrero.gob.mx/wp-content/uploads/2025/01/2015-inf.pdf</t>
  </si>
  <si>
    <t>https://transparencia.guerrero.gob.mx/wp-content/uploads/2025/01/2023-inf.pdf</t>
  </si>
  <si>
    <t>https://transparencia.guerrero.gob.mx/wp-content/uploads/2025/01/2025-inf.pdf</t>
  </si>
  <si>
    <t>https://transparencia.guerrero.gob.mx/wp-content/uploads/2025/01/2027-inf.pdf</t>
  </si>
  <si>
    <t>https://transparencia.guerrero.gob.mx/wp-content/uploads/2025/01/2037-inf.pdf</t>
  </si>
  <si>
    <t>https://transparencia.guerrero.gob.mx/wp-content/uploads/2025/01/2038-inf.pdf</t>
  </si>
  <si>
    <t>https://transparencia.guerrero.gob.mx/wp-content/uploads/2025/01/2043-inf.pdf</t>
  </si>
  <si>
    <t>https://transparencia.guerrero.gob.mx/wp-content/uploads/2025/01/2050-inf.pdf</t>
  </si>
  <si>
    <t>https://transparencia.guerrero.gob.mx/wp-content/uploads/2025/01/2051-inf.pdf</t>
  </si>
  <si>
    <t>https://transparencia.guerrero.gob.mx/wp-content/uploads/2025/01/2052-inf.pdf</t>
  </si>
  <si>
    <t>https://transparencia.guerrero.gob.mx/wp-content/uploads/2025/01/2056-inf.pdf</t>
  </si>
  <si>
    <t>https://transparencia.guerrero.gob.mx/wp-content/uploads/2025/01/2057-inf.pdf</t>
  </si>
  <si>
    <t>https://transparencia.guerrero.gob.mx/wp-content/uploads/2025/01/2058-inf.pdf</t>
  </si>
  <si>
    <t>https://transparencia.guerrero.gob.mx/wp-content/uploads/2025/01/2059-inf.pdf</t>
  </si>
  <si>
    <t>https://transparencia.guerrero.gob.mx/wp-content/uploads/2025/01/2064-inf.pdf</t>
  </si>
  <si>
    <t>https://transparencia.guerrero.gob.mx/wp-content/uploads/2025/01/2065-inf.pdf</t>
  </si>
  <si>
    <t>https://transparencia.guerrero.gob.mx/wp-content/uploads/2025/01/2067-inf.pdf</t>
  </si>
  <si>
    <t>https://transparencia.guerrero.gob.mx/wp-content/uploads/2025/01/2071-inf.pdf</t>
  </si>
  <si>
    <t>https://transparencia.guerrero.gob.mx/wp-content/uploads/2025/01/2075-inf.pdf</t>
  </si>
  <si>
    <t>https://transparencia.guerrero.gob.mx/wp-content/uploads/2025/01/2078-inf.pdf</t>
  </si>
  <si>
    <t>https://transparencia.guerrero.gob.mx/wp-content/uploads/2025/01/2079-inf.pdf</t>
  </si>
  <si>
    <t>https://transparencia.guerrero.gob.mx/wp-content/uploads/2025/01/2081-inf.pdf</t>
  </si>
  <si>
    <t>https://transparencia.guerrero.gob.mx/wp-content/uploads/2025/01/2084-inf.pdf</t>
  </si>
  <si>
    <t>https://transparencia.guerrero.gob.mx/wp-content/uploads/2025/01/2085-inf.pdf</t>
  </si>
  <si>
    <t>https://transparencia.guerrero.gob.mx/wp-content/uploads/2025/01/2087-inf.pdf</t>
  </si>
  <si>
    <t>https://transparencia.guerrero.gob.mx/wp-content/uploads/2025/01/2088-inf.pdf</t>
  </si>
  <si>
    <t>https://transparencia.guerrero.gob.mx/wp-content/uploads/2025/01/2089-inf.pdf</t>
  </si>
  <si>
    <t>https://transparencia.guerrero.gob.mx/wp-content/uploads/2025/01/2090-inf.pdf</t>
  </si>
  <si>
    <t>https://transparencia.guerrero.gob.mx/wp-content/uploads/2025/01/2092-inf.pdf</t>
  </si>
  <si>
    <t>https://transparencia.guerrero.gob.mx/wp-content/uploads/2025/01/2094-inf.pdf</t>
  </si>
  <si>
    <t>https://transparencia.guerrero.gob.mx/wp-content/uploads/2025/01/2096-inf.pdf</t>
  </si>
  <si>
    <t>https://transparencia.guerrero.gob.mx/wp-content/uploads/2025/01/2097-inf.pdf</t>
  </si>
  <si>
    <t>https://transparencia.guerrero.gob.mx/wp-content/uploads/2025/01/2098-inf.pdf</t>
  </si>
  <si>
    <t>https://transparencia.guerrero.gob.mx/wp-content/uploads/2025/01/2102-inf.pdf</t>
  </si>
  <si>
    <t>https://transparencia.guerrero.gob.mx/wp-content/uploads/2025/01/2106-inf.pdf</t>
  </si>
  <si>
    <t>https://transparencia.guerrero.gob.mx/wp-content/uploads/2025/01/2110-inf.pdf</t>
  </si>
  <si>
    <t>https://transparencia.guerrero.gob.mx/wp-content/uploads/2025/01/2111-inf.pdf</t>
  </si>
  <si>
    <t>https://transparencia.guerrero.gob.mx/wp-content/uploads/2025/01/2113-inf.pdf</t>
  </si>
  <si>
    <t>https://transparencia.guerrero.gob.mx/wp-content/uploads/2025/01/2114-inf.pdf</t>
  </si>
  <si>
    <t>https://transparencia.guerrero.gob.mx/wp-content/uploads/2025/01/2115-inf.pdf</t>
  </si>
  <si>
    <t>https://transparencia.guerrero.gob.mx/wp-content/uploads/2025/01/2116-inf.pdf</t>
  </si>
  <si>
    <t>https://transparencia.guerrero.gob.mx/wp-content/uploads/2025/01/2117-inf.pdf</t>
  </si>
  <si>
    <t>https://transparencia.guerrero.gob.mx/wp-content/uploads/2025/01/2119-inf.pdf</t>
  </si>
  <si>
    <t>https://transparencia.guerrero.gob.mx/wp-content/uploads/2025/01/2120-inf.pdf</t>
  </si>
  <si>
    <t>https://transparencia.guerrero.gob.mx/wp-content/uploads/2025/01/2121-inf.pdf</t>
  </si>
  <si>
    <t>https://transparencia.guerrero.gob.mx/wp-content/uploads/2025/01/2122-inf.pdf</t>
  </si>
  <si>
    <t>https://transparencia.guerrero.gob.mx/wp-content/uploads/2025/01/2125-inf.pdf</t>
  </si>
  <si>
    <t>https://transparencia.guerrero.gob.mx/wp-content/uploads/2025/01/2127-inf.pdf</t>
  </si>
  <si>
    <t>https://transparencia.guerrero.gob.mx/wp-content/uploads/2025/01/2128-inf.pdf</t>
  </si>
  <si>
    <t>https://transparencia.guerrero.gob.mx/wp-content/uploads/2025/01/2129-inf.pdf</t>
  </si>
  <si>
    <t>https://transparencia.guerrero.gob.mx/wp-content/uploads/2025/01/2131-inf.pdf</t>
  </si>
  <si>
    <t>https://transparencia.guerrero.gob.mx/wp-content/uploads/2025/01/2132-inf.pdf</t>
  </si>
  <si>
    <t>https://transparencia.guerrero.gob.mx/wp-content/uploads/2025/01/2133-inf.pdf</t>
  </si>
  <si>
    <t>https://transparencia.guerrero.gob.mx/wp-content/uploads/2025/01/2144-inf.pdf</t>
  </si>
  <si>
    <t>https://transparencia.guerrero.gob.mx/wp-content/uploads/2025/01/2145-inf.pdf</t>
  </si>
  <si>
    <t>https://transparencia.guerrero.gob.mx/wp-content/uploads/2025/01/2147-inf.pdf</t>
  </si>
  <si>
    <t>https://transparencia.guerrero.gob.mx/wp-content/uploads/2025/01/2148-inf.pdf</t>
  </si>
  <si>
    <t>https://transparencia.guerrero.gob.mx/wp-content/uploads/2025/01/2149-inf.pdf</t>
  </si>
  <si>
    <t>https://transparencia.guerrero.gob.mx/wp-content/uploads/2025/01/2150-inf.pdf</t>
  </si>
  <si>
    <t>https://transparencia.guerrero.gob.mx/wp-content/uploads/2025/01/2152-inf.pdf</t>
  </si>
  <si>
    <t>https://transparencia.guerrero.gob.mx/wp-content/uploads/2025/01/2154-inf.pdf</t>
  </si>
  <si>
    <t>https://transparencia.guerrero.gob.mx/wp-content/uploads/2025/01/2156-inf.pdf</t>
  </si>
  <si>
    <t>https://transparencia.guerrero.gob.mx/wp-content/uploads/2025/01/2157-inf.pdf</t>
  </si>
  <si>
    <t>https://transparencia.guerrero.gob.mx/wp-content/uploads/2025/01/2158-inf.pdf</t>
  </si>
  <si>
    <t>https://transparencia.guerrero.gob.mx/wp-content/uploads/2025/01/2159-inf.pdf</t>
  </si>
  <si>
    <t>https://transparencia.guerrero.gob.mx/wp-content/uploads/2025/01/2160-inf.pdf</t>
  </si>
  <si>
    <t>https://transparencia.guerrero.gob.mx/wp-content/uploads/2025/01/2162-inf.pdf</t>
  </si>
  <si>
    <t>https://transparencia.guerrero.gob.mx/wp-content/uploads/2025/01/2163-inf.pdf</t>
  </si>
  <si>
    <t>https://transparencia.guerrero.gob.mx/wp-content/uploads/2025/01/2164-inf.pdf</t>
  </si>
  <si>
    <t>https://transparencia.guerrero.gob.mx/wp-content/uploads/2025/01/2165-inf.pdf</t>
  </si>
  <si>
    <t>https://transparencia.guerrero.gob.mx/wp-content/uploads/2025/01/2169-inf.pdf</t>
  </si>
  <si>
    <t>https://transparencia.guerrero.gob.mx/wp-content/uploads/2025/01/2171-inf.pdf</t>
  </si>
  <si>
    <t>https://transparencia.guerrero.gob.mx/wp-content/uploads/2025/01/2173-inf.pdf</t>
  </si>
  <si>
    <t>https://transparencia.guerrero.gob.mx/wp-content/uploads/2025/01/2174-inf.pdf</t>
  </si>
  <si>
    <t>https://transparencia.guerrero.gob.mx/wp-content/uploads/2025/01/2176-inf.pdf</t>
  </si>
  <si>
    <t>https://transparencia.guerrero.gob.mx/wp-content/uploads/2025/01/2189-inf.pdf</t>
  </si>
  <si>
    <t>https://transparencia.guerrero.gob.mx/wp-content/uploads/2025/01/2190-inf.pdf</t>
  </si>
  <si>
    <t>https://transparencia.guerrero.gob.mx/wp-content/uploads/2025/01/2192-inf.pdf</t>
  </si>
  <si>
    <t>https://transparencia.guerrero.gob.mx/wp-content/uploads/2025/01/2193-inf.pdf</t>
  </si>
  <si>
    <t>https://transparencia.guerrero.gob.mx/wp-content/uploads/2025/01/2194-inf.pdf</t>
  </si>
  <si>
    <t>https://transparencia.guerrero.gob.mx/wp-content/uploads/2025/01/2195-inf.pdf</t>
  </si>
  <si>
    <t>https://transparencia.guerrero.gob.mx/wp-content/uploads/2025/01/2196-inf.pdf</t>
  </si>
  <si>
    <t>https://transparencia.guerrero.gob.mx/wp-content/uploads/2025/01/2197-inf.pdf</t>
  </si>
  <si>
    <t>https://transparencia.guerrero.gob.mx/wp-content/uploads/2025/01/2198-inf.pdf</t>
  </si>
  <si>
    <t>https://transparencia.guerrero.gob.mx/wp-content/uploads/2025/01/2200-inf.pdf</t>
  </si>
  <si>
    <t>https://transparencia.guerrero.gob.mx/wp-content/uploads/2025/01/2202-inf.pdf</t>
  </si>
  <si>
    <t>https://transparencia.guerrero.gob.mx/wp-content/uploads/2025/01/2203-inf.pdf</t>
  </si>
  <si>
    <t>https://transparencia.guerrero.gob.mx/wp-content/uploads/2025/01/2206-inf.pdf</t>
  </si>
  <si>
    <t>https://transparencia.guerrero.gob.mx/wp-content/uploads/2025/01/2207-inf.pdf</t>
  </si>
  <si>
    <t>https://transparencia.guerrero.gob.mx/wp-content/uploads/2025/01/2209-inf.pdf</t>
  </si>
  <si>
    <t>https://transparencia.guerrero.gob.mx/wp-content/uploads/2025/01/2210-inf.pdf</t>
  </si>
  <si>
    <t>https://transparencia.guerrero.gob.mx/wp-content/uploads/2025/01/2211-inf.pdf</t>
  </si>
  <si>
    <t>https://transparencia.guerrero.gob.mx/wp-content/uploads/2025/01/2212-inf.pdf</t>
  </si>
  <si>
    <t>https://transparencia.guerrero.gob.mx/wp-content/uploads/2025/01/2214-inf.pdf</t>
  </si>
  <si>
    <t>https://transparencia.guerrero.gob.mx/wp-content/uploads/2025/01/2217-inf.pdf</t>
  </si>
  <si>
    <t>https://transparencia.guerrero.gob.mx/wp-content/uploads/2025/01/2219-inf.pdf</t>
  </si>
  <si>
    <t>https://transparencia.guerrero.gob.mx/wp-content/uploads/2025/01/2220-inf.pdf</t>
  </si>
  <si>
    <t>https://transparencia.guerrero.gob.mx/wp-content/uploads/2025/01/2221-inf.pdf</t>
  </si>
  <si>
    <t>https://transparencia.guerrero.gob.mx/wp-content/uploads/2025/01/2222-inf.pdf</t>
  </si>
  <si>
    <t>https://transparencia.guerrero.gob.mx/wp-content/uploads/2025/01/2223-inf.pdf</t>
  </si>
  <si>
    <t>https://transparencia.guerrero.gob.mx/wp-content/uploads/2025/01/2225-inf.pdf</t>
  </si>
  <si>
    <t>https://transparencia.guerrero.gob.mx/wp-content/uploads/2025/01/2226-inf.pdf</t>
  </si>
  <si>
    <t>https://transparencia.guerrero.gob.mx/wp-content/uploads/2025/01/2227-inf.pdf</t>
  </si>
  <si>
    <t>https://transparencia.guerrero.gob.mx/wp-content/uploads/2025/01/2239-inf.pdf</t>
  </si>
  <si>
    <t>https://transparencia.guerrero.gob.mx/wp-content/uploads/2025/01/2241-inf.pdf</t>
  </si>
  <si>
    <t>https://transparencia.guerrero.gob.mx/wp-content/uploads/2025/01/2242-inf.pdf</t>
  </si>
  <si>
    <t>https://transparencia.guerrero.gob.mx/wp-content/uploads/2025/01/2243-inf.pdf</t>
  </si>
  <si>
    <t>https://transparencia.guerrero.gob.mx/wp-content/uploads/2025/01/2244-inf.pdf</t>
  </si>
  <si>
    <t>https://transparencia.guerrero.gob.mx/wp-content/uploads/2025/01/2245-inf.pdf</t>
  </si>
  <si>
    <t>https://transparencia.guerrero.gob.mx/wp-content/uploads/2025/01/2248-inf.pdf</t>
  </si>
  <si>
    <t>https://transparencia.guerrero.gob.mx/wp-content/uploads/2025/01/2251-inf.pdf</t>
  </si>
  <si>
    <t>https://transparencia.guerrero.gob.mx/wp-content/uploads/2025/01/2255-inf.pdf</t>
  </si>
  <si>
    <t>https://transparencia.guerrero.gob.mx/wp-content/uploads/2025/01/2257-inf.pdf</t>
  </si>
  <si>
    <t>https://transparencia.guerrero.gob.mx/wp-content/uploads/2025/01/2258-inf.pdf</t>
  </si>
  <si>
    <t>https://transparencia.guerrero.gob.mx/wp-content/uploads/2025/01/2259-inf.pdf</t>
  </si>
  <si>
    <t>https://transparencia.guerrero.gob.mx/wp-content/uploads/2025/01/2261-inf.pdf</t>
  </si>
  <si>
    <t>https://transparencia.guerrero.gob.mx/wp-content/uploads/2025/01/2263-inf.pdf</t>
  </si>
  <si>
    <t>https://transparencia.guerrero.gob.mx/wp-content/uploads/2025/01/2265-inf.pdf</t>
  </si>
  <si>
    <t>https://transparencia.guerrero.gob.mx/wp-content/uploads/2025/01/2266-inf-1.pdf</t>
  </si>
  <si>
    <t>https://transparencia.guerrero.gob.mx/wp-content/uploads/2025/01/2267-inf-1.pdf</t>
  </si>
  <si>
    <t>https://transparencia.guerrero.gob.mx/wp-content/uploads/2025/01/2268-inf-1.pdf</t>
  </si>
  <si>
    <t>https://transparencia.guerrero.gob.mx/wp-content/uploads/2025/01/2269-inf-1.pdf</t>
  </si>
  <si>
    <t>https://transparencia.guerrero.gob.mx/wp-content/uploads/2025/01/2271-inf-1.pdf</t>
  </si>
  <si>
    <t>https://transparencia.guerrero.gob.mx/wp-content/uploads/2025/01/2276-inf-1.pdf</t>
  </si>
  <si>
    <t>https://transparencia.guerrero.gob.mx/wp-content/uploads/2025/01/2277-inf-1.pdf</t>
  </si>
  <si>
    <t>https://transparencia.guerrero.gob.mx/wp-content/uploads/2025/01/2279-inf-1.pdf</t>
  </si>
  <si>
    <t>https://transparencia.guerrero.gob.mx/wp-content/uploads/2025/01/2285-inf-1.pdf</t>
  </si>
  <si>
    <t>https://transparencia.guerrero.gob.mx/wp-content/uploads/2025/01/2289-inf-1.pdf</t>
  </si>
  <si>
    <t>https://transparencia.guerrero.gob.mx/wp-content/uploads/2025/01/2315-inf-1.pdf</t>
  </si>
  <si>
    <t>https://transparencia.guerrero.gob.mx/wp-content/uploads/2025/01/2316-inf-1.pdf</t>
  </si>
  <si>
    <t>https://transparencia.guerrero.gob.mx/wp-content/uploads/2025/01/2317-inf-1.pdf</t>
  </si>
  <si>
    <t>https://transparencia.guerrero.gob.mx/wp-content/uploads/2025/01/2318-inf-1.pdf</t>
  </si>
  <si>
    <t>https://transparencia.guerrero.gob.mx/wp-content/uploads/2025/01/2319-inf-1.pdf</t>
  </si>
  <si>
    <t>https://transparencia.guerrero.gob.mx/wp-content/uploads/2025/01/2320-inf.pdf</t>
  </si>
  <si>
    <t>https://transparencia.guerrero.gob.mx/wp-content/uploads/2025/01/2341-inf.pdf</t>
  </si>
  <si>
    <t>https://transparencia.guerrero.gob.mx/wp-content/uploads/2025/01/2367-inf.pdf</t>
  </si>
  <si>
    <t>https://transparencia.guerrero.gob.mx/wp-content/uploads/2025/01/2375-inf.pdf</t>
  </si>
  <si>
    <t>https://transparencia.guerrero.gob.mx/wp-content/uploads/2025/01/2376-inf.pdf</t>
  </si>
  <si>
    <t>https://transparencia.guerrero.gob.mx/wp-content/uploads/2025/01/2378-inf.pdf</t>
  </si>
  <si>
    <t>https://transparencia.guerrero.gob.mx/wp-content/uploads/2025/01/2386-inf.pdf</t>
  </si>
  <si>
    <t>https://transparencia.guerrero.gob.mx/wp-content/uploads/2025/01/2410-inf.pdf</t>
  </si>
  <si>
    <t>https://transparencia.guerrero.gob.mx/wp-content/uploads/2025/01/2415-inf.pdf</t>
  </si>
  <si>
    <t>https://transparencia.guerrero.gob.mx/wp-content/uploads/2025/01/2424-inf.pdf</t>
  </si>
  <si>
    <t>https://transparencia.guerrero.gob.mx/wp-content/uploads/2025/01/2425-inf.pdf</t>
  </si>
  <si>
    <t>https://transparencia.guerrero.gob.mx/wp-content/uploads/2025/01/2293-inf.pdf</t>
  </si>
  <si>
    <t>https://transparencia.guerrero.gob.mx/wp-content/uploads/2025/01/2294-inf.pdf</t>
  </si>
  <si>
    <t>https://transparencia.guerrero.gob.mx/wp-content/uploads/2025/01/2295-inf.pdf</t>
  </si>
  <si>
    <t>https://transparencia.guerrero.gob.mx/wp-content/uploads/2025/01/2296-inf.pdf</t>
  </si>
  <si>
    <t>https://transparencia.guerrero.gob.mx/wp-content/uploads/2025/01/2297-inf.pdf</t>
  </si>
  <si>
    <t>https://transparencia.guerrero.gob.mx/wp-content/uploads/2025/01/2298-inf.pdf</t>
  </si>
  <si>
    <t>https://transparencia.guerrero.gob.mx/wp-content/uploads/2025/01/2299-inf.pdf</t>
  </si>
  <si>
    <t>https://transparencia.guerrero.gob.mx/wp-content/uploads/2025/01/2300-inf.pdf</t>
  </si>
  <si>
    <t>https://transparencia.guerrero.gob.mx/wp-content/uploads/2025/01/2305-inf.pdf</t>
  </si>
  <si>
    <t>https://transparencia.guerrero.gob.mx/wp-content/uploads/2025/01/2307-inf.pdf</t>
  </si>
  <si>
    <t>https://transparencia.guerrero.gob.mx/wp-content/uploads/2025/01/2312-inf.pdf</t>
  </si>
  <si>
    <t>https://transparencia.guerrero.gob.mx/wp-content/uploads/2025/01/2313-inf.pdf</t>
  </si>
  <si>
    <t>https://transparencia.guerrero.gob.mx/wp-content/uploads/2025/01/2314-inf.pdf</t>
  </si>
  <si>
    <t>https://transparencia.guerrero.gob.mx/wp-content/uploads/2025/01/2322-inf.pdf</t>
  </si>
  <si>
    <t>https://transparencia.guerrero.gob.mx/wp-content/uploads/2025/01/2325-inf.pdf</t>
  </si>
  <si>
    <t>https://transparencia.guerrero.gob.mx/wp-content/uploads/2025/01/2326-inf.pdf</t>
  </si>
  <si>
    <t>https://transparencia.guerrero.gob.mx/wp-content/uploads/2025/01/2327-inf.pdf</t>
  </si>
  <si>
    <t>https://transparencia.guerrero.gob.mx/wp-content/uploads/2025/01/2331-inf.pdf</t>
  </si>
  <si>
    <t>https://transparencia.guerrero.gob.mx/wp-content/uploads/2025/01/2335-inf.pdf</t>
  </si>
  <si>
    <t>https://transparencia.guerrero.gob.mx/wp-content/uploads/2025/01/2336-inf.pdf</t>
  </si>
  <si>
    <t>https://transparencia.guerrero.gob.mx/wp-content/uploads/2025/01/2338-inf.pdf</t>
  </si>
  <si>
    <t>https://transparencia.guerrero.gob.mx/wp-content/uploads/2025/01/2359-inf.pdf</t>
  </si>
  <si>
    <t>https://transparencia.guerrero.gob.mx/wp-content/uploads/2025/01/2362-inf.pdf</t>
  </si>
  <si>
    <t>https://transparencia.guerrero.gob.mx/wp-content/uploads/2025/01/2364-inf.pdf</t>
  </si>
  <si>
    <t>https://transparencia.guerrero.gob.mx/wp-content/uploads/2025/01/2365-inf.pdf</t>
  </si>
  <si>
    <t>https://transparencia.guerrero.gob.mx/wp-content/uploads/2025/01/2368-inf.pdf</t>
  </si>
  <si>
    <t>https://transparencia.guerrero.gob.mx/wp-content/uploads/2025/01/2370-inf.pdf</t>
  </si>
  <si>
    <t>https://transparencia.guerrero.gob.mx/wp-content/uploads/2025/01/2371-inf.pdf</t>
  </si>
  <si>
    <t>https://transparencia.guerrero.gob.mx/wp-content/uploads/2025/01/2372-inf.pdf</t>
  </si>
  <si>
    <t>https://transparencia.guerrero.gob.mx/wp-content/uploads/2025/01/2373-inf.pdf</t>
  </si>
  <si>
    <t>https://transparencia.guerrero.gob.mx/wp-content/uploads/2025/01/2377-inf.pdf</t>
  </si>
  <si>
    <t>https://transparencia.guerrero.gob.mx/wp-content/uploads/2025/01/2379-inf.pdf</t>
  </si>
  <si>
    <t>https://transparencia.guerrero.gob.mx/wp-content/uploads/2025/01/2380-inf.pdf</t>
  </si>
  <si>
    <t>https://transparencia.guerrero.gob.mx/wp-content/uploads/2025/01/2382-inf.pdf</t>
  </si>
  <si>
    <t>https://transparencia.guerrero.gob.mx/wp-content/uploads/2025/01/2383-inf.pdf</t>
  </si>
  <si>
    <t>https://transparencia.guerrero.gob.mx/wp-content/uploads/2025/01/2384-inf.pdf</t>
  </si>
  <si>
    <t>https://transparencia.guerrero.gob.mx/wp-content/uploads/2025/01/2388-inf.pdf</t>
  </si>
  <si>
    <t>https://transparencia.guerrero.gob.mx/wp-content/uploads/2025/01/2389-inf.pdf</t>
  </si>
  <si>
    <t>https://transparencia.guerrero.gob.mx/wp-content/uploads/2025/01/2390-inf.pdf</t>
  </si>
  <si>
    <t>https://transparencia.guerrero.gob.mx/wp-content/uploads/2025/01/2391-inf.pdf</t>
  </si>
  <si>
    <t>https://transparencia.guerrero.gob.mx/wp-content/uploads/2025/01/2392-inf.pdf</t>
  </si>
  <si>
    <t>https://transparencia.guerrero.gob.mx/wp-content/uploads/2025/01/2393-inf.pdf</t>
  </si>
  <si>
    <t>https://transparencia.guerrero.gob.mx/wp-content/uploads/2025/01/2394-inf.pdf</t>
  </si>
  <si>
    <t>https://transparencia.guerrero.gob.mx/wp-content/uploads/2025/01/2396-inf.pdf</t>
  </si>
  <si>
    <t>https://transparencia.guerrero.gob.mx/wp-content/uploads/2025/01/2397-inf.pdf</t>
  </si>
  <si>
    <t>https://transparencia.guerrero.gob.mx/wp-content/uploads/2025/01/2398-inf.pdf</t>
  </si>
  <si>
    <t>https://transparencia.guerrero.gob.mx/wp-content/uploads/2025/01/2401-inf.pdf</t>
  </si>
  <si>
    <t>https://transparencia.guerrero.gob.mx/wp-content/uploads/2025/01/2406-inf.pdf</t>
  </si>
  <si>
    <t>https://transparencia.guerrero.gob.mx/wp-content/uploads/2025/01/2408-inf.pdf</t>
  </si>
  <si>
    <t>https://transparencia.guerrero.gob.mx/wp-content/uploads/2025/01/2409-inf.pdf</t>
  </si>
  <si>
    <t>https://transparencia.guerrero.gob.mx/wp-content/uploads/2025/01/2413-inf.pdf</t>
  </si>
  <si>
    <t>https://transparencia.guerrero.gob.mx/wp-content/uploads/2025/01/2414-inf.pdf</t>
  </si>
  <si>
    <t>https://transparencia.guerrero.gob.mx/wp-content/uploads/2025/01/2417-inf.pdf</t>
  </si>
  <si>
    <t>https://transparencia.guerrero.gob.mx/wp-content/uploads/2025/01/2421-inf.pdf</t>
  </si>
  <si>
    <t>https://transparencia.guerrero.gob.mx/wp-content/uploads/2025/01/2422-inf.pdf</t>
  </si>
  <si>
    <t>https://transparencia.guerrero.gob.mx/wp-content/uploads/2025/01/2423-inf.pdf</t>
  </si>
  <si>
    <t>https://transparencia.guerrero.gob.mx/wp-content/uploads/2024/03/2226-inf.pdf</t>
  </si>
  <si>
    <t>https://transparencia.guerrero.gob.mx/wp-content/uploads/2025/01/2430-inf.pdf</t>
  </si>
  <si>
    <t>https://transparencia.guerrero.gob.mx/wp-content/uploads/2025/01/2431-inf.pdf</t>
  </si>
  <si>
    <t>https://transparencia.guerrero.gob.mx/wp-content/uploads/2025/01/2432-inf.pdf</t>
  </si>
  <si>
    <t>https://transparencia.guerrero.gob.mx/wp-content/uploads/2025/01/2433-inf.pdf</t>
  </si>
  <si>
    <t>https://transparencia.guerrero.gob.mx/wp-content/uploads/2025/01/2434-inf.pdf</t>
  </si>
  <si>
    <t>https://transparencia.guerrero.gob.mx/wp-content/uploads/2025/01/2436-inf.pdf</t>
  </si>
  <si>
    <t>https://transparencia.guerrero.gob.mx/wp-content/uploads/2025/01/2439-inf.pdf</t>
  </si>
  <si>
    <t>https://transparencia.guerrero.gob.mx/wp-content/uploads/2025/01/2440-inf.pdf</t>
  </si>
  <si>
    <t>https://transparencia.guerrero.gob.mx/wp-content/uploads/2025/01/2441-inf.pdf</t>
  </si>
  <si>
    <t>https://transparencia.guerrero.gob.mx/wp-content/uploads/2025/01/2442-inf.pdf</t>
  </si>
  <si>
    <t>https://transparencia.guerrero.gob.mx/wp-content/uploads/2025/01/2448-inf.pdf</t>
  </si>
  <si>
    <t>https://transparencia.guerrero.gob.mx/wp-content/uploads/2025/01/2451-inf.pdf</t>
  </si>
  <si>
    <t>https://transparencia.guerrero.gob.mx/wp-content/uploads/2025/01/2452-inf.pdf</t>
  </si>
  <si>
    <t>https://transparencia.guerrero.gob.mx/wp-content/uploads/2025/01/2457-inf.pdf</t>
  </si>
  <si>
    <t>https://transparencia.guerrero.gob.mx/wp-content/uploads/2025/01/2458-inf.pdf</t>
  </si>
  <si>
    <t>https://transparencia.guerrero.gob.mx/wp-content/uploads/2025/01/2460-inf.pdf</t>
  </si>
  <si>
    <t>https://transparencia.guerrero.gob.mx/wp-content/uploads/2025/01/2461-inf-1.pdf</t>
  </si>
  <si>
    <t>https://transparencia.guerrero.gob.mx/wp-content/uploads/2025/01/2463-inf-1.pdf</t>
  </si>
  <si>
    <t>https://transparencia.guerrero.gob.mx/wp-content/uploads/2025/01/2465-inf-1.pdf</t>
  </si>
  <si>
    <t>https://transparencia.guerrero.gob.mx/wp-content/uploads/2025/01/2473-inf-1.pdf</t>
  </si>
  <si>
    <t>https://transparencia.guerrero.gob.mx/wp-content/uploads/2025/01/2474-inf-1.pdf</t>
  </si>
  <si>
    <t>https://transparencia.guerrero.gob.mx/wp-content/uploads/2025/01/2477-inf-1.pdf</t>
  </si>
  <si>
    <t>https://transparencia.guerrero.gob.mx/wp-content/uploads/2025/01/2478-inf-1.pdf</t>
  </si>
  <si>
    <t>https://transparencia.guerrero.gob.mx/wp-content/uploads/2025/01/2479-inf-1.pdf</t>
  </si>
  <si>
    <t>https://transparencia.guerrero.gob.mx/wp-content/uploads/2025/01/2483-inf-1.pdf</t>
  </si>
  <si>
    <t>https://transparencia.guerrero.gob.mx/wp-content/uploads/2025/01/2487-inf-1.pdf</t>
  </si>
  <si>
    <t>https://transparencia.guerrero.gob.mx/wp-content/uploads/2025/01/2489-inf-1.pdf</t>
  </si>
  <si>
    <t>https://transparencia.guerrero.gob.mx/wp-content/uploads/2025/01/2490-inf-1.pdf</t>
  </si>
  <si>
    <t>https://transparencia.guerrero.gob.mx/wp-content/uploads/2025/01/2491-inf-1.pdf</t>
  </si>
  <si>
    <t>https://transparencia.guerrero.gob.mx/wp-content/uploads/2025/01/2492-inf-1.pdf</t>
  </si>
  <si>
    <t>https://transparencia.guerrero.gob.mx/wp-content/uploads/2025/01/2493-inf.pdf</t>
  </si>
  <si>
    <t>https://transparencia.guerrero.gob.mx/wp-content/uploads/2025/01/2494-inf.pdf</t>
  </si>
  <si>
    <t>https://transparencia.guerrero.gob.mx/wp-content/uploads/2025/01/2496-inf.pdf</t>
  </si>
  <si>
    <t>https://transparencia.guerrero.gob.mx/wp-content/uploads/2025/01/2497-inf.pdf</t>
  </si>
  <si>
    <t>https://transparencia.guerrero.gob.mx/wp-content/uploads/2025/01/2498-inf.pdf</t>
  </si>
  <si>
    <t>https://transparencia.guerrero.gob.mx/wp-content/uploads/2025/01/2499-inf.pdf</t>
  </si>
  <si>
    <t>https://transparencia.guerrero.gob.mx/wp-content/uploads/2025/01/2502-inf.pdf</t>
  </si>
  <si>
    <t>https://transparencia.guerrero.gob.mx/wp-content/uploads/2025/01/2504-inf.pdf</t>
  </si>
  <si>
    <t>https://transparencia.guerrero.gob.mx/wp-content/uploads/2025/01/2505-inf.pdf</t>
  </si>
  <si>
    <t>https://transparencia.guerrero.gob.mx/wp-content/uploads/2025/01/2508-inf.pdf</t>
  </si>
  <si>
    <t>https://transparencia.guerrero.gob.mx/wp-content/uploads/2025/01/2510-inf.pdf</t>
  </si>
  <si>
    <t>https://transparencia.guerrero.gob.mx/wp-content/uploads/2025/01/2511-inf.pdf</t>
  </si>
  <si>
    <t>https://transparencia.guerrero.gob.mx/wp-content/uploads/2025/01/2513-inf.pdf</t>
  </si>
  <si>
    <t>https://transparencia.guerrero.gob.mx/wp-content/uploads/2025/01/2514-inf.pdf</t>
  </si>
  <si>
    <t>https://transparencia.guerrero.gob.mx/wp-content/uploads/2025/01/2515-inf.pdf</t>
  </si>
  <si>
    <t>https://transparencia.guerrero.gob.mx/wp-content/uploads/2025/01/2517-inf.pdf</t>
  </si>
  <si>
    <t>https://transparencia.guerrero.gob.mx/wp-content/uploads/2025/01/2518-inf.pdf</t>
  </si>
  <si>
    <t>https://transparencia.guerrero.gob.mx/wp-content/uploads/2025/01/2522-inf.pdf</t>
  </si>
  <si>
    <t>https://transparencia.guerrero.gob.mx/wp-content/uploads/2025/01/2523-inf.pdf</t>
  </si>
  <si>
    <t>https://transparencia.guerrero.gob.mx/wp-content/uploads/2025/01/2524-inf.pdf</t>
  </si>
  <si>
    <t>https://transparencia.guerrero.gob.mx/wp-content/uploads/2025/01/2525-inf.pdf</t>
  </si>
  <si>
    <t>https://transparencia.guerrero.gob.mx/wp-content/uploads/2025/01/2529-inf.pdf</t>
  </si>
  <si>
    <t>https://transparencia.guerrero.gob.mx/wp-content/uploads/2025/01/2531-inf.pdf</t>
  </si>
  <si>
    <t>https://transparencia.guerrero.gob.mx/wp-content/uploads/2025/01/2532-inf.pdf</t>
  </si>
  <si>
    <t>https://transparencia.guerrero.gob.mx/wp-content/uploads/2025/01/2533-inf.pdf</t>
  </si>
  <si>
    <t>https://transparencia.guerrero.gob.mx/wp-content/uploads/2025/01/2534-inf.pdf</t>
  </si>
  <si>
    <t>https://transparencia.guerrero.gob.mx/wp-content/uploads/2025/01/2535-inf.pdf</t>
  </si>
  <si>
    <t>https://transparencia.guerrero.gob.mx/wp-content/uploads/2025/01/2537-inf.pdf</t>
  </si>
  <si>
    <t>https://transparencia.guerrero.gob.mx/wp-content/uploads/2025/01/2538-inf.pdf</t>
  </si>
  <si>
    <t>https://transparencia.guerrero.gob.mx/wp-content/uploads/2025/01/2539-inf.pdf</t>
  </si>
  <si>
    <t>https://transparencia.guerrero.gob.mx/wp-content/uploads/2025/01/2540-inf.pdf</t>
  </si>
  <si>
    <t>https://transparencia.guerrero.gob.mx/wp-content/uploads/2025/01/2541-inf.pdf</t>
  </si>
  <si>
    <t>https://transparencia.guerrero.gob.mx/wp-content/uploads/2025/01/2542-inf.pdf</t>
  </si>
  <si>
    <t>https://transparencia.guerrero.gob.mx/wp-content/uploads/2025/01/2543-inf.pdf</t>
  </si>
  <si>
    <t>https://transparencia.guerrero.gob.mx/wp-content/uploads/2025/01/2547-inf.pdf</t>
  </si>
  <si>
    <t>https://transparencia.guerrero.gob.mx/wp-content/uploads/2025/01/2548-inf.pdf</t>
  </si>
  <si>
    <t>https://transparencia.guerrero.gob.mx/wp-content/uploads/2025/01/2550-inf.pdf</t>
  </si>
  <si>
    <t>https://transparencia.guerrero.gob.mx/wp-content/uploads/2025/01/2552-inf.pdf</t>
  </si>
  <si>
    <t>https://transparencia.guerrero.gob.mx/wp-content/uploads/2025/01/2553-inf.pdf</t>
  </si>
  <si>
    <t>https://transparencia.guerrero.gob.mx/wp-content/uploads/2025/01/2556-inf.pdf</t>
  </si>
  <si>
    <t>https://transparencia.guerrero.gob.mx/wp-content/uploads/2025/01/2557-inf.pdf</t>
  </si>
  <si>
    <t>https://transparencia.guerrero.gob.mx/wp-content/uploads/2025/01/2559-inf.pdf</t>
  </si>
  <si>
    <t>https://transparencia.guerrero.gob.mx/wp-content/uploads/2025/01/2560-inf.pdf</t>
  </si>
  <si>
    <t>https://transparencia.guerrero.gob.mx/wp-content/uploads/2025/01/2563-inf.pdf</t>
  </si>
  <si>
    <t>https://transparencia.guerrero.gob.mx/wp-content/uploads/2025/01/2564-inf.pdf</t>
  </si>
  <si>
    <t>https://transparencia.guerrero.gob.mx/wp-content/uploads/2025/01/2565-inf.pdf</t>
  </si>
  <si>
    <t>https://transparencia.guerrero.gob.mx/wp-content/uploads/2025/01/2568-inf.pdf</t>
  </si>
  <si>
    <t>https://transparencia.guerrero.gob.mx/wp-content/uploads/2025/01/2570-inf.pdf</t>
  </si>
  <si>
    <t>https://transparencia.guerrero.gob.mx/wp-content/uploads/2025/01/2572-inf.pdf</t>
  </si>
  <si>
    <t>https://transparencia.guerrero.gob.mx/wp-content/uploads/2025/01/2580-inf.pdf</t>
  </si>
  <si>
    <t>https://transparencia.guerrero.gob.mx/wp-content/uploads/2025/01/2585-inf.pdf</t>
  </si>
  <si>
    <t>https://transparencia.guerrero.gob.mx/wp-content/uploads/2025/01/2586-inf.pdf</t>
  </si>
  <si>
    <t>https://transparencia.guerrero.gob.mx/wp-content/uploads/2025/01/2588-inf.pdf</t>
  </si>
  <si>
    <t>https://transparencia.guerrero.gob.mx/wp-content/uploads/2025/01/2589-inf.pdf</t>
  </si>
  <si>
    <t>https://transparencia.guerrero.gob.mx/wp-content/uploads/2025/01/2591-inf.pdf</t>
  </si>
  <si>
    <t>https://transparencia.guerrero.gob.mx/wp-content/uploads/2025/01/2594-inf.pdf</t>
  </si>
  <si>
    <t>https://transparencia.guerrero.gob.mx/wp-content/uploads/2025/01/2597-ind.pdf</t>
  </si>
  <si>
    <t>https://transparencia.guerrero.gob.mx/wp-content/uploads/2025/01/2598-inf.pdf</t>
  </si>
  <si>
    <t>https://transparencia.guerrero.gob.mx/wp-content/uploads/2025/01/2599-inf.pdf</t>
  </si>
  <si>
    <t>https://transparencia.guerrero.gob.mx/wp-content/uploads/2025/01/2600-inf.pdf</t>
  </si>
  <si>
    <t>https://transparencia.guerrero.gob.mx/wp-content/uploads/2025/01/2602-inf.pdf</t>
  </si>
  <si>
    <t>https://transparencia.guerrero.gob.mx/wp-content/uploads/2025/01/2603-inf.pdf</t>
  </si>
  <si>
    <t>https://transparencia.guerrero.gob.mx/wp-content/uploads/2025/01/2605-inf.pdf</t>
  </si>
  <si>
    <t>https://transparencia.guerrero.gob.mx/wp-content/uploads/2025/01/2607-inf.pdf</t>
  </si>
  <si>
    <t>https://transparencia.guerrero.gob.mx/wp-content/uploads/2025/01/2614-inf.pdf</t>
  </si>
  <si>
    <t>https://transparencia.guerrero.gob.mx/wp-content/uploads/2025/01/2615-inf.pdf</t>
  </si>
  <si>
    <t>https://transparencia.guerrero.gob.mx/wp-content/uploads/2025/01/2616-inf.pdf</t>
  </si>
  <si>
    <t>https://transparencia.guerrero.gob.mx/wp-content/uploads/2025/01/2618-inf.pdf</t>
  </si>
  <si>
    <t>https://transparencia.guerrero.gob.mx/wp-content/uploads/2025/01/2619-inf.pdf</t>
  </si>
  <si>
    <t>https://transparencia.guerrero.gob.mx/wp-content/uploads/2025/01/2620-inf.pdf</t>
  </si>
  <si>
    <t>https://transparencia.guerrero.gob.mx/wp-content/uploads/2025/01/2621-inf.pdf</t>
  </si>
  <si>
    <t>https://transparencia.guerrero.gob.mx/wp-content/uploads/2025/01/2622-inf.pdf</t>
  </si>
  <si>
    <t>https://transparencia.guerrero.gob.mx/wp-content/uploads/2025/01/2623-inf.pdf</t>
  </si>
  <si>
    <t>https://transparencia.guerrero.gob.mx/wp-content/uploads/2025/01/2624-inf.pdf</t>
  </si>
  <si>
    <t>https://transparencia.guerrero.gob.mx/wp-content/uploads/2025/01/2625-inf.pdf</t>
  </si>
  <si>
    <t>https://transparencia.guerrero.gob.mx/wp-content/uploads/2025/01/2626-inf.pdf</t>
  </si>
  <si>
    <t>https://transparencia.guerrero.gob.mx/wp-content/uploads/2025/01/2628-inf.pdf</t>
  </si>
  <si>
    <t>https://transparencia.guerrero.gob.mx/wp-content/uploads/2025/01/2629-inf.pdf</t>
  </si>
  <si>
    <t>https://transparencia.guerrero.gob.mx/wp-content/uploads/2025/01/2632-inf.pdf</t>
  </si>
  <si>
    <t>https://transparencia.guerrero.gob.mx/wp-content/uploads/2025/01/2633-inf.pdf</t>
  </si>
  <si>
    <t>https://transparencia.guerrero.gob.mx/wp-content/uploads/2025/01/2635-inf.pdf</t>
  </si>
  <si>
    <t>https://transparencia.guerrero.gob.mx/wp-content/uploads/2025/01/2636-inf.pdf</t>
  </si>
  <si>
    <t>https://transparencia.guerrero.gob.mx/wp-content/uploads/2025/01/2638-inf.pdf</t>
  </si>
  <si>
    <t>https://transparencia.guerrero.gob.mx/wp-content/uploads/2025/01/2639-inf.pdf</t>
  </si>
  <si>
    <t>https://transparencia.guerrero.gob.mx/wp-content/uploads/2025/01/2640-inf.pdf</t>
  </si>
  <si>
    <t>https://transparencia.guerrero.gob.mx/wp-content/uploads/2025/01/2641-inf.pdf</t>
  </si>
  <si>
    <t>https://transparencia.guerrero.gob.mx/wp-content/uploads/2025/01/2642-inf.pdf</t>
  </si>
  <si>
    <t>https://transparencia.guerrero.gob.mx/wp-content/uploads/2025/01/2644-inf.pdf</t>
  </si>
  <si>
    <t>https://transparencia.guerrero.gob.mx/wp-content/uploads/2025/01/2647-inf.pdf</t>
  </si>
  <si>
    <t>https://transparencia.guerrero.gob.mx/wp-content/uploads/2025/01/2649-inf.pdf</t>
  </si>
  <si>
    <t>https://transparencia.guerrero.gob.mx/wp-content/uploads/2025/01/2650-inf.pdf</t>
  </si>
  <si>
    <t>https://transparencia.guerrero.gob.mx/wp-content/uploads/2025/01/2653-inf.pdf</t>
  </si>
  <si>
    <t>https://transparencia.guerrero.gob.mx/wp-content/uploads/2025/01/2654-inf.pdf</t>
  </si>
  <si>
    <t>https://transparencia.guerrero.gob.mx/wp-content/uploads/2025/01/2655-inf.pdf</t>
  </si>
  <si>
    <t>https://transparencia.guerrero.gob.mx/wp-content/uploads/2025/01/2656-inf.pdf</t>
  </si>
  <si>
    <t>https://transparencia.guerrero.gob.mx/wp-content/uploads/2025/01/2657-inf.pdf</t>
  </si>
  <si>
    <t>https://transparencia.guerrero.gob.mx/wp-content/uploads/2025/01/2658-inf.pdf</t>
  </si>
  <si>
    <t>https://transparencia.guerrero.gob.mx/wp-content/uploads/2025/01/2659-inf.pdf</t>
  </si>
  <si>
    <t>https://transparencia.guerrero.gob.mx/wp-content/uploads/2025/01/2661-inf.pdf</t>
  </si>
  <si>
    <t>https://transparencia.guerrero.gob.mx/wp-content/uploads/2025/01/2664-inf.pdf</t>
  </si>
  <si>
    <t>https://transparencia.guerrero.gob.mx/wp-content/uploads/2025/01/2665-inf.pdf</t>
  </si>
  <si>
    <t>https://transparencia.guerrero.gob.mx/wp-content/uploads/2025/01/2666-inf.pdf</t>
  </si>
  <si>
    <t>https://transparencia.guerrero.gob.mx/wp-content/uploads/2025/01/2667-inf.pdf</t>
  </si>
  <si>
    <t>https://transparencia.guerrero.gob.mx/wp-content/uploads/2025/01/2668-inf.pdf</t>
  </si>
  <si>
    <t>https://transparencia.guerrero.gob.mx/wp-content/uploads/2025/01/2669-inf.pdf</t>
  </si>
  <si>
    <t>https://transparencia.guerrero.gob.mx/wp-content/uploads/2025/01/2671-inf.pdf</t>
  </si>
  <si>
    <t>https://transparencia.guerrero.gob.mx/wp-content/uploads/2025/01/2672-inf.pdf</t>
  </si>
  <si>
    <t>https://transparencia.guerrero.gob.mx/wp-content/uploads/2025/01/2673-inf.pdf</t>
  </si>
  <si>
    <t>https://transparencia.guerrero.gob.mx/wp-content/uploads/2025/01/2675-inf.pdf</t>
  </si>
  <si>
    <t>https://transparencia.guerrero.gob.mx/wp-content/uploads/2025/01/2681-inf.pdf</t>
  </si>
  <si>
    <t>https://transparencia.guerrero.gob.mx/wp-content/uploads/2025/01/2682-inf.pdf</t>
  </si>
  <si>
    <t>https://transparencia.guerrero.gob.mx/wp-content/uploads/2025/01/2685-inf.pdf</t>
  </si>
  <si>
    <t>https://transparencia.guerrero.gob.mx/wp-content/uploads/2025/01/2686-inf.pdf</t>
  </si>
  <si>
    <t>https://transparencia.guerrero.gob.mx/wp-content/uploads/2025/01/2692-inf.pdf</t>
  </si>
  <si>
    <t>https://transparencia.guerrero.gob.mx/wp-content/uploads/2025/01/2693-inf.pdf</t>
  </si>
  <si>
    <t>https://transparencia.guerrero.gob.mx/wp-content/uploads/2025/01/2694-inf.pdf</t>
  </si>
  <si>
    <t>https://transparencia.guerrero.gob.mx/wp-content/uploads/2025/01/2696-inf.pdf</t>
  </si>
  <si>
    <t>https://transparencia.guerrero.gob.mx/wp-content/uploads/2025/01/2697-inf.pdf</t>
  </si>
  <si>
    <t>https://transparencia.guerrero.gob.mx/wp-content/uploads/2025/01/2703-inf.pdf</t>
  </si>
  <si>
    <t>https://transparencia.guerrero.gob.mx/wp-content/uploads/2025/01/2704-inf.pdf</t>
  </si>
  <si>
    <t>https://transparencia.guerrero.gob.mx/wp-content/uploads/2025/01/2709-inf.pdf</t>
  </si>
  <si>
    <t>https://transparencia.guerrero.gob.mx/wp-content/uploads/2025/01/2714-inf.pdf</t>
  </si>
  <si>
    <t>https://transparencia.guerrero.gob.mx/wp-content/uploads/2025/01/2715-inf.pdf</t>
  </si>
  <si>
    <t>https://transparencia.guerrero.gob.mx/wp-content/uploads/2025/01/2716-inf.pdf</t>
  </si>
  <si>
    <t>https://transparencia.guerrero.gob.mx/wp-content/uploads/2025/01/2717-inf.pdf</t>
  </si>
  <si>
    <t>https://transparencia.guerrero.gob.mx/wp-content/uploads/2025/01/2718-inf.pdf</t>
  </si>
  <si>
    <t>https://transparencia.guerrero.gob.mx/wp-content/uploads/2025/01/2720-inf.pdf</t>
  </si>
  <si>
    <t>https://transparencia.guerrero.gob.mx/wp-content/uploads/2025/01/2721-inf.pdf</t>
  </si>
  <si>
    <t>https://transparencia.guerrero.gob.mx/wp-content/uploads/2025/01/2722-inf.pdf</t>
  </si>
  <si>
    <t>https://transparencia.guerrero.gob.mx/wp-content/uploads/2025/01/2724-inf.pdf</t>
  </si>
  <si>
    <t>https://transparencia.guerrero.gob.mx/wp-content/uploads/2025/01/2725-inf.pdf</t>
  </si>
  <si>
    <t>https://transparencia.guerrero.gob.mx/wp-content/uploads/2025/01/2726-inf.pdf</t>
  </si>
  <si>
    <t>https://transparencia.guerrero.gob.mx/wp-content/uploads/2025/01/2727-inf.pdf</t>
  </si>
  <si>
    <t>https://transparencia.guerrero.gob.mx/wp-content/uploads/2025/01/2728-inf.pdf</t>
  </si>
  <si>
    <t>https://transparencia.guerrero.gob.mx/wp-content/uploads/2025/01/2729-inf.pdf</t>
  </si>
  <si>
    <t>https://transparencia.guerrero.gob.mx/wp-content/uploads/2025/01/2733-inf.pdf</t>
  </si>
  <si>
    <t>https://transparencia.guerrero.gob.mx/wp-content/uploads/2025/01/2734-inf.pdf</t>
  </si>
  <si>
    <t>https://transparencia.guerrero.gob.mx/wp-content/uploads/2025/01/2735-inf.pdf</t>
  </si>
  <si>
    <t>https://transparencia.guerrero.gob.mx/wp-content/uploads/2025/01/2737-inf.pdf</t>
  </si>
  <si>
    <t>https://transparencia.guerrero.gob.mx/wp-content/uploads/2025/01/2738-inf.pdf</t>
  </si>
  <si>
    <t>https://transparencia.guerrero.gob.mx/wp-content/uploads/2025/01/2739-ind.pdf</t>
  </si>
  <si>
    <t>https://transparencia.guerrero.gob.mx/wp-content/uploads/2025/01/2744-inf.pdf</t>
  </si>
  <si>
    <t>https://transparencia.guerrero.gob.mx/wp-content/uploads/2025/01/2745-inf.pdf</t>
  </si>
  <si>
    <t>https://transparencia.guerrero.gob.mx/wp-content/uploads/2025/01/2752-inf.pdf</t>
  </si>
  <si>
    <t>https://transparencia.guerrero.gob.mx/wp-content/uploads/2025/01/2754-inf.pdf</t>
  </si>
  <si>
    <t>https://transparencia.guerrero.gob.mx/wp-content/uploads/2025/01/2755-inf.pdf</t>
  </si>
  <si>
    <t>https://transparencia.guerrero.gob.mx/wp-content/uploads/2025/01/2758-inf.pdf</t>
  </si>
  <si>
    <t>https://transparencia.guerrero.gob.mx/wp-content/uploads/2025/01/2764-inf.pdf</t>
  </si>
  <si>
    <t>https://transparencia.guerrero.gob.mx/wp-content/uploads/2025/01/2766-inf.pdf</t>
  </si>
  <si>
    <t>https://transparencia.guerrero.gob.mx/wp-content/uploads/2025/01/2767-inf.pdf</t>
  </si>
  <si>
    <t>https://transparencia.guerrero.gob.mx/wp-content/uploads/2025/01/2768-inf.pdf</t>
  </si>
  <si>
    <t>https://transparencia.guerrero.gob.mx/wp-content/uploads/2025/01/2769-inf.pdf</t>
  </si>
  <si>
    <t>https://transparencia.guerrero.gob.mx/wp-content/uploads/2025/01/2771-inf.pdf</t>
  </si>
  <si>
    <t>https://transparencia.guerrero.gob.mx/wp-content/uploads/2025/01/2772-inf.pdf</t>
  </si>
  <si>
    <t>https://transparencia.guerrero.gob.mx/wp-content/uploads/2025/01/2775-inf.pdf</t>
  </si>
  <si>
    <t>https://transparencia.guerrero.gob.mx/wp-content/uploads/2025/01/2777-inf.pdf</t>
  </si>
  <si>
    <t>https://transparencia.guerrero.gob.mx/wp-content/uploads/2025/01/2785-inf.pdf</t>
  </si>
  <si>
    <t>https://transparencia.guerrero.gob.mx/wp-content/uploads/2025/01/2786-inf.pdf</t>
  </si>
  <si>
    <t>https://transparencia.guerrero.gob.mx/wp-content/uploads/2025/01/2787-inf.pdf</t>
  </si>
  <si>
    <t>https://transparencia.guerrero.gob.mx/wp-content/uploads/2025/01/2789-inf.pdf</t>
  </si>
  <si>
    <t>https://transparencia.guerrero.gob.mx/wp-content/uploads/2025/01/2790-inf.pdf</t>
  </si>
  <si>
    <t>https://transparencia.guerrero.gob.mx/wp-content/uploads/2025/01/2791-inf.pdf</t>
  </si>
  <si>
    <t>https://transparencia.guerrero.gob.mx/wp-content/uploads/2025/01/2793-inf.pdf</t>
  </si>
  <si>
    <t>https://transparencia.guerrero.gob.mx/wp-content/uploads/2025/01/2794-inf.pdf</t>
  </si>
  <si>
    <t>https://transparencia.guerrero.gob.mx/wp-content/uploads/2025/01/2795-inf.pdf</t>
  </si>
  <si>
    <t>https://transparencia.guerrero.gob.mx/wp-content/uploads/2025/01/2796-inf.pdf</t>
  </si>
  <si>
    <t>https://transparencia.guerrero.gob.mx/wp-content/uploads/2025/01/2798-inf.pdf</t>
  </si>
  <si>
    <t>https://transparencia.guerrero.gob.mx/wp-content/uploads/2025/01/2799-inf.pdf</t>
  </si>
  <si>
    <t>https://transparencia.guerrero.gob.mx/wp-content/uploads/2025/01/2800-inf.pdf</t>
  </si>
  <si>
    <t>https://transparencia.guerrero.gob.mx/wp-content/uploads/2025/01/2801-inf.pdf</t>
  </si>
  <si>
    <t>https://transparencia.guerrero.gob.mx/wp-content/uploads/2025/01/2811-inf.pdf</t>
  </si>
  <si>
    <t>https://transparencia.guerrero.gob.mx/wp-content/uploads/2025/01/2812-inf.pdf</t>
  </si>
  <si>
    <t>https://transparencia.guerrero.gob.mx/wp-content/uploads/2025/01/2814-inf.pdf</t>
  </si>
  <si>
    <t>https://transparencia.guerrero.gob.mx/wp-content/uploads/2025/01/2815-inf.pdf</t>
  </si>
  <si>
    <t>https://transparencia.guerrero.gob.mx/wp-content/uploads/2025/01/2817-inf.pdf</t>
  </si>
  <si>
    <t>https://transparencia.guerrero.gob.mx/wp-content/uploads/2025/01/2818-inf.pdf</t>
  </si>
  <si>
    <t>https://transparencia.guerrero.gob.mx/wp-content/uploads/2025/01/2819-inf.pdf</t>
  </si>
  <si>
    <t>https://transparencia.guerrero.gob.mx/wp-content/uploads/2025/01/2820-inf.pdf</t>
  </si>
  <si>
    <t>https://transparencia.guerrero.gob.mx/wp-content/uploads/2025/01/2821-inf.pdf</t>
  </si>
  <si>
    <t>https://transparencia.guerrero.gob.mx/wp-content/uploads/2025/01/2822-inf.pdf</t>
  </si>
  <si>
    <t>https://transparencia.guerrero.gob.mx/wp-content/uploads/2025/01/2823-inf.pdf</t>
  </si>
  <si>
    <t>https://transparencia.guerrero.gob.mx/wp-content/uploads/2025/01/2824-inf.pdf</t>
  </si>
  <si>
    <t>https://transparencia.guerrero.gob.mx/wp-content/uploads/2025/01/2826-inf.pdf</t>
  </si>
  <si>
    <t>https://transparencia.guerrero.gob.mx/wp-content/uploads/2025/01/2827-inf.pdf</t>
  </si>
  <si>
    <t>https://transparencia.guerrero.gob.mx/wp-content/uploads/2025/01/2828-inf.pdf</t>
  </si>
  <si>
    <t>https://transparencia.guerrero.gob.mx/wp-content/uploads/2025/01/2834-inf.pdf</t>
  </si>
  <si>
    <t>https://transparencia.guerrero.gob.mx/wp-content/uploads/2025/01/2836-inf.pdf</t>
  </si>
  <si>
    <t>https://transparencia.guerrero.gob.mx/wp-content/uploads/2025/01/2838-inf.pdf</t>
  </si>
  <si>
    <t>https://transparencia.guerrero.gob.mx/wp-content/uploads/2025/01/2840-inf.pdf</t>
  </si>
  <si>
    <t>https://transparencia.guerrero.gob.mx/wp-content/uploads/2025/01/2841-inf.pdf</t>
  </si>
  <si>
    <t>https://transparencia.guerrero.gob.mx/wp-content/uploads/2025/01/2340-inf.pdf</t>
  </si>
  <si>
    <t>https://transparencia.guerrero.gob.mx/wp-content/uploads/2025/01/2343-inf.pdf</t>
  </si>
  <si>
    <t>https://transparencia.guerrero.gob.mx/wp-content/uploads/2025/01/2344-inf.pdf</t>
  </si>
  <si>
    <t>https://transparencia.guerrero.gob.mx/wp-content/uploads/2025/01/2345-inf.pdf</t>
  </si>
  <si>
    <t>https://transparencia.guerrero.gob.mx/wp-content/uploads/2025/01/2347-inf.pdf</t>
  </si>
  <si>
    <t>https://transparencia.guerrero.gob.mx/wp-content/uploads/2025/01/2348-inf.pdf</t>
  </si>
  <si>
    <t>https://transparencia.guerrero.gob.mx/wp-content/uploads/2025/01/2350-inf.pdf</t>
  </si>
  <si>
    <t>https://transparencia.guerrero.gob.mx/wp-content/uploads/2025/01/2351-inf.pdf</t>
  </si>
  <si>
    <t>https://transparencia.guerrero.gob.mx/wp-content/uploads/2025/01/2353-inf.pdf</t>
  </si>
  <si>
    <t>https://transparencia.guerrero.gob.mx/wp-content/uploads/2025/01/2354-inf.pdf</t>
  </si>
  <si>
    <t>https://transparencia.guerrero.gob.mx/wp-content/uploads/2025/01/2356-inf.pdf</t>
  </si>
  <si>
    <t>https://transparencia.guerrero.gob.mx/wp-content/uploads/2025/01/2357-inf.pdf</t>
  </si>
  <si>
    <t>https://transparencia.guerrero.gob.mx/wp-content/uploads/2025/01/2358-inf.pdf</t>
  </si>
  <si>
    <t>https://transparencia.guerrero.gob.mx/wp-content/uploads/2025/01/2521-inf.pdf</t>
  </si>
  <si>
    <t>https://transparencia.guerrero.gob.mx/wp-content/uploads/2025/01/2544-inf-1.pdf</t>
  </si>
  <si>
    <t>https://transparencia.guerrero.gob.mx/wp-content/uploads/2025/01/2804-inf-1.pdf</t>
  </si>
  <si>
    <t>https://transparencia.guerrero.gob.mx/wp-content/uploads/2025/01/2806-inf.pdf</t>
  </si>
  <si>
    <t>https://transparencia.guerrero.gob.mx/wp-content/uploads/2025/01/2807-inf.pdf</t>
  </si>
  <si>
    <t>https://transparencia.guerrero.gob.mx/wp-content/uploads/2025/01/2808-inf.pdf</t>
  </si>
  <si>
    <t>https://transparencia.guerrero.gob.mx/wp-content/uploads/2025/01/2809-inf.pdf</t>
  </si>
  <si>
    <t>https://transparencia.guerrero.gob.mx/wp-content/uploads/2025/01/2810-inf.pdf</t>
  </si>
  <si>
    <t>https://transparencia.guerrero.gob.mx/wp-content/uploads/2025/01/2321-inf-1.pdf</t>
  </si>
  <si>
    <t>https://transparencia.guerrero.gob.mx/wp-content/uploads/2025/01/2212.pdf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</si>
</sst>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6"/>
      <color theme="1"/>
      <name val="Calibri"/>
      <family val="2"/>
    </font>
    <font>
      <sz val="16"/>
      <color indexed="8"/>
      <name val="Calibri"/>
      <family val="2"/>
      <scheme val="minor"/>
    </font>
    <font>
      <sz val="14"/>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43" fontId="4" fillId="0" borderId="0" applyFont="0" applyFill="0" applyBorder="0" applyAlignment="0" applyProtection="0"/>
    <xf numFmtId="0" fontId="4"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Fill="1"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43" fontId="7" fillId="0" borderId="0" xfId="2" applyFont="1" applyFill="1" applyAlignment="1">
      <alignment horizontal="right" wrapText="1"/>
    </xf>
    <xf numFmtId="0" fontId="5" fillId="0" borderId="0" xfId="3" applyFont="1" applyAlignment="1">
      <alignment horizontal="center" vertical="center" wrapText="1"/>
    </xf>
    <xf numFmtId="0" fontId="6" fillId="0" borderId="0" xfId="3" applyFont="1" applyAlignment="1">
      <alignment horizontal="center" vertical="center"/>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xf>
    <xf numFmtId="43" fontId="0" fillId="0" borderId="0" xfId="2" applyFont="1" applyFill="1"/>
    <xf numFmtId="0" fontId="0" fillId="0" borderId="0" xfId="0" applyAlignment="1">
      <alignment horizontal="left" vertical="center" wrapText="1"/>
    </xf>
    <xf numFmtId="0" fontId="3" fillId="0" borderId="0" xfId="1" applyAlignment="1">
      <alignment vertical="center"/>
    </xf>
    <xf numFmtId="0" fontId="3" fillId="0" borderId="0" xfId="1"/>
    <xf numFmtId="0" fontId="0" fillId="0" borderId="0" xfId="2" applyNumberFormat="1" applyFont="1" applyFill="1"/>
    <xf numFmtId="0" fontId="0" fillId="0" borderId="0" xfId="0" quotePrefix="1" applyAlignment="1">
      <alignment horizontal="center" vertical="center"/>
    </xf>
    <xf numFmtId="0" fontId="0" fillId="0" borderId="0" xfId="0" applyAlignment="1">
      <alignment horizontal="center"/>
    </xf>
    <xf numFmtId="0" fontId="0" fillId="0" borderId="0" xfId="0"/>
    <xf numFmtId="0" fontId="5" fillId="0" borderId="0" xfId="3" applyFont="1" applyFill="1" applyAlignment="1">
      <alignment horizontal="center" vertical="center" wrapText="1"/>
    </xf>
    <xf numFmtId="0" fontId="2" fillId="3" borderId="1" xfId="0" applyFont="1" applyFill="1" applyBorder="1" applyAlignment="1">
      <alignment horizontal="center" vertical="center" wrapText="1"/>
    </xf>
    <xf numFmtId="0" fontId="0" fillId="0" borderId="0" xfId="0" quotePrefix="1" applyAlignment="1">
      <alignment vertical="center"/>
    </xf>
    <xf numFmtId="0" fontId="0" fillId="0"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Millares" xfId="2" builtinId="3"/>
    <cellStyle name="Normal" xfId="0" builtinId="0"/>
    <cellStyle name="Normal 2"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111\IX_3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60746"/>
      <sheetName val="Hidden_1"/>
      <sheetName val="Hidden_2"/>
      <sheetName val="Hidden_3"/>
      <sheetName val="Hidden_4"/>
      <sheetName val="Tabla_460747"/>
    </sheetNames>
    <sheetDataSet>
      <sheetData sheetId="0" refreshError="1"/>
      <sheetData sheetId="1" refreshError="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row r="1">
          <cell r="A1" t="str">
            <v>Hombre</v>
          </cell>
        </row>
        <row r="2">
          <cell r="A2" t="str">
            <v>Mujer</v>
          </cell>
        </row>
      </sheetData>
      <sheetData sheetId="4">
        <row r="1">
          <cell r="A1" t="str">
            <v>Viáticos</v>
          </cell>
        </row>
        <row r="2">
          <cell r="A2" t="str">
            <v>Representación</v>
          </cell>
        </row>
      </sheetData>
      <sheetData sheetId="5">
        <row r="1">
          <cell r="A1" t="str">
            <v>Nacional</v>
          </cell>
        </row>
        <row r="2">
          <cell r="A2" t="str">
            <v>Internacional</v>
          </cell>
        </row>
      </sheetData>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errero.gob.mx/wp-content/uploads/2025/01/2210-inf.pdf" TargetMode="External"/><Relationship Id="rId299" Type="http://schemas.openxmlformats.org/officeDocument/2006/relationships/hyperlink" Target="https://transparencia.guerrero.gob.mx/wp-content/uploads/2025/01/2557-inf.pdf" TargetMode="External"/><Relationship Id="rId21" Type="http://schemas.openxmlformats.org/officeDocument/2006/relationships/hyperlink" Target="https://transparencia.guerrero.gob.mx/wp-content/uploads/2025/01/1991-inf.pdf" TargetMode="External"/><Relationship Id="rId63" Type="http://schemas.openxmlformats.org/officeDocument/2006/relationships/hyperlink" Target="https://transparencia.guerrero.gob.mx/wp-content/uploads/2025/01/2111-inf.pdf" TargetMode="External"/><Relationship Id="rId159" Type="http://schemas.openxmlformats.org/officeDocument/2006/relationships/hyperlink" Target="https://transparencia.guerrero.gob.mx/wp-content/uploads/2025/01/2319-inf-1.pdf" TargetMode="External"/><Relationship Id="rId324" Type="http://schemas.openxmlformats.org/officeDocument/2006/relationships/hyperlink" Target="https://transparencia.guerrero.gob.mx/wp-content/uploads/2025/01/2615-inf.pdf" TargetMode="External"/><Relationship Id="rId366" Type="http://schemas.openxmlformats.org/officeDocument/2006/relationships/hyperlink" Target="https://transparencia.guerrero.gob.mx/wp-content/uploads/2025/01/2673-inf.pdf" TargetMode="External"/><Relationship Id="rId170" Type="http://schemas.openxmlformats.org/officeDocument/2006/relationships/hyperlink" Target="https://transparencia.guerrero.gob.mx/wp-content/uploads/2025/01/2425-inf.pdf" TargetMode="External"/><Relationship Id="rId226" Type="http://schemas.openxmlformats.org/officeDocument/2006/relationships/hyperlink" Target="https://transparencia.guerrero.gob.mx/wp-content/uploads/2025/01/2423-inf.pdf" TargetMode="External"/><Relationship Id="rId433" Type="http://schemas.openxmlformats.org/officeDocument/2006/relationships/hyperlink" Target="https://transparencia.guerrero.gob.mx/wp-content/uploads/2025/01/2817-inf.pdf" TargetMode="External"/><Relationship Id="rId268" Type="http://schemas.openxmlformats.org/officeDocument/2006/relationships/hyperlink" Target="https://transparencia.guerrero.gob.mx/wp-content/uploads/2025/01/2508-inf.pdf" TargetMode="External"/><Relationship Id="rId32" Type="http://schemas.openxmlformats.org/officeDocument/2006/relationships/hyperlink" Target="https://transparencia.guerrero.gob.mx/wp-content/uploads/2025/01/2038-inf.pdf" TargetMode="External"/><Relationship Id="rId74" Type="http://schemas.openxmlformats.org/officeDocument/2006/relationships/hyperlink" Target="https://transparencia.guerrero.gob.mx/wp-content/uploads/2025/01/2127-inf.pdf" TargetMode="External"/><Relationship Id="rId128" Type="http://schemas.openxmlformats.org/officeDocument/2006/relationships/hyperlink" Target="https://transparencia.guerrero.gob.mx/wp-content/uploads/2025/01/2226-inf.pdf" TargetMode="External"/><Relationship Id="rId335" Type="http://schemas.openxmlformats.org/officeDocument/2006/relationships/hyperlink" Target="https://transparencia.guerrero.gob.mx/wp-content/uploads/2025/01/2628-inf.pdf" TargetMode="External"/><Relationship Id="rId377" Type="http://schemas.openxmlformats.org/officeDocument/2006/relationships/hyperlink" Target="https://transparencia.guerrero.gob.mx/wp-content/uploads/2025/01/2703-inf.pdf" TargetMode="External"/><Relationship Id="rId5" Type="http://schemas.openxmlformats.org/officeDocument/2006/relationships/hyperlink" Target="https://transparencia.guerrero.gob.mx/wp-content/uploads/2025/01/1913-inf.pdf" TargetMode="External"/><Relationship Id="rId181" Type="http://schemas.openxmlformats.org/officeDocument/2006/relationships/hyperlink" Target="https://transparencia.guerrero.gob.mx/wp-content/uploads/2025/01/2312-inf.pdf" TargetMode="External"/><Relationship Id="rId237" Type="http://schemas.openxmlformats.org/officeDocument/2006/relationships/hyperlink" Target="https://transparencia.guerrero.gob.mx/wp-content/uploads/2025/01/2441-inf.pdf" TargetMode="External"/><Relationship Id="rId402" Type="http://schemas.openxmlformats.org/officeDocument/2006/relationships/hyperlink" Target="https://transparencia.guerrero.gob.mx/wp-content/uploads/2025/01/2752-inf.pdf" TargetMode="External"/><Relationship Id="rId279" Type="http://schemas.openxmlformats.org/officeDocument/2006/relationships/hyperlink" Target="https://transparencia.guerrero.gob.mx/wp-content/uploads/2025/01/2525-inf.pdf" TargetMode="External"/><Relationship Id="rId444" Type="http://schemas.openxmlformats.org/officeDocument/2006/relationships/hyperlink" Target="https://transparencia.guerrero.gob.mx/wp-content/uploads/2025/01/2834-inf.pdf" TargetMode="External"/><Relationship Id="rId43" Type="http://schemas.openxmlformats.org/officeDocument/2006/relationships/hyperlink" Target="https://transparencia.guerrero.gob.mx/wp-content/uploads/2025/01/2067-inf.pdf" TargetMode="External"/><Relationship Id="rId139" Type="http://schemas.openxmlformats.org/officeDocument/2006/relationships/hyperlink" Target="https://transparencia.guerrero.gob.mx/wp-content/uploads/2025/01/2257-inf.pdf" TargetMode="External"/><Relationship Id="rId290" Type="http://schemas.openxmlformats.org/officeDocument/2006/relationships/hyperlink" Target="https://transparencia.guerrero.gob.mx/wp-content/uploads/2025/01/2541-inf.pdf" TargetMode="External"/><Relationship Id="rId304" Type="http://schemas.openxmlformats.org/officeDocument/2006/relationships/hyperlink" Target="https://transparencia.guerrero.gob.mx/wp-content/uploads/2025/01/2565-inf.pdf" TargetMode="External"/><Relationship Id="rId346" Type="http://schemas.openxmlformats.org/officeDocument/2006/relationships/hyperlink" Target="https://transparencia.guerrero.gob.mx/wp-content/uploads/2025/01/2644-inf.pdf" TargetMode="External"/><Relationship Id="rId388" Type="http://schemas.openxmlformats.org/officeDocument/2006/relationships/hyperlink" Target="https://transparencia.guerrero.gob.mx/wp-content/uploads/2025/01/2724-inf.pdf" TargetMode="External"/><Relationship Id="rId85" Type="http://schemas.openxmlformats.org/officeDocument/2006/relationships/hyperlink" Target="https://transparencia.guerrero.gob.mx/wp-content/uploads/2025/01/2150-inf.pdf" TargetMode="External"/><Relationship Id="rId150" Type="http://schemas.openxmlformats.org/officeDocument/2006/relationships/hyperlink" Target="https://transparencia.guerrero.gob.mx/wp-content/uploads/2025/01/2276-inf-1.pdf" TargetMode="External"/><Relationship Id="rId192" Type="http://schemas.openxmlformats.org/officeDocument/2006/relationships/hyperlink" Target="https://transparencia.guerrero.gob.mx/wp-content/uploads/2025/01/2359-inf.pdf" TargetMode="External"/><Relationship Id="rId206" Type="http://schemas.openxmlformats.org/officeDocument/2006/relationships/hyperlink" Target="https://transparencia.guerrero.gob.mx/wp-content/uploads/2025/01/2384-inf.pdf" TargetMode="External"/><Relationship Id="rId413" Type="http://schemas.openxmlformats.org/officeDocument/2006/relationships/hyperlink" Target="https://transparencia.guerrero.gob.mx/wp-content/uploads/2025/01/2775-inf.pdf" TargetMode="External"/><Relationship Id="rId248" Type="http://schemas.openxmlformats.org/officeDocument/2006/relationships/hyperlink" Target="https://transparencia.guerrero.gob.mx/wp-content/uploads/2025/01/2473-inf-1.pdf" TargetMode="External"/><Relationship Id="rId455" Type="http://schemas.openxmlformats.org/officeDocument/2006/relationships/hyperlink" Target="https://transparencia.guerrero.gob.mx/wp-content/uploads/2025/01/2350-inf.pdf" TargetMode="External"/><Relationship Id="rId12" Type="http://schemas.openxmlformats.org/officeDocument/2006/relationships/hyperlink" Target="https://transparencia.guerrero.gob.mx/wp-content/uploads/2025/01/1965-inf.pdf" TargetMode="External"/><Relationship Id="rId108" Type="http://schemas.openxmlformats.org/officeDocument/2006/relationships/hyperlink" Target="https://transparencia.guerrero.gob.mx/wp-content/uploads/2025/01/2196-inf.pdf" TargetMode="External"/><Relationship Id="rId315" Type="http://schemas.openxmlformats.org/officeDocument/2006/relationships/hyperlink" Target="https://transparencia.guerrero.gob.mx/wp-content/uploads/2025/01/2597-ind.pdf" TargetMode="External"/><Relationship Id="rId357" Type="http://schemas.openxmlformats.org/officeDocument/2006/relationships/hyperlink" Target="https://transparencia.guerrero.gob.mx/wp-content/uploads/2025/01/2661-inf.pdf" TargetMode="External"/><Relationship Id="rId54" Type="http://schemas.openxmlformats.org/officeDocument/2006/relationships/hyperlink" Target="https://transparencia.guerrero.gob.mx/wp-content/uploads/2025/01/2090-inf.pdf" TargetMode="External"/><Relationship Id="rId96" Type="http://schemas.openxmlformats.org/officeDocument/2006/relationships/hyperlink" Target="https://transparencia.guerrero.gob.mx/wp-content/uploads/2025/01/2165-inf.pdf" TargetMode="External"/><Relationship Id="rId161" Type="http://schemas.openxmlformats.org/officeDocument/2006/relationships/hyperlink" Target="https://transparencia.guerrero.gob.mx/wp-content/uploads/2025/01/2341-inf.pdf" TargetMode="External"/><Relationship Id="rId217" Type="http://schemas.openxmlformats.org/officeDocument/2006/relationships/hyperlink" Target="https://transparencia.guerrero.gob.mx/wp-content/uploads/2025/01/2401-inf.pdf" TargetMode="External"/><Relationship Id="rId399" Type="http://schemas.openxmlformats.org/officeDocument/2006/relationships/hyperlink" Target="https://transparencia.guerrero.gob.mx/wp-content/uploads/2025/01/2739-ind.pdf" TargetMode="External"/><Relationship Id="rId259" Type="http://schemas.openxmlformats.org/officeDocument/2006/relationships/hyperlink" Target="https://transparencia.guerrero.gob.mx/wp-content/uploads/2025/01/2493-inf.pdf" TargetMode="External"/><Relationship Id="rId424" Type="http://schemas.openxmlformats.org/officeDocument/2006/relationships/hyperlink" Target="https://transparencia.guerrero.gob.mx/wp-content/uploads/2025/01/2796-inf.pdf" TargetMode="External"/><Relationship Id="rId466" Type="http://schemas.openxmlformats.org/officeDocument/2006/relationships/hyperlink" Target="https://transparencia.guerrero.gob.mx/wp-content/uploads/2025/01/2807-inf.pdf" TargetMode="External"/><Relationship Id="rId23" Type="http://schemas.openxmlformats.org/officeDocument/2006/relationships/hyperlink" Target="https://transparencia.guerrero.gob.mx/wp-content/uploads/2025/01/1994-inf.pdf" TargetMode="External"/><Relationship Id="rId119" Type="http://schemas.openxmlformats.org/officeDocument/2006/relationships/hyperlink" Target="https://transparencia.guerrero.gob.mx/wp-content/uploads/2025/01/2212-inf.pdf" TargetMode="External"/><Relationship Id="rId270" Type="http://schemas.openxmlformats.org/officeDocument/2006/relationships/hyperlink" Target="https://transparencia.guerrero.gob.mx/wp-content/uploads/2025/01/2511-inf.pdf" TargetMode="External"/><Relationship Id="rId326" Type="http://schemas.openxmlformats.org/officeDocument/2006/relationships/hyperlink" Target="https://transparencia.guerrero.gob.mx/wp-content/uploads/2025/01/2618-inf.pdf" TargetMode="External"/><Relationship Id="rId65" Type="http://schemas.openxmlformats.org/officeDocument/2006/relationships/hyperlink" Target="https://transparencia.guerrero.gob.mx/wp-content/uploads/2025/01/2114-inf.pdf" TargetMode="External"/><Relationship Id="rId130" Type="http://schemas.openxmlformats.org/officeDocument/2006/relationships/hyperlink" Target="https://transparencia.guerrero.gob.mx/wp-content/uploads/2025/01/2239-inf.pdf" TargetMode="External"/><Relationship Id="rId368" Type="http://schemas.openxmlformats.org/officeDocument/2006/relationships/hyperlink" Target="https://transparencia.guerrero.gob.mx/wp-content/uploads/2025/01/2681-inf.pdf" TargetMode="External"/><Relationship Id="rId172" Type="http://schemas.openxmlformats.org/officeDocument/2006/relationships/hyperlink" Target="https://transparencia.guerrero.gob.mx/wp-content/uploads/2025/01/2294-inf.pdf" TargetMode="External"/><Relationship Id="rId228" Type="http://schemas.openxmlformats.org/officeDocument/2006/relationships/hyperlink" Target="https://transparencia.guerrero.gob.mx/wp-content/uploads/2025/01/2430-inf.pdf" TargetMode="External"/><Relationship Id="rId435" Type="http://schemas.openxmlformats.org/officeDocument/2006/relationships/hyperlink" Target="https://transparencia.guerrero.gob.mx/wp-content/uploads/2025/01/2819-inf.pdf" TargetMode="External"/><Relationship Id="rId281" Type="http://schemas.openxmlformats.org/officeDocument/2006/relationships/hyperlink" Target="https://transparencia.guerrero.gob.mx/wp-content/uploads/2025/01/2531-inf.pdf" TargetMode="External"/><Relationship Id="rId337" Type="http://schemas.openxmlformats.org/officeDocument/2006/relationships/hyperlink" Target="https://transparencia.guerrero.gob.mx/wp-content/uploads/2025/01/2632-inf.pdf" TargetMode="External"/><Relationship Id="rId34" Type="http://schemas.openxmlformats.org/officeDocument/2006/relationships/hyperlink" Target="https://transparencia.guerrero.gob.mx/wp-content/uploads/2025/01/2050-inf.pdf" TargetMode="External"/><Relationship Id="rId76" Type="http://schemas.openxmlformats.org/officeDocument/2006/relationships/hyperlink" Target="https://transparencia.guerrero.gob.mx/wp-content/uploads/2025/01/2129-inf.pdf" TargetMode="External"/><Relationship Id="rId141" Type="http://schemas.openxmlformats.org/officeDocument/2006/relationships/hyperlink" Target="https://transparencia.guerrero.gob.mx/wp-content/uploads/2025/01/2259-inf.pdf" TargetMode="External"/><Relationship Id="rId379" Type="http://schemas.openxmlformats.org/officeDocument/2006/relationships/hyperlink" Target="https://transparencia.guerrero.gob.mx/wp-content/uploads/2025/01/2709-inf.pdf" TargetMode="External"/><Relationship Id="rId7" Type="http://schemas.openxmlformats.org/officeDocument/2006/relationships/hyperlink" Target="https://transparencia.guerrero.gob.mx/wp-content/uploads/2025/01/1931-inf.pdf" TargetMode="External"/><Relationship Id="rId183" Type="http://schemas.openxmlformats.org/officeDocument/2006/relationships/hyperlink" Target="https://transparencia.guerrero.gob.mx/wp-content/uploads/2025/01/2314-inf.pdf" TargetMode="External"/><Relationship Id="rId239" Type="http://schemas.openxmlformats.org/officeDocument/2006/relationships/hyperlink" Target="https://transparencia.guerrero.gob.mx/wp-content/uploads/2025/01/2448-inf.pdf" TargetMode="External"/><Relationship Id="rId390" Type="http://schemas.openxmlformats.org/officeDocument/2006/relationships/hyperlink" Target="https://transparencia.guerrero.gob.mx/wp-content/uploads/2025/01/2726-inf.pdf" TargetMode="External"/><Relationship Id="rId404" Type="http://schemas.openxmlformats.org/officeDocument/2006/relationships/hyperlink" Target="https://transparencia.guerrero.gob.mx/wp-content/uploads/2025/01/2755-inf.pdf" TargetMode="External"/><Relationship Id="rId446" Type="http://schemas.openxmlformats.org/officeDocument/2006/relationships/hyperlink" Target="https://transparencia.guerrero.gob.mx/wp-content/uploads/2025/01/2838-inf.pdf" TargetMode="External"/><Relationship Id="rId250" Type="http://schemas.openxmlformats.org/officeDocument/2006/relationships/hyperlink" Target="https://transparencia.guerrero.gob.mx/wp-content/uploads/2025/01/2477-inf-1.pdf" TargetMode="External"/><Relationship Id="rId292" Type="http://schemas.openxmlformats.org/officeDocument/2006/relationships/hyperlink" Target="https://transparencia.guerrero.gob.mx/wp-content/uploads/2025/01/2543-inf.pdf" TargetMode="External"/><Relationship Id="rId306" Type="http://schemas.openxmlformats.org/officeDocument/2006/relationships/hyperlink" Target="https://transparencia.guerrero.gob.mx/wp-content/uploads/2025/01/2570-inf.pdf" TargetMode="External"/><Relationship Id="rId45" Type="http://schemas.openxmlformats.org/officeDocument/2006/relationships/hyperlink" Target="https://transparencia.guerrero.gob.mx/wp-content/uploads/2025/01/2075-inf.pdf" TargetMode="External"/><Relationship Id="rId87" Type="http://schemas.openxmlformats.org/officeDocument/2006/relationships/hyperlink" Target="https://transparencia.guerrero.gob.mx/wp-content/uploads/2025/01/2154-inf.pdf" TargetMode="External"/><Relationship Id="rId110" Type="http://schemas.openxmlformats.org/officeDocument/2006/relationships/hyperlink" Target="https://transparencia.guerrero.gob.mx/wp-content/uploads/2025/01/2198-inf.pdf" TargetMode="External"/><Relationship Id="rId348" Type="http://schemas.openxmlformats.org/officeDocument/2006/relationships/hyperlink" Target="https://transparencia.guerrero.gob.mx/wp-content/uploads/2025/01/2649-inf.pdf" TargetMode="External"/><Relationship Id="rId152" Type="http://schemas.openxmlformats.org/officeDocument/2006/relationships/hyperlink" Target="https://transparencia.guerrero.gob.mx/wp-content/uploads/2025/01/2279-inf-1.pdf" TargetMode="External"/><Relationship Id="rId194" Type="http://schemas.openxmlformats.org/officeDocument/2006/relationships/hyperlink" Target="https://transparencia.guerrero.gob.mx/wp-content/uploads/2025/01/2364-inf.pdf" TargetMode="External"/><Relationship Id="rId208" Type="http://schemas.openxmlformats.org/officeDocument/2006/relationships/hyperlink" Target="https://transparencia.guerrero.gob.mx/wp-content/uploads/2025/01/2389-inf.pdf" TargetMode="External"/><Relationship Id="rId415" Type="http://schemas.openxmlformats.org/officeDocument/2006/relationships/hyperlink" Target="https://transparencia.guerrero.gob.mx/wp-content/uploads/2025/01/2785-inf.pdf" TargetMode="External"/><Relationship Id="rId457" Type="http://schemas.openxmlformats.org/officeDocument/2006/relationships/hyperlink" Target="https://transparencia.guerrero.gob.mx/wp-content/uploads/2025/01/2353-inf.pdf" TargetMode="External"/><Relationship Id="rId261" Type="http://schemas.openxmlformats.org/officeDocument/2006/relationships/hyperlink" Target="https://transparencia.guerrero.gob.mx/wp-content/uploads/2025/01/2496-inf.pdf" TargetMode="External"/><Relationship Id="rId14" Type="http://schemas.openxmlformats.org/officeDocument/2006/relationships/hyperlink" Target="https://transparencia.guerrero.gob.mx/wp-content/uploads/2025/01/1974-inf.pdf" TargetMode="External"/><Relationship Id="rId56" Type="http://schemas.openxmlformats.org/officeDocument/2006/relationships/hyperlink" Target="https://transparencia.guerrero.gob.mx/wp-content/uploads/2025/01/2094-inf.pdf" TargetMode="External"/><Relationship Id="rId317" Type="http://schemas.openxmlformats.org/officeDocument/2006/relationships/hyperlink" Target="https://transparencia.guerrero.gob.mx/wp-content/uploads/2025/01/2599-inf.pdf" TargetMode="External"/><Relationship Id="rId359" Type="http://schemas.openxmlformats.org/officeDocument/2006/relationships/hyperlink" Target="https://transparencia.guerrero.gob.mx/wp-content/uploads/2025/01/2665-inf.pdf" TargetMode="External"/><Relationship Id="rId98" Type="http://schemas.openxmlformats.org/officeDocument/2006/relationships/hyperlink" Target="https://transparencia.guerrero.gob.mx/wp-content/uploads/2025/01/2171-inf.pdf" TargetMode="External"/><Relationship Id="rId121" Type="http://schemas.openxmlformats.org/officeDocument/2006/relationships/hyperlink" Target="https://transparencia.guerrero.gob.mx/wp-content/uploads/2025/01/2217-inf.pdf" TargetMode="External"/><Relationship Id="rId163" Type="http://schemas.openxmlformats.org/officeDocument/2006/relationships/hyperlink" Target="https://transparencia.guerrero.gob.mx/wp-content/uploads/2025/01/2375-inf.pdf" TargetMode="External"/><Relationship Id="rId219" Type="http://schemas.openxmlformats.org/officeDocument/2006/relationships/hyperlink" Target="https://transparencia.guerrero.gob.mx/wp-content/uploads/2025/01/2408-inf.pdf" TargetMode="External"/><Relationship Id="rId370" Type="http://schemas.openxmlformats.org/officeDocument/2006/relationships/hyperlink" Target="https://transparencia.guerrero.gob.mx/wp-content/uploads/2025/01/2685-inf.pdf" TargetMode="External"/><Relationship Id="rId426" Type="http://schemas.openxmlformats.org/officeDocument/2006/relationships/hyperlink" Target="https://transparencia.guerrero.gob.mx/wp-content/uploads/2025/01/2799-inf.pdf" TargetMode="External"/><Relationship Id="rId230" Type="http://schemas.openxmlformats.org/officeDocument/2006/relationships/hyperlink" Target="https://transparencia.guerrero.gob.mx/wp-content/uploads/2025/01/2432-inf.pdf" TargetMode="External"/><Relationship Id="rId468" Type="http://schemas.openxmlformats.org/officeDocument/2006/relationships/hyperlink" Target="https://transparencia.guerrero.gob.mx/wp-content/uploads/2025/01/2809-inf.pdf" TargetMode="External"/><Relationship Id="rId25" Type="http://schemas.openxmlformats.org/officeDocument/2006/relationships/hyperlink" Target="https://transparencia.guerrero.gob.mx/wp-content/uploads/2025/01/2001-inf.pdf" TargetMode="External"/><Relationship Id="rId67" Type="http://schemas.openxmlformats.org/officeDocument/2006/relationships/hyperlink" Target="https://transparencia.guerrero.gob.mx/wp-content/uploads/2025/01/2116-inf.pdf" TargetMode="External"/><Relationship Id="rId272" Type="http://schemas.openxmlformats.org/officeDocument/2006/relationships/hyperlink" Target="https://transparencia.guerrero.gob.mx/wp-content/uploads/2025/01/2514-inf.pdf" TargetMode="External"/><Relationship Id="rId328" Type="http://schemas.openxmlformats.org/officeDocument/2006/relationships/hyperlink" Target="https://transparencia.guerrero.gob.mx/wp-content/uploads/2025/01/2620-inf.pdf" TargetMode="External"/><Relationship Id="rId132" Type="http://schemas.openxmlformats.org/officeDocument/2006/relationships/hyperlink" Target="https://transparencia.guerrero.gob.mx/wp-content/uploads/2025/01/2242-inf.pdf" TargetMode="External"/><Relationship Id="rId174" Type="http://schemas.openxmlformats.org/officeDocument/2006/relationships/hyperlink" Target="https://transparencia.guerrero.gob.mx/wp-content/uploads/2025/01/2296-inf.pdf" TargetMode="External"/><Relationship Id="rId381" Type="http://schemas.openxmlformats.org/officeDocument/2006/relationships/hyperlink" Target="https://transparencia.guerrero.gob.mx/wp-content/uploads/2025/01/2715-inf.pdf" TargetMode="External"/><Relationship Id="rId241" Type="http://schemas.openxmlformats.org/officeDocument/2006/relationships/hyperlink" Target="https://transparencia.guerrero.gob.mx/wp-content/uploads/2025/01/2452-inf.pdf" TargetMode="External"/><Relationship Id="rId437" Type="http://schemas.openxmlformats.org/officeDocument/2006/relationships/hyperlink" Target="https://transparencia.guerrero.gob.mx/wp-content/uploads/2025/01/2821-inf.pdf" TargetMode="External"/><Relationship Id="rId36" Type="http://schemas.openxmlformats.org/officeDocument/2006/relationships/hyperlink" Target="https://transparencia.guerrero.gob.mx/wp-content/uploads/2025/01/2052-inf.pdf" TargetMode="External"/><Relationship Id="rId283" Type="http://schemas.openxmlformats.org/officeDocument/2006/relationships/hyperlink" Target="https://transparencia.guerrero.gob.mx/wp-content/uploads/2025/01/2533-inf.pdf" TargetMode="External"/><Relationship Id="rId339" Type="http://schemas.openxmlformats.org/officeDocument/2006/relationships/hyperlink" Target="https://transparencia.guerrero.gob.mx/wp-content/uploads/2025/01/2635-inf.pdf" TargetMode="External"/><Relationship Id="rId78" Type="http://schemas.openxmlformats.org/officeDocument/2006/relationships/hyperlink" Target="https://transparencia.guerrero.gob.mx/wp-content/uploads/2025/01/2132-inf.pdf" TargetMode="External"/><Relationship Id="rId101" Type="http://schemas.openxmlformats.org/officeDocument/2006/relationships/hyperlink" Target="https://transparencia.guerrero.gob.mx/wp-content/uploads/2025/01/2176-inf.pdf" TargetMode="External"/><Relationship Id="rId143" Type="http://schemas.openxmlformats.org/officeDocument/2006/relationships/hyperlink" Target="https://transparencia.guerrero.gob.mx/wp-content/uploads/2025/01/2263-inf.pdf" TargetMode="External"/><Relationship Id="rId185" Type="http://schemas.openxmlformats.org/officeDocument/2006/relationships/hyperlink" Target="https://transparencia.guerrero.gob.mx/wp-content/uploads/2025/01/2325-inf.pdf" TargetMode="External"/><Relationship Id="rId350" Type="http://schemas.openxmlformats.org/officeDocument/2006/relationships/hyperlink" Target="https://transparencia.guerrero.gob.mx/wp-content/uploads/2025/01/2653-inf.pdf" TargetMode="External"/><Relationship Id="rId406" Type="http://schemas.openxmlformats.org/officeDocument/2006/relationships/hyperlink" Target="https://transparencia.guerrero.gob.mx/wp-content/uploads/2025/01/2764-inf.pdf" TargetMode="External"/><Relationship Id="rId9" Type="http://schemas.openxmlformats.org/officeDocument/2006/relationships/hyperlink" Target="https://transparencia.guerrero.gob.mx/wp-content/uploads/2025/01/1961-inf.pdf" TargetMode="External"/><Relationship Id="rId210" Type="http://schemas.openxmlformats.org/officeDocument/2006/relationships/hyperlink" Target="https://transparencia.guerrero.gob.mx/wp-content/uploads/2025/01/2391-inf.pdf" TargetMode="External"/><Relationship Id="rId392" Type="http://schemas.openxmlformats.org/officeDocument/2006/relationships/hyperlink" Target="https://transparencia.guerrero.gob.mx/wp-content/uploads/2025/01/2728-inf.pdf" TargetMode="External"/><Relationship Id="rId448" Type="http://schemas.openxmlformats.org/officeDocument/2006/relationships/hyperlink" Target="https://transparencia.guerrero.gob.mx/wp-content/uploads/2025/01/2841-inf.pdf" TargetMode="External"/><Relationship Id="rId252" Type="http://schemas.openxmlformats.org/officeDocument/2006/relationships/hyperlink" Target="https://transparencia.guerrero.gob.mx/wp-content/uploads/2025/01/2479-inf-1.pdf" TargetMode="External"/><Relationship Id="rId294" Type="http://schemas.openxmlformats.org/officeDocument/2006/relationships/hyperlink" Target="https://transparencia.guerrero.gob.mx/wp-content/uploads/2025/01/2548-inf.pdf" TargetMode="External"/><Relationship Id="rId308" Type="http://schemas.openxmlformats.org/officeDocument/2006/relationships/hyperlink" Target="https://transparencia.guerrero.gob.mx/wp-content/uploads/2025/01/2580-inf.pdf" TargetMode="External"/><Relationship Id="rId47" Type="http://schemas.openxmlformats.org/officeDocument/2006/relationships/hyperlink" Target="https://transparencia.guerrero.gob.mx/wp-content/uploads/2025/01/2079-inf.pdf" TargetMode="External"/><Relationship Id="rId89" Type="http://schemas.openxmlformats.org/officeDocument/2006/relationships/hyperlink" Target="https://transparencia.guerrero.gob.mx/wp-content/uploads/2025/01/2157-inf.pdf" TargetMode="External"/><Relationship Id="rId112" Type="http://schemas.openxmlformats.org/officeDocument/2006/relationships/hyperlink" Target="https://transparencia.guerrero.gob.mx/wp-content/uploads/2025/01/2202-inf.pdf" TargetMode="External"/><Relationship Id="rId154" Type="http://schemas.openxmlformats.org/officeDocument/2006/relationships/hyperlink" Target="https://transparencia.guerrero.gob.mx/wp-content/uploads/2025/01/2289-inf-1.pdf" TargetMode="External"/><Relationship Id="rId361" Type="http://schemas.openxmlformats.org/officeDocument/2006/relationships/hyperlink" Target="https://transparencia.guerrero.gob.mx/wp-content/uploads/2025/01/2667-inf.pdf" TargetMode="External"/><Relationship Id="rId196" Type="http://schemas.openxmlformats.org/officeDocument/2006/relationships/hyperlink" Target="https://transparencia.guerrero.gob.mx/wp-content/uploads/2025/01/2368-inf.pdf" TargetMode="External"/><Relationship Id="rId417" Type="http://schemas.openxmlformats.org/officeDocument/2006/relationships/hyperlink" Target="https://transparencia.guerrero.gob.mx/wp-content/uploads/2025/01/2787-inf.pdf" TargetMode="External"/><Relationship Id="rId459" Type="http://schemas.openxmlformats.org/officeDocument/2006/relationships/hyperlink" Target="https://transparencia.guerrero.gob.mx/wp-content/uploads/2025/01/2356-inf.pdf" TargetMode="External"/><Relationship Id="rId16" Type="http://schemas.openxmlformats.org/officeDocument/2006/relationships/hyperlink" Target="https://transparencia.guerrero.gob.mx/wp-content/uploads/2025/01/1978-inf.pdf" TargetMode="External"/><Relationship Id="rId221" Type="http://schemas.openxmlformats.org/officeDocument/2006/relationships/hyperlink" Target="https://transparencia.guerrero.gob.mx/wp-content/uploads/2025/01/2413-inf.pdf" TargetMode="External"/><Relationship Id="rId263" Type="http://schemas.openxmlformats.org/officeDocument/2006/relationships/hyperlink" Target="https://transparencia.guerrero.gob.mx/wp-content/uploads/2025/01/2498-inf.pdf" TargetMode="External"/><Relationship Id="rId319" Type="http://schemas.openxmlformats.org/officeDocument/2006/relationships/hyperlink" Target="https://transparencia.guerrero.gob.mx/wp-content/uploads/2025/01/2602-inf.pdf" TargetMode="External"/><Relationship Id="rId470" Type="http://schemas.openxmlformats.org/officeDocument/2006/relationships/hyperlink" Target="https://transparencia.guerrero.gob.mx/wp-content/uploads/2025/01/2321-inf-1.pdf" TargetMode="External"/><Relationship Id="rId58" Type="http://schemas.openxmlformats.org/officeDocument/2006/relationships/hyperlink" Target="https://transparencia.guerrero.gob.mx/wp-content/uploads/2025/01/2097-inf.pdf" TargetMode="External"/><Relationship Id="rId123" Type="http://schemas.openxmlformats.org/officeDocument/2006/relationships/hyperlink" Target="https://transparencia.guerrero.gob.mx/wp-content/uploads/2025/01/2220-inf.pdf" TargetMode="External"/><Relationship Id="rId330" Type="http://schemas.openxmlformats.org/officeDocument/2006/relationships/hyperlink" Target="https://transparencia.guerrero.gob.mx/wp-content/uploads/2025/01/2622-inf.pdf" TargetMode="External"/><Relationship Id="rId165" Type="http://schemas.openxmlformats.org/officeDocument/2006/relationships/hyperlink" Target="https://transparencia.guerrero.gob.mx/wp-content/uploads/2025/01/2378-inf.pdf" TargetMode="External"/><Relationship Id="rId372" Type="http://schemas.openxmlformats.org/officeDocument/2006/relationships/hyperlink" Target="https://transparencia.guerrero.gob.mx/wp-content/uploads/2025/01/2692-inf.pdf" TargetMode="External"/><Relationship Id="rId428" Type="http://schemas.openxmlformats.org/officeDocument/2006/relationships/hyperlink" Target="https://transparencia.guerrero.gob.mx/wp-content/uploads/2025/01/2801-inf.pdf" TargetMode="External"/><Relationship Id="rId232" Type="http://schemas.openxmlformats.org/officeDocument/2006/relationships/hyperlink" Target="https://transparencia.guerrero.gob.mx/wp-content/uploads/2025/01/2434-inf.pdf" TargetMode="External"/><Relationship Id="rId274" Type="http://schemas.openxmlformats.org/officeDocument/2006/relationships/hyperlink" Target="https://transparencia.guerrero.gob.mx/wp-content/uploads/2025/01/2517-inf.pdf" TargetMode="External"/><Relationship Id="rId27" Type="http://schemas.openxmlformats.org/officeDocument/2006/relationships/hyperlink" Target="https://transparencia.guerrero.gob.mx/wp-content/uploads/2025/01/2015-inf.pdf" TargetMode="External"/><Relationship Id="rId69" Type="http://schemas.openxmlformats.org/officeDocument/2006/relationships/hyperlink" Target="https://transparencia.guerrero.gob.mx/wp-content/uploads/2025/01/2119-inf.pdf" TargetMode="External"/><Relationship Id="rId134" Type="http://schemas.openxmlformats.org/officeDocument/2006/relationships/hyperlink" Target="https://transparencia.guerrero.gob.mx/wp-content/uploads/2025/01/2244-inf.pdf" TargetMode="External"/><Relationship Id="rId80" Type="http://schemas.openxmlformats.org/officeDocument/2006/relationships/hyperlink" Target="https://transparencia.guerrero.gob.mx/wp-content/uploads/2025/01/2144-inf.pdf" TargetMode="External"/><Relationship Id="rId176" Type="http://schemas.openxmlformats.org/officeDocument/2006/relationships/hyperlink" Target="https://transparencia.guerrero.gob.mx/wp-content/uploads/2025/01/2298-inf.pdf" TargetMode="External"/><Relationship Id="rId341" Type="http://schemas.openxmlformats.org/officeDocument/2006/relationships/hyperlink" Target="https://transparencia.guerrero.gob.mx/wp-content/uploads/2025/01/2638-inf.pdf" TargetMode="External"/><Relationship Id="rId383" Type="http://schemas.openxmlformats.org/officeDocument/2006/relationships/hyperlink" Target="https://transparencia.guerrero.gob.mx/wp-content/uploads/2025/01/2717-inf.pdf" TargetMode="External"/><Relationship Id="rId439" Type="http://schemas.openxmlformats.org/officeDocument/2006/relationships/hyperlink" Target="https://transparencia.guerrero.gob.mx/wp-content/uploads/2025/01/2823-inf.pdf" TargetMode="External"/><Relationship Id="rId201" Type="http://schemas.openxmlformats.org/officeDocument/2006/relationships/hyperlink" Target="https://transparencia.guerrero.gob.mx/wp-content/uploads/2025/01/2377-inf.pdf" TargetMode="External"/><Relationship Id="rId243" Type="http://schemas.openxmlformats.org/officeDocument/2006/relationships/hyperlink" Target="https://transparencia.guerrero.gob.mx/wp-content/uploads/2025/01/2458-inf.pdf" TargetMode="External"/><Relationship Id="rId285" Type="http://schemas.openxmlformats.org/officeDocument/2006/relationships/hyperlink" Target="https://transparencia.guerrero.gob.mx/wp-content/uploads/2025/01/2535-inf.pdf" TargetMode="External"/><Relationship Id="rId450" Type="http://schemas.openxmlformats.org/officeDocument/2006/relationships/hyperlink" Target="https://transparencia.guerrero.gob.mx/wp-content/uploads/2025/01/2343-inf.pdf" TargetMode="External"/><Relationship Id="rId38" Type="http://schemas.openxmlformats.org/officeDocument/2006/relationships/hyperlink" Target="https://transparencia.guerrero.gob.mx/wp-content/uploads/2025/01/2057-inf.pdf" TargetMode="External"/><Relationship Id="rId103" Type="http://schemas.openxmlformats.org/officeDocument/2006/relationships/hyperlink" Target="https://transparencia.guerrero.gob.mx/wp-content/uploads/2025/01/2190-inf.pdf" TargetMode="External"/><Relationship Id="rId310" Type="http://schemas.openxmlformats.org/officeDocument/2006/relationships/hyperlink" Target="https://transparencia.guerrero.gob.mx/wp-content/uploads/2025/01/2586-inf.pdf" TargetMode="External"/><Relationship Id="rId91" Type="http://schemas.openxmlformats.org/officeDocument/2006/relationships/hyperlink" Target="https://transparencia.guerrero.gob.mx/wp-content/uploads/2025/01/2159-inf.pdf" TargetMode="External"/><Relationship Id="rId145" Type="http://schemas.openxmlformats.org/officeDocument/2006/relationships/hyperlink" Target="https://transparencia.guerrero.gob.mx/wp-content/uploads/2025/01/2266-inf-1.pdf" TargetMode="External"/><Relationship Id="rId187" Type="http://schemas.openxmlformats.org/officeDocument/2006/relationships/hyperlink" Target="https://transparencia.guerrero.gob.mx/wp-content/uploads/2025/01/2327-inf.pdf" TargetMode="External"/><Relationship Id="rId352" Type="http://schemas.openxmlformats.org/officeDocument/2006/relationships/hyperlink" Target="https://transparencia.guerrero.gob.mx/wp-content/uploads/2025/01/2655-inf.pdf" TargetMode="External"/><Relationship Id="rId394" Type="http://schemas.openxmlformats.org/officeDocument/2006/relationships/hyperlink" Target="https://transparencia.guerrero.gob.mx/wp-content/uploads/2025/01/2733-inf.pdf" TargetMode="External"/><Relationship Id="rId408" Type="http://schemas.openxmlformats.org/officeDocument/2006/relationships/hyperlink" Target="https://transparencia.guerrero.gob.mx/wp-content/uploads/2025/01/2767-inf.pdf" TargetMode="External"/><Relationship Id="rId212" Type="http://schemas.openxmlformats.org/officeDocument/2006/relationships/hyperlink" Target="https://transparencia.guerrero.gob.mx/wp-content/uploads/2025/01/2393-inf.pdf" TargetMode="External"/><Relationship Id="rId254" Type="http://schemas.openxmlformats.org/officeDocument/2006/relationships/hyperlink" Target="https://transparencia.guerrero.gob.mx/wp-content/uploads/2025/01/2487-inf-1.pdf" TargetMode="External"/><Relationship Id="rId49" Type="http://schemas.openxmlformats.org/officeDocument/2006/relationships/hyperlink" Target="https://transparencia.guerrero.gob.mx/wp-content/uploads/2025/01/2084-inf.pdf" TargetMode="External"/><Relationship Id="rId114" Type="http://schemas.openxmlformats.org/officeDocument/2006/relationships/hyperlink" Target="https://transparencia.guerrero.gob.mx/wp-content/uploads/2025/01/2206-inf.pdf" TargetMode="External"/><Relationship Id="rId296" Type="http://schemas.openxmlformats.org/officeDocument/2006/relationships/hyperlink" Target="https://transparencia.guerrero.gob.mx/wp-content/uploads/2025/01/2552-inf.pdf" TargetMode="External"/><Relationship Id="rId461" Type="http://schemas.openxmlformats.org/officeDocument/2006/relationships/hyperlink" Target="https://transparencia.guerrero.gob.mx/wp-content/uploads/2025/01/2358-inf.pdf" TargetMode="External"/><Relationship Id="rId60" Type="http://schemas.openxmlformats.org/officeDocument/2006/relationships/hyperlink" Target="https://transparencia.guerrero.gob.mx/wp-content/uploads/2025/01/2102-inf.pdf" TargetMode="External"/><Relationship Id="rId156" Type="http://schemas.openxmlformats.org/officeDocument/2006/relationships/hyperlink" Target="https://transparencia.guerrero.gob.mx/wp-content/uploads/2025/01/2316-inf-1.pdf" TargetMode="External"/><Relationship Id="rId198" Type="http://schemas.openxmlformats.org/officeDocument/2006/relationships/hyperlink" Target="https://transparencia.guerrero.gob.mx/wp-content/uploads/2025/01/2371-inf.pdf" TargetMode="External"/><Relationship Id="rId321" Type="http://schemas.openxmlformats.org/officeDocument/2006/relationships/hyperlink" Target="https://transparencia.guerrero.gob.mx/wp-content/uploads/2025/01/2605-inf.pdf" TargetMode="External"/><Relationship Id="rId363" Type="http://schemas.openxmlformats.org/officeDocument/2006/relationships/hyperlink" Target="https://transparencia.guerrero.gob.mx/wp-content/uploads/2025/01/2669-inf.pdf" TargetMode="External"/><Relationship Id="rId419" Type="http://schemas.openxmlformats.org/officeDocument/2006/relationships/hyperlink" Target="https://transparencia.guerrero.gob.mx/wp-content/uploads/2025/01/2790-inf.pdf" TargetMode="External"/><Relationship Id="rId223" Type="http://schemas.openxmlformats.org/officeDocument/2006/relationships/hyperlink" Target="https://transparencia.guerrero.gob.mx/wp-content/uploads/2025/01/2417-inf.pdf" TargetMode="External"/><Relationship Id="rId430" Type="http://schemas.openxmlformats.org/officeDocument/2006/relationships/hyperlink" Target="https://transparencia.guerrero.gob.mx/wp-content/uploads/2025/01/2812-inf.pdf" TargetMode="External"/><Relationship Id="rId18" Type="http://schemas.openxmlformats.org/officeDocument/2006/relationships/hyperlink" Target="https://transparencia.guerrero.gob.mx/wp-content/uploads/2025/01/1980-inf.pdf" TargetMode="External"/><Relationship Id="rId265" Type="http://schemas.openxmlformats.org/officeDocument/2006/relationships/hyperlink" Target="https://transparencia.guerrero.gob.mx/wp-content/uploads/2025/01/2502-inf.pdf" TargetMode="External"/><Relationship Id="rId125" Type="http://schemas.openxmlformats.org/officeDocument/2006/relationships/hyperlink" Target="https://transparencia.guerrero.gob.mx/wp-content/uploads/2025/01/2222-inf.pdf" TargetMode="External"/><Relationship Id="rId167" Type="http://schemas.openxmlformats.org/officeDocument/2006/relationships/hyperlink" Target="https://transparencia.guerrero.gob.mx/wp-content/uploads/2025/01/2410-inf.pdf" TargetMode="External"/><Relationship Id="rId332" Type="http://schemas.openxmlformats.org/officeDocument/2006/relationships/hyperlink" Target="https://transparencia.guerrero.gob.mx/wp-content/uploads/2025/01/2624-inf.pdf" TargetMode="External"/><Relationship Id="rId374" Type="http://schemas.openxmlformats.org/officeDocument/2006/relationships/hyperlink" Target="https://transparencia.guerrero.gob.mx/wp-content/uploads/2025/01/2694-inf.pdf" TargetMode="External"/><Relationship Id="rId71" Type="http://schemas.openxmlformats.org/officeDocument/2006/relationships/hyperlink" Target="https://transparencia.guerrero.gob.mx/wp-content/uploads/2025/01/2121-inf.pdf" TargetMode="External"/><Relationship Id="rId234" Type="http://schemas.openxmlformats.org/officeDocument/2006/relationships/hyperlink" Target="https://transparencia.guerrero.gob.mx/wp-content/uploads/2025/01/2436-inf.pdf" TargetMode="External"/><Relationship Id="rId2" Type="http://schemas.openxmlformats.org/officeDocument/2006/relationships/hyperlink" Target="https://transparencia.guerrero.gob.mx/wp-content/uploads/2025/01/1869-inf.pdf" TargetMode="External"/><Relationship Id="rId29" Type="http://schemas.openxmlformats.org/officeDocument/2006/relationships/hyperlink" Target="https://transparencia.guerrero.gob.mx/wp-content/uploads/2025/01/2025-inf.pdf" TargetMode="External"/><Relationship Id="rId276" Type="http://schemas.openxmlformats.org/officeDocument/2006/relationships/hyperlink" Target="https://transparencia.guerrero.gob.mx/wp-content/uploads/2025/01/2522-inf.pdf" TargetMode="External"/><Relationship Id="rId441" Type="http://schemas.openxmlformats.org/officeDocument/2006/relationships/hyperlink" Target="https://transparencia.guerrero.gob.mx/wp-content/uploads/2025/01/2826-inf.pdf" TargetMode="External"/><Relationship Id="rId40" Type="http://schemas.openxmlformats.org/officeDocument/2006/relationships/hyperlink" Target="https://transparencia.guerrero.gob.mx/wp-content/uploads/2025/01/2059-inf.pdf" TargetMode="External"/><Relationship Id="rId136" Type="http://schemas.openxmlformats.org/officeDocument/2006/relationships/hyperlink" Target="https://transparencia.guerrero.gob.mx/wp-content/uploads/2025/01/2248-inf.pdf" TargetMode="External"/><Relationship Id="rId178" Type="http://schemas.openxmlformats.org/officeDocument/2006/relationships/hyperlink" Target="https://transparencia.guerrero.gob.mx/wp-content/uploads/2025/01/2300-inf.pdf" TargetMode="External"/><Relationship Id="rId301" Type="http://schemas.openxmlformats.org/officeDocument/2006/relationships/hyperlink" Target="https://transparencia.guerrero.gob.mx/wp-content/uploads/2025/01/2560-inf.pdf" TargetMode="External"/><Relationship Id="rId343" Type="http://schemas.openxmlformats.org/officeDocument/2006/relationships/hyperlink" Target="https://transparencia.guerrero.gob.mx/wp-content/uploads/2025/01/2640-inf.pdf" TargetMode="External"/><Relationship Id="rId82" Type="http://schemas.openxmlformats.org/officeDocument/2006/relationships/hyperlink" Target="https://transparencia.guerrero.gob.mx/wp-content/uploads/2025/01/2147-inf.pdf" TargetMode="External"/><Relationship Id="rId203" Type="http://schemas.openxmlformats.org/officeDocument/2006/relationships/hyperlink" Target="https://transparencia.guerrero.gob.mx/wp-content/uploads/2025/01/2380-inf.pdf" TargetMode="External"/><Relationship Id="rId385" Type="http://schemas.openxmlformats.org/officeDocument/2006/relationships/hyperlink" Target="https://transparencia.guerrero.gob.mx/wp-content/uploads/2025/01/2720-inf.pdf" TargetMode="External"/><Relationship Id="rId19" Type="http://schemas.openxmlformats.org/officeDocument/2006/relationships/hyperlink" Target="https://transparencia.guerrero.gob.mx/wp-content/uploads/2025/01/1985-inf.pdf" TargetMode="External"/><Relationship Id="rId224" Type="http://schemas.openxmlformats.org/officeDocument/2006/relationships/hyperlink" Target="https://transparencia.guerrero.gob.mx/wp-content/uploads/2025/01/2421-inf.pdf" TargetMode="External"/><Relationship Id="rId245" Type="http://schemas.openxmlformats.org/officeDocument/2006/relationships/hyperlink" Target="https://transparencia.guerrero.gob.mx/wp-content/uploads/2025/01/2461-inf-1.pdf" TargetMode="External"/><Relationship Id="rId266" Type="http://schemas.openxmlformats.org/officeDocument/2006/relationships/hyperlink" Target="https://transparencia.guerrero.gob.mx/wp-content/uploads/2025/01/2504-inf.pdf" TargetMode="External"/><Relationship Id="rId287" Type="http://schemas.openxmlformats.org/officeDocument/2006/relationships/hyperlink" Target="https://transparencia.guerrero.gob.mx/wp-content/uploads/2025/01/2538-inf.pdf" TargetMode="External"/><Relationship Id="rId410" Type="http://schemas.openxmlformats.org/officeDocument/2006/relationships/hyperlink" Target="https://transparencia.guerrero.gob.mx/wp-content/uploads/2025/01/2769-inf.pdf" TargetMode="External"/><Relationship Id="rId431" Type="http://schemas.openxmlformats.org/officeDocument/2006/relationships/hyperlink" Target="https://transparencia.guerrero.gob.mx/wp-content/uploads/2025/01/2814-inf.pdf" TargetMode="External"/><Relationship Id="rId452" Type="http://schemas.openxmlformats.org/officeDocument/2006/relationships/hyperlink" Target="https://transparencia.guerrero.gob.mx/wp-content/uploads/2025/01/2345-inf.pdf" TargetMode="External"/><Relationship Id="rId30" Type="http://schemas.openxmlformats.org/officeDocument/2006/relationships/hyperlink" Target="https://transparencia.guerrero.gob.mx/wp-content/uploads/2025/01/2027-inf.pdf" TargetMode="External"/><Relationship Id="rId105" Type="http://schemas.openxmlformats.org/officeDocument/2006/relationships/hyperlink" Target="https://transparencia.guerrero.gob.mx/wp-content/uploads/2025/01/2193-inf.pdf" TargetMode="External"/><Relationship Id="rId126" Type="http://schemas.openxmlformats.org/officeDocument/2006/relationships/hyperlink" Target="https://transparencia.guerrero.gob.mx/wp-content/uploads/2025/01/2223-inf.pdf" TargetMode="External"/><Relationship Id="rId147" Type="http://schemas.openxmlformats.org/officeDocument/2006/relationships/hyperlink" Target="https://transparencia.guerrero.gob.mx/wp-content/uploads/2025/01/2268-inf-1.pdf" TargetMode="External"/><Relationship Id="rId168" Type="http://schemas.openxmlformats.org/officeDocument/2006/relationships/hyperlink" Target="https://transparencia.guerrero.gob.mx/wp-content/uploads/2025/01/2415-inf.pdf" TargetMode="External"/><Relationship Id="rId312" Type="http://schemas.openxmlformats.org/officeDocument/2006/relationships/hyperlink" Target="https://transparencia.guerrero.gob.mx/wp-content/uploads/2025/01/2589-inf.pdf" TargetMode="External"/><Relationship Id="rId333" Type="http://schemas.openxmlformats.org/officeDocument/2006/relationships/hyperlink" Target="https://transparencia.guerrero.gob.mx/wp-content/uploads/2025/01/2625-inf.pdf" TargetMode="External"/><Relationship Id="rId354" Type="http://schemas.openxmlformats.org/officeDocument/2006/relationships/hyperlink" Target="https://transparencia.guerrero.gob.mx/wp-content/uploads/2025/01/2657-inf.pdf" TargetMode="External"/><Relationship Id="rId51" Type="http://schemas.openxmlformats.org/officeDocument/2006/relationships/hyperlink" Target="https://transparencia.guerrero.gob.mx/wp-content/uploads/2025/01/2087-inf.pdf" TargetMode="External"/><Relationship Id="rId72" Type="http://schemas.openxmlformats.org/officeDocument/2006/relationships/hyperlink" Target="https://transparencia.guerrero.gob.mx/wp-content/uploads/2025/01/2122-inf.pdf" TargetMode="External"/><Relationship Id="rId93" Type="http://schemas.openxmlformats.org/officeDocument/2006/relationships/hyperlink" Target="https://transparencia.guerrero.gob.mx/wp-content/uploads/2025/01/2162-inf.pdf" TargetMode="External"/><Relationship Id="rId189" Type="http://schemas.openxmlformats.org/officeDocument/2006/relationships/hyperlink" Target="https://transparencia.guerrero.gob.mx/wp-content/uploads/2025/01/2335-inf.pdf" TargetMode="External"/><Relationship Id="rId375" Type="http://schemas.openxmlformats.org/officeDocument/2006/relationships/hyperlink" Target="https://transparencia.guerrero.gob.mx/wp-content/uploads/2025/01/2696-inf.pdf" TargetMode="External"/><Relationship Id="rId396" Type="http://schemas.openxmlformats.org/officeDocument/2006/relationships/hyperlink" Target="https://transparencia.guerrero.gob.mx/wp-content/uploads/2025/01/2735-inf.pdf" TargetMode="External"/><Relationship Id="rId3" Type="http://schemas.openxmlformats.org/officeDocument/2006/relationships/hyperlink" Target="https://transparencia.guerrero.gob.mx/wp-content/uploads/2025/01/1909-inf.pdf" TargetMode="External"/><Relationship Id="rId214" Type="http://schemas.openxmlformats.org/officeDocument/2006/relationships/hyperlink" Target="https://transparencia.guerrero.gob.mx/wp-content/uploads/2025/01/2396-inf.pdf" TargetMode="External"/><Relationship Id="rId235" Type="http://schemas.openxmlformats.org/officeDocument/2006/relationships/hyperlink" Target="https://transparencia.guerrero.gob.mx/wp-content/uploads/2025/01/2439-inf.pdf" TargetMode="External"/><Relationship Id="rId256" Type="http://schemas.openxmlformats.org/officeDocument/2006/relationships/hyperlink" Target="https://transparencia.guerrero.gob.mx/wp-content/uploads/2025/01/2490-inf-1.pdf" TargetMode="External"/><Relationship Id="rId277" Type="http://schemas.openxmlformats.org/officeDocument/2006/relationships/hyperlink" Target="https://transparencia.guerrero.gob.mx/wp-content/uploads/2025/01/2523-inf.pdf" TargetMode="External"/><Relationship Id="rId298" Type="http://schemas.openxmlformats.org/officeDocument/2006/relationships/hyperlink" Target="https://transparencia.guerrero.gob.mx/wp-content/uploads/2025/01/2556-inf.pdf" TargetMode="External"/><Relationship Id="rId400" Type="http://schemas.openxmlformats.org/officeDocument/2006/relationships/hyperlink" Target="https://transparencia.guerrero.gob.mx/wp-content/uploads/2025/01/2744-inf.pdf" TargetMode="External"/><Relationship Id="rId421" Type="http://schemas.openxmlformats.org/officeDocument/2006/relationships/hyperlink" Target="https://transparencia.guerrero.gob.mx/wp-content/uploads/2025/01/2793-inf.pdf" TargetMode="External"/><Relationship Id="rId442" Type="http://schemas.openxmlformats.org/officeDocument/2006/relationships/hyperlink" Target="https://transparencia.guerrero.gob.mx/wp-content/uploads/2025/01/2827-inf.pdf" TargetMode="External"/><Relationship Id="rId463" Type="http://schemas.openxmlformats.org/officeDocument/2006/relationships/hyperlink" Target="https://transparencia.guerrero.gob.mx/wp-content/uploads/2025/01/2544-inf-1.pdf" TargetMode="External"/><Relationship Id="rId116" Type="http://schemas.openxmlformats.org/officeDocument/2006/relationships/hyperlink" Target="https://transparencia.guerrero.gob.mx/wp-content/uploads/2025/01/2209-inf.pdf" TargetMode="External"/><Relationship Id="rId137" Type="http://schemas.openxmlformats.org/officeDocument/2006/relationships/hyperlink" Target="https://transparencia.guerrero.gob.mx/wp-content/uploads/2025/01/2251-inf.pdf" TargetMode="External"/><Relationship Id="rId158" Type="http://schemas.openxmlformats.org/officeDocument/2006/relationships/hyperlink" Target="https://transparencia.guerrero.gob.mx/wp-content/uploads/2025/01/2318-inf-1.pdf" TargetMode="External"/><Relationship Id="rId302" Type="http://schemas.openxmlformats.org/officeDocument/2006/relationships/hyperlink" Target="https://transparencia.guerrero.gob.mx/wp-content/uploads/2025/01/2563-inf.pdf" TargetMode="External"/><Relationship Id="rId323" Type="http://schemas.openxmlformats.org/officeDocument/2006/relationships/hyperlink" Target="https://transparencia.guerrero.gob.mx/wp-content/uploads/2025/01/2614-inf.pdf" TargetMode="External"/><Relationship Id="rId344" Type="http://schemas.openxmlformats.org/officeDocument/2006/relationships/hyperlink" Target="https://transparencia.guerrero.gob.mx/wp-content/uploads/2025/01/2641-inf.pdf" TargetMode="External"/><Relationship Id="rId20" Type="http://schemas.openxmlformats.org/officeDocument/2006/relationships/hyperlink" Target="https://transparencia.guerrero.gob.mx/wp-content/uploads/2025/01/1990-inf.pdf" TargetMode="External"/><Relationship Id="rId41" Type="http://schemas.openxmlformats.org/officeDocument/2006/relationships/hyperlink" Target="https://transparencia.guerrero.gob.mx/wp-content/uploads/2025/01/2064-inf.pdf" TargetMode="External"/><Relationship Id="rId62" Type="http://schemas.openxmlformats.org/officeDocument/2006/relationships/hyperlink" Target="https://transparencia.guerrero.gob.mx/wp-content/uploads/2025/01/2110-inf.pdf" TargetMode="External"/><Relationship Id="rId83" Type="http://schemas.openxmlformats.org/officeDocument/2006/relationships/hyperlink" Target="https://transparencia.guerrero.gob.mx/wp-content/uploads/2025/01/2148-inf.pdf" TargetMode="External"/><Relationship Id="rId179" Type="http://schemas.openxmlformats.org/officeDocument/2006/relationships/hyperlink" Target="https://transparencia.guerrero.gob.mx/wp-content/uploads/2025/01/2305-inf.pdf" TargetMode="External"/><Relationship Id="rId365" Type="http://schemas.openxmlformats.org/officeDocument/2006/relationships/hyperlink" Target="https://transparencia.guerrero.gob.mx/wp-content/uploads/2025/01/2672-inf.pdf" TargetMode="External"/><Relationship Id="rId386" Type="http://schemas.openxmlformats.org/officeDocument/2006/relationships/hyperlink" Target="https://transparencia.guerrero.gob.mx/wp-content/uploads/2025/01/2721-inf.pdf" TargetMode="External"/><Relationship Id="rId190" Type="http://schemas.openxmlformats.org/officeDocument/2006/relationships/hyperlink" Target="https://transparencia.guerrero.gob.mx/wp-content/uploads/2025/01/2336-inf.pdf" TargetMode="External"/><Relationship Id="rId204" Type="http://schemas.openxmlformats.org/officeDocument/2006/relationships/hyperlink" Target="https://transparencia.guerrero.gob.mx/wp-content/uploads/2025/01/2382-inf.pdf" TargetMode="External"/><Relationship Id="rId225" Type="http://schemas.openxmlformats.org/officeDocument/2006/relationships/hyperlink" Target="https://transparencia.guerrero.gob.mx/wp-content/uploads/2025/01/2422-inf.pdf" TargetMode="External"/><Relationship Id="rId246" Type="http://schemas.openxmlformats.org/officeDocument/2006/relationships/hyperlink" Target="https://transparencia.guerrero.gob.mx/wp-content/uploads/2025/01/2463-inf-1.pdf" TargetMode="External"/><Relationship Id="rId267" Type="http://schemas.openxmlformats.org/officeDocument/2006/relationships/hyperlink" Target="https://transparencia.guerrero.gob.mx/wp-content/uploads/2025/01/2505-inf.pdf" TargetMode="External"/><Relationship Id="rId288" Type="http://schemas.openxmlformats.org/officeDocument/2006/relationships/hyperlink" Target="https://transparencia.guerrero.gob.mx/wp-content/uploads/2025/01/2539-inf.pdf" TargetMode="External"/><Relationship Id="rId411" Type="http://schemas.openxmlformats.org/officeDocument/2006/relationships/hyperlink" Target="https://transparencia.guerrero.gob.mx/wp-content/uploads/2025/01/2771-inf.pdf" TargetMode="External"/><Relationship Id="rId432" Type="http://schemas.openxmlformats.org/officeDocument/2006/relationships/hyperlink" Target="https://transparencia.guerrero.gob.mx/wp-content/uploads/2025/01/2815-inf.pdf" TargetMode="External"/><Relationship Id="rId453" Type="http://schemas.openxmlformats.org/officeDocument/2006/relationships/hyperlink" Target="https://transparencia.guerrero.gob.mx/wp-content/uploads/2025/01/2347-inf.pdf" TargetMode="External"/><Relationship Id="rId106" Type="http://schemas.openxmlformats.org/officeDocument/2006/relationships/hyperlink" Target="https://transparencia.guerrero.gob.mx/wp-content/uploads/2025/01/2194-inf.pdf" TargetMode="External"/><Relationship Id="rId127" Type="http://schemas.openxmlformats.org/officeDocument/2006/relationships/hyperlink" Target="https://transparencia.guerrero.gob.mx/wp-content/uploads/2025/01/2225-inf.pdf" TargetMode="External"/><Relationship Id="rId313" Type="http://schemas.openxmlformats.org/officeDocument/2006/relationships/hyperlink" Target="https://transparencia.guerrero.gob.mx/wp-content/uploads/2025/01/2591-inf.pdf" TargetMode="External"/><Relationship Id="rId10" Type="http://schemas.openxmlformats.org/officeDocument/2006/relationships/hyperlink" Target="https://transparencia.guerrero.gob.mx/wp-content/uploads/2025/01/1963-inf.pdf" TargetMode="External"/><Relationship Id="rId31" Type="http://schemas.openxmlformats.org/officeDocument/2006/relationships/hyperlink" Target="https://transparencia.guerrero.gob.mx/wp-content/uploads/2025/01/2037-inf.pdf" TargetMode="External"/><Relationship Id="rId52" Type="http://schemas.openxmlformats.org/officeDocument/2006/relationships/hyperlink" Target="https://transparencia.guerrero.gob.mx/wp-content/uploads/2025/01/2088-inf.pdf" TargetMode="External"/><Relationship Id="rId73" Type="http://schemas.openxmlformats.org/officeDocument/2006/relationships/hyperlink" Target="https://transparencia.guerrero.gob.mx/wp-content/uploads/2025/01/2125-inf.pdf" TargetMode="External"/><Relationship Id="rId94" Type="http://schemas.openxmlformats.org/officeDocument/2006/relationships/hyperlink" Target="https://transparencia.guerrero.gob.mx/wp-content/uploads/2025/01/2163-inf.pdf" TargetMode="External"/><Relationship Id="rId148" Type="http://schemas.openxmlformats.org/officeDocument/2006/relationships/hyperlink" Target="https://transparencia.guerrero.gob.mx/wp-content/uploads/2025/01/2269-inf-1.pdf" TargetMode="External"/><Relationship Id="rId169" Type="http://schemas.openxmlformats.org/officeDocument/2006/relationships/hyperlink" Target="https://transparencia.guerrero.gob.mx/wp-content/uploads/2025/01/2424-inf.pdf" TargetMode="External"/><Relationship Id="rId334" Type="http://schemas.openxmlformats.org/officeDocument/2006/relationships/hyperlink" Target="https://transparencia.guerrero.gob.mx/wp-content/uploads/2025/01/2626-inf.pdf" TargetMode="External"/><Relationship Id="rId355" Type="http://schemas.openxmlformats.org/officeDocument/2006/relationships/hyperlink" Target="https://transparencia.guerrero.gob.mx/wp-content/uploads/2025/01/2658-inf.pdf" TargetMode="External"/><Relationship Id="rId376" Type="http://schemas.openxmlformats.org/officeDocument/2006/relationships/hyperlink" Target="https://transparencia.guerrero.gob.mx/wp-content/uploads/2025/01/2697-inf.pdf" TargetMode="External"/><Relationship Id="rId397" Type="http://schemas.openxmlformats.org/officeDocument/2006/relationships/hyperlink" Target="https://transparencia.guerrero.gob.mx/wp-content/uploads/2025/01/2737-inf.pdf" TargetMode="External"/><Relationship Id="rId4" Type="http://schemas.openxmlformats.org/officeDocument/2006/relationships/hyperlink" Target="https://transparencia.guerrero.gob.mx/wp-content/uploads/2025/01/1913-inf.pdf" TargetMode="External"/><Relationship Id="rId180" Type="http://schemas.openxmlformats.org/officeDocument/2006/relationships/hyperlink" Target="https://transparencia.guerrero.gob.mx/wp-content/uploads/2025/01/2307-inf.pdf" TargetMode="External"/><Relationship Id="rId215" Type="http://schemas.openxmlformats.org/officeDocument/2006/relationships/hyperlink" Target="https://transparencia.guerrero.gob.mx/wp-content/uploads/2025/01/2397-inf.pdf" TargetMode="External"/><Relationship Id="rId236" Type="http://schemas.openxmlformats.org/officeDocument/2006/relationships/hyperlink" Target="https://transparencia.guerrero.gob.mx/wp-content/uploads/2025/01/2440-inf.pdf" TargetMode="External"/><Relationship Id="rId257" Type="http://schemas.openxmlformats.org/officeDocument/2006/relationships/hyperlink" Target="https://transparencia.guerrero.gob.mx/wp-content/uploads/2025/01/2491-inf-1.pdf" TargetMode="External"/><Relationship Id="rId278" Type="http://schemas.openxmlformats.org/officeDocument/2006/relationships/hyperlink" Target="https://transparencia.guerrero.gob.mx/wp-content/uploads/2025/01/2524-inf.pdf" TargetMode="External"/><Relationship Id="rId401" Type="http://schemas.openxmlformats.org/officeDocument/2006/relationships/hyperlink" Target="https://transparencia.guerrero.gob.mx/wp-content/uploads/2025/01/2745-inf.pdf" TargetMode="External"/><Relationship Id="rId422" Type="http://schemas.openxmlformats.org/officeDocument/2006/relationships/hyperlink" Target="https://transparencia.guerrero.gob.mx/wp-content/uploads/2025/01/2794-inf.pdf" TargetMode="External"/><Relationship Id="rId443" Type="http://schemas.openxmlformats.org/officeDocument/2006/relationships/hyperlink" Target="https://transparencia.guerrero.gob.mx/wp-content/uploads/2025/01/2828-inf.pdf" TargetMode="External"/><Relationship Id="rId464" Type="http://schemas.openxmlformats.org/officeDocument/2006/relationships/hyperlink" Target="https://transparencia.guerrero.gob.mx/wp-content/uploads/2025/01/2804-inf-1.pdf" TargetMode="External"/><Relationship Id="rId303" Type="http://schemas.openxmlformats.org/officeDocument/2006/relationships/hyperlink" Target="https://transparencia.guerrero.gob.mx/wp-content/uploads/2025/01/2564-inf.pdf" TargetMode="External"/><Relationship Id="rId42" Type="http://schemas.openxmlformats.org/officeDocument/2006/relationships/hyperlink" Target="https://transparencia.guerrero.gob.mx/wp-content/uploads/2025/01/2065-inf.pdf" TargetMode="External"/><Relationship Id="rId84" Type="http://schemas.openxmlformats.org/officeDocument/2006/relationships/hyperlink" Target="https://transparencia.guerrero.gob.mx/wp-content/uploads/2025/01/2149-inf.pdf" TargetMode="External"/><Relationship Id="rId138" Type="http://schemas.openxmlformats.org/officeDocument/2006/relationships/hyperlink" Target="https://transparencia.guerrero.gob.mx/wp-content/uploads/2025/01/2255-inf.pdf" TargetMode="External"/><Relationship Id="rId345" Type="http://schemas.openxmlformats.org/officeDocument/2006/relationships/hyperlink" Target="https://transparencia.guerrero.gob.mx/wp-content/uploads/2025/01/2642-inf.pdf" TargetMode="External"/><Relationship Id="rId387" Type="http://schemas.openxmlformats.org/officeDocument/2006/relationships/hyperlink" Target="https://transparencia.guerrero.gob.mx/wp-content/uploads/2025/01/2722-inf.pdf" TargetMode="External"/><Relationship Id="rId191" Type="http://schemas.openxmlformats.org/officeDocument/2006/relationships/hyperlink" Target="https://transparencia.guerrero.gob.mx/wp-content/uploads/2025/01/2338-inf.pdf" TargetMode="External"/><Relationship Id="rId205" Type="http://schemas.openxmlformats.org/officeDocument/2006/relationships/hyperlink" Target="https://transparencia.guerrero.gob.mx/wp-content/uploads/2025/01/2383-inf.pdf" TargetMode="External"/><Relationship Id="rId247" Type="http://schemas.openxmlformats.org/officeDocument/2006/relationships/hyperlink" Target="https://transparencia.guerrero.gob.mx/wp-content/uploads/2025/01/2465-inf-1.pdf" TargetMode="External"/><Relationship Id="rId412" Type="http://schemas.openxmlformats.org/officeDocument/2006/relationships/hyperlink" Target="https://transparencia.guerrero.gob.mx/wp-content/uploads/2025/01/2772-inf.pdf" TargetMode="External"/><Relationship Id="rId107" Type="http://schemas.openxmlformats.org/officeDocument/2006/relationships/hyperlink" Target="https://transparencia.guerrero.gob.mx/wp-content/uploads/2025/01/2195-inf.pdf" TargetMode="External"/><Relationship Id="rId289" Type="http://schemas.openxmlformats.org/officeDocument/2006/relationships/hyperlink" Target="https://transparencia.guerrero.gob.mx/wp-content/uploads/2025/01/2540-inf.pdf" TargetMode="External"/><Relationship Id="rId454" Type="http://schemas.openxmlformats.org/officeDocument/2006/relationships/hyperlink" Target="https://transparencia.guerrero.gob.mx/wp-content/uploads/2025/01/2348-inf.pdf" TargetMode="External"/><Relationship Id="rId11" Type="http://schemas.openxmlformats.org/officeDocument/2006/relationships/hyperlink" Target="https://transparencia.guerrero.gob.mx/wp-content/uploads/2025/01/1964-inf.pdf" TargetMode="External"/><Relationship Id="rId53" Type="http://schemas.openxmlformats.org/officeDocument/2006/relationships/hyperlink" Target="https://transparencia.guerrero.gob.mx/wp-content/uploads/2025/01/2089-inf.pdf" TargetMode="External"/><Relationship Id="rId149" Type="http://schemas.openxmlformats.org/officeDocument/2006/relationships/hyperlink" Target="https://transparencia.guerrero.gob.mx/wp-content/uploads/2025/01/2271-inf-1.pdf" TargetMode="External"/><Relationship Id="rId314" Type="http://schemas.openxmlformats.org/officeDocument/2006/relationships/hyperlink" Target="https://transparencia.guerrero.gob.mx/wp-content/uploads/2025/01/2594-inf.pdf" TargetMode="External"/><Relationship Id="rId356" Type="http://schemas.openxmlformats.org/officeDocument/2006/relationships/hyperlink" Target="https://transparencia.guerrero.gob.mx/wp-content/uploads/2025/01/2659-inf.pdf" TargetMode="External"/><Relationship Id="rId398" Type="http://schemas.openxmlformats.org/officeDocument/2006/relationships/hyperlink" Target="https://transparencia.guerrero.gob.mx/wp-content/uploads/2025/01/2738-inf.pdf" TargetMode="External"/><Relationship Id="rId95" Type="http://schemas.openxmlformats.org/officeDocument/2006/relationships/hyperlink" Target="https://transparencia.guerrero.gob.mx/wp-content/uploads/2025/01/2164-inf.pdf" TargetMode="External"/><Relationship Id="rId160" Type="http://schemas.openxmlformats.org/officeDocument/2006/relationships/hyperlink" Target="https://transparencia.guerrero.gob.mx/wp-content/uploads/2025/01/2320-inf.pdf" TargetMode="External"/><Relationship Id="rId216" Type="http://schemas.openxmlformats.org/officeDocument/2006/relationships/hyperlink" Target="https://transparencia.guerrero.gob.mx/wp-content/uploads/2025/01/2398-inf.pdf" TargetMode="External"/><Relationship Id="rId423" Type="http://schemas.openxmlformats.org/officeDocument/2006/relationships/hyperlink" Target="https://transparencia.guerrero.gob.mx/wp-content/uploads/2025/01/2795-inf.pdf" TargetMode="External"/><Relationship Id="rId258" Type="http://schemas.openxmlformats.org/officeDocument/2006/relationships/hyperlink" Target="https://transparencia.guerrero.gob.mx/wp-content/uploads/2025/01/2492-inf-1.pdf" TargetMode="External"/><Relationship Id="rId465" Type="http://schemas.openxmlformats.org/officeDocument/2006/relationships/hyperlink" Target="https://transparencia.guerrero.gob.mx/wp-content/uploads/2025/01/2806-inf.pdf" TargetMode="External"/><Relationship Id="rId22" Type="http://schemas.openxmlformats.org/officeDocument/2006/relationships/hyperlink" Target="https://transparencia.guerrero.gob.mx/wp-content/uploads/2025/01/1993-inf.pdf" TargetMode="External"/><Relationship Id="rId64" Type="http://schemas.openxmlformats.org/officeDocument/2006/relationships/hyperlink" Target="https://transparencia.guerrero.gob.mx/wp-content/uploads/2025/01/2113-inf.pdf" TargetMode="External"/><Relationship Id="rId118" Type="http://schemas.openxmlformats.org/officeDocument/2006/relationships/hyperlink" Target="https://transparencia.guerrero.gob.mx/wp-content/uploads/2025/01/2211-inf.pdf" TargetMode="External"/><Relationship Id="rId325" Type="http://schemas.openxmlformats.org/officeDocument/2006/relationships/hyperlink" Target="https://transparencia.guerrero.gob.mx/wp-content/uploads/2025/01/2616-inf.pdf" TargetMode="External"/><Relationship Id="rId367" Type="http://schemas.openxmlformats.org/officeDocument/2006/relationships/hyperlink" Target="https://transparencia.guerrero.gob.mx/wp-content/uploads/2025/01/2675-inf.pdf" TargetMode="External"/><Relationship Id="rId171" Type="http://schemas.openxmlformats.org/officeDocument/2006/relationships/hyperlink" Target="https://transparencia.guerrero.gob.mx/wp-content/uploads/2025/01/2293-inf.pdf" TargetMode="External"/><Relationship Id="rId227" Type="http://schemas.openxmlformats.org/officeDocument/2006/relationships/hyperlink" Target="https://transparencia.guerrero.gob.mx/wp-content/uploads/2024/03/2226-inf.pdf" TargetMode="External"/><Relationship Id="rId269" Type="http://schemas.openxmlformats.org/officeDocument/2006/relationships/hyperlink" Target="https://transparencia.guerrero.gob.mx/wp-content/uploads/2025/01/2510-inf.pdf" TargetMode="External"/><Relationship Id="rId434" Type="http://schemas.openxmlformats.org/officeDocument/2006/relationships/hyperlink" Target="https://transparencia.guerrero.gob.mx/wp-content/uploads/2025/01/2818-inf.pdf" TargetMode="External"/><Relationship Id="rId33" Type="http://schemas.openxmlformats.org/officeDocument/2006/relationships/hyperlink" Target="https://transparencia.guerrero.gob.mx/wp-content/uploads/2025/01/2043-inf.pdf" TargetMode="External"/><Relationship Id="rId129" Type="http://schemas.openxmlformats.org/officeDocument/2006/relationships/hyperlink" Target="https://transparencia.guerrero.gob.mx/wp-content/uploads/2025/01/2227-inf.pdf" TargetMode="External"/><Relationship Id="rId280" Type="http://schemas.openxmlformats.org/officeDocument/2006/relationships/hyperlink" Target="https://transparencia.guerrero.gob.mx/wp-content/uploads/2025/01/2529-inf.pdf" TargetMode="External"/><Relationship Id="rId336" Type="http://schemas.openxmlformats.org/officeDocument/2006/relationships/hyperlink" Target="https://transparencia.guerrero.gob.mx/wp-content/uploads/2025/01/2629-inf.pdf" TargetMode="External"/><Relationship Id="rId75" Type="http://schemas.openxmlformats.org/officeDocument/2006/relationships/hyperlink" Target="https://transparencia.guerrero.gob.mx/wp-content/uploads/2025/01/2128-inf.pdf" TargetMode="External"/><Relationship Id="rId140" Type="http://schemas.openxmlformats.org/officeDocument/2006/relationships/hyperlink" Target="https://transparencia.guerrero.gob.mx/wp-content/uploads/2025/01/2258-inf.pdf" TargetMode="External"/><Relationship Id="rId182" Type="http://schemas.openxmlformats.org/officeDocument/2006/relationships/hyperlink" Target="https://transparencia.guerrero.gob.mx/wp-content/uploads/2025/01/2313-inf.pdf" TargetMode="External"/><Relationship Id="rId378" Type="http://schemas.openxmlformats.org/officeDocument/2006/relationships/hyperlink" Target="https://transparencia.guerrero.gob.mx/wp-content/uploads/2025/01/2704-inf.pdf" TargetMode="External"/><Relationship Id="rId403" Type="http://schemas.openxmlformats.org/officeDocument/2006/relationships/hyperlink" Target="https://transparencia.guerrero.gob.mx/wp-content/uploads/2025/01/2754-inf.pdf" TargetMode="External"/><Relationship Id="rId6" Type="http://schemas.openxmlformats.org/officeDocument/2006/relationships/hyperlink" Target="https://transparencia.guerrero.gob.mx/wp-content/uploads/2025/01/1924-inf.pdf" TargetMode="External"/><Relationship Id="rId238" Type="http://schemas.openxmlformats.org/officeDocument/2006/relationships/hyperlink" Target="https://transparencia.guerrero.gob.mx/wp-content/uploads/2025/01/2442-inf.pdf" TargetMode="External"/><Relationship Id="rId445" Type="http://schemas.openxmlformats.org/officeDocument/2006/relationships/hyperlink" Target="https://transparencia.guerrero.gob.mx/wp-content/uploads/2025/01/2836-inf.pdf" TargetMode="External"/><Relationship Id="rId291" Type="http://schemas.openxmlformats.org/officeDocument/2006/relationships/hyperlink" Target="https://transparencia.guerrero.gob.mx/wp-content/uploads/2025/01/2542-inf.pdf" TargetMode="External"/><Relationship Id="rId305" Type="http://schemas.openxmlformats.org/officeDocument/2006/relationships/hyperlink" Target="https://transparencia.guerrero.gob.mx/wp-content/uploads/2025/01/2568-inf.pdf" TargetMode="External"/><Relationship Id="rId347" Type="http://schemas.openxmlformats.org/officeDocument/2006/relationships/hyperlink" Target="https://transparencia.guerrero.gob.mx/wp-content/uploads/2025/01/2647-inf.pdf" TargetMode="External"/><Relationship Id="rId44" Type="http://schemas.openxmlformats.org/officeDocument/2006/relationships/hyperlink" Target="https://transparencia.guerrero.gob.mx/wp-content/uploads/2025/01/2071-inf.pdf" TargetMode="External"/><Relationship Id="rId86" Type="http://schemas.openxmlformats.org/officeDocument/2006/relationships/hyperlink" Target="https://transparencia.guerrero.gob.mx/wp-content/uploads/2025/01/2152-inf.pdf" TargetMode="External"/><Relationship Id="rId151" Type="http://schemas.openxmlformats.org/officeDocument/2006/relationships/hyperlink" Target="https://transparencia.guerrero.gob.mx/wp-content/uploads/2025/01/2277-inf-1.pdf" TargetMode="External"/><Relationship Id="rId389" Type="http://schemas.openxmlformats.org/officeDocument/2006/relationships/hyperlink" Target="https://transparencia.guerrero.gob.mx/wp-content/uploads/2025/01/2725-inf.pdf" TargetMode="External"/><Relationship Id="rId193" Type="http://schemas.openxmlformats.org/officeDocument/2006/relationships/hyperlink" Target="https://transparencia.guerrero.gob.mx/wp-content/uploads/2025/01/2362-inf.pdf" TargetMode="External"/><Relationship Id="rId207" Type="http://schemas.openxmlformats.org/officeDocument/2006/relationships/hyperlink" Target="https://transparencia.guerrero.gob.mx/wp-content/uploads/2025/01/2388-inf.pdf" TargetMode="External"/><Relationship Id="rId249" Type="http://schemas.openxmlformats.org/officeDocument/2006/relationships/hyperlink" Target="https://transparencia.guerrero.gob.mx/wp-content/uploads/2025/01/2474-inf-1.pdf" TargetMode="External"/><Relationship Id="rId414" Type="http://schemas.openxmlformats.org/officeDocument/2006/relationships/hyperlink" Target="https://transparencia.guerrero.gob.mx/wp-content/uploads/2025/01/2777-inf.pdf" TargetMode="External"/><Relationship Id="rId456" Type="http://schemas.openxmlformats.org/officeDocument/2006/relationships/hyperlink" Target="https://transparencia.guerrero.gob.mx/wp-content/uploads/2025/01/2351-inf.pdf" TargetMode="External"/><Relationship Id="rId13" Type="http://schemas.openxmlformats.org/officeDocument/2006/relationships/hyperlink" Target="https://transparencia.guerrero.gob.mx/wp-content/uploads/2025/01/1966-inf.pdf" TargetMode="External"/><Relationship Id="rId109" Type="http://schemas.openxmlformats.org/officeDocument/2006/relationships/hyperlink" Target="https://transparencia.guerrero.gob.mx/wp-content/uploads/2025/01/2197-inf.pdf" TargetMode="External"/><Relationship Id="rId260" Type="http://schemas.openxmlformats.org/officeDocument/2006/relationships/hyperlink" Target="https://transparencia.guerrero.gob.mx/wp-content/uploads/2025/01/2494-inf.pdf" TargetMode="External"/><Relationship Id="rId316" Type="http://schemas.openxmlformats.org/officeDocument/2006/relationships/hyperlink" Target="https://transparencia.guerrero.gob.mx/wp-content/uploads/2025/01/2598-inf.pdf" TargetMode="External"/><Relationship Id="rId55" Type="http://schemas.openxmlformats.org/officeDocument/2006/relationships/hyperlink" Target="https://transparencia.guerrero.gob.mx/wp-content/uploads/2025/01/2092-inf.pdf" TargetMode="External"/><Relationship Id="rId97" Type="http://schemas.openxmlformats.org/officeDocument/2006/relationships/hyperlink" Target="https://transparencia.guerrero.gob.mx/wp-content/uploads/2025/01/2169-inf.pdf" TargetMode="External"/><Relationship Id="rId120" Type="http://schemas.openxmlformats.org/officeDocument/2006/relationships/hyperlink" Target="https://transparencia.guerrero.gob.mx/wp-content/uploads/2025/01/2214-inf.pdf" TargetMode="External"/><Relationship Id="rId358" Type="http://schemas.openxmlformats.org/officeDocument/2006/relationships/hyperlink" Target="https://transparencia.guerrero.gob.mx/wp-content/uploads/2025/01/2664-inf.pdf" TargetMode="External"/><Relationship Id="rId162" Type="http://schemas.openxmlformats.org/officeDocument/2006/relationships/hyperlink" Target="https://transparencia.guerrero.gob.mx/wp-content/uploads/2025/01/2367-inf.pdf" TargetMode="External"/><Relationship Id="rId218" Type="http://schemas.openxmlformats.org/officeDocument/2006/relationships/hyperlink" Target="https://transparencia.guerrero.gob.mx/wp-content/uploads/2025/01/2406-inf.pdf" TargetMode="External"/><Relationship Id="rId425" Type="http://schemas.openxmlformats.org/officeDocument/2006/relationships/hyperlink" Target="https://transparencia.guerrero.gob.mx/wp-content/uploads/2025/01/2798-inf.pdf" TargetMode="External"/><Relationship Id="rId467" Type="http://schemas.openxmlformats.org/officeDocument/2006/relationships/hyperlink" Target="https://transparencia.guerrero.gob.mx/wp-content/uploads/2025/01/2808-inf.pdf" TargetMode="External"/><Relationship Id="rId271" Type="http://schemas.openxmlformats.org/officeDocument/2006/relationships/hyperlink" Target="https://transparencia.guerrero.gob.mx/wp-content/uploads/2025/01/2513-inf.pdf" TargetMode="External"/><Relationship Id="rId24" Type="http://schemas.openxmlformats.org/officeDocument/2006/relationships/hyperlink" Target="https://transparencia.guerrero.gob.mx/wp-content/uploads/2025/01/1997-inf.pdf" TargetMode="External"/><Relationship Id="rId66" Type="http://schemas.openxmlformats.org/officeDocument/2006/relationships/hyperlink" Target="https://transparencia.guerrero.gob.mx/wp-content/uploads/2025/01/2115-inf.pdf" TargetMode="External"/><Relationship Id="rId131" Type="http://schemas.openxmlformats.org/officeDocument/2006/relationships/hyperlink" Target="https://transparencia.guerrero.gob.mx/wp-content/uploads/2025/01/2241-inf.pdf" TargetMode="External"/><Relationship Id="rId327" Type="http://schemas.openxmlformats.org/officeDocument/2006/relationships/hyperlink" Target="https://transparencia.guerrero.gob.mx/wp-content/uploads/2025/01/2619-inf.pdf" TargetMode="External"/><Relationship Id="rId369" Type="http://schemas.openxmlformats.org/officeDocument/2006/relationships/hyperlink" Target="https://transparencia.guerrero.gob.mx/wp-content/uploads/2025/01/2682-inf.pdf" TargetMode="External"/><Relationship Id="rId173" Type="http://schemas.openxmlformats.org/officeDocument/2006/relationships/hyperlink" Target="https://transparencia.guerrero.gob.mx/wp-content/uploads/2025/01/2295-inf.pdf" TargetMode="External"/><Relationship Id="rId229" Type="http://schemas.openxmlformats.org/officeDocument/2006/relationships/hyperlink" Target="https://transparencia.guerrero.gob.mx/wp-content/uploads/2025/01/2431-inf.pdf" TargetMode="External"/><Relationship Id="rId380" Type="http://schemas.openxmlformats.org/officeDocument/2006/relationships/hyperlink" Target="https://transparencia.guerrero.gob.mx/wp-content/uploads/2025/01/2714-inf.pdf" TargetMode="External"/><Relationship Id="rId436" Type="http://schemas.openxmlformats.org/officeDocument/2006/relationships/hyperlink" Target="https://transparencia.guerrero.gob.mx/wp-content/uploads/2025/01/2820-inf.pdf" TargetMode="External"/><Relationship Id="rId240" Type="http://schemas.openxmlformats.org/officeDocument/2006/relationships/hyperlink" Target="https://transparencia.guerrero.gob.mx/wp-content/uploads/2025/01/2451-inf.pdf" TargetMode="External"/><Relationship Id="rId35" Type="http://schemas.openxmlformats.org/officeDocument/2006/relationships/hyperlink" Target="https://transparencia.guerrero.gob.mx/wp-content/uploads/2025/01/2051-inf.pdf" TargetMode="External"/><Relationship Id="rId77" Type="http://schemas.openxmlformats.org/officeDocument/2006/relationships/hyperlink" Target="https://transparencia.guerrero.gob.mx/wp-content/uploads/2025/01/2131-inf.pdf" TargetMode="External"/><Relationship Id="rId100" Type="http://schemas.openxmlformats.org/officeDocument/2006/relationships/hyperlink" Target="https://transparencia.guerrero.gob.mx/wp-content/uploads/2025/01/2174-inf.pdf" TargetMode="External"/><Relationship Id="rId282" Type="http://schemas.openxmlformats.org/officeDocument/2006/relationships/hyperlink" Target="https://transparencia.guerrero.gob.mx/wp-content/uploads/2025/01/2532-inf.pdf" TargetMode="External"/><Relationship Id="rId338" Type="http://schemas.openxmlformats.org/officeDocument/2006/relationships/hyperlink" Target="https://transparencia.guerrero.gob.mx/wp-content/uploads/2025/01/2633-inf.pdf" TargetMode="External"/><Relationship Id="rId8" Type="http://schemas.openxmlformats.org/officeDocument/2006/relationships/hyperlink" Target="https://transparencia.guerrero.gob.mx/wp-content/uploads/2025/01/1951-inf.pdf" TargetMode="External"/><Relationship Id="rId142" Type="http://schemas.openxmlformats.org/officeDocument/2006/relationships/hyperlink" Target="https://transparencia.guerrero.gob.mx/wp-content/uploads/2025/01/2261-inf.pdf" TargetMode="External"/><Relationship Id="rId184" Type="http://schemas.openxmlformats.org/officeDocument/2006/relationships/hyperlink" Target="https://transparencia.guerrero.gob.mx/wp-content/uploads/2025/01/2322-inf.pdf" TargetMode="External"/><Relationship Id="rId391" Type="http://schemas.openxmlformats.org/officeDocument/2006/relationships/hyperlink" Target="https://transparencia.guerrero.gob.mx/wp-content/uploads/2025/01/2727-inf.pdf" TargetMode="External"/><Relationship Id="rId405" Type="http://schemas.openxmlformats.org/officeDocument/2006/relationships/hyperlink" Target="https://transparencia.guerrero.gob.mx/wp-content/uploads/2025/01/2758-inf.pdf" TargetMode="External"/><Relationship Id="rId447" Type="http://schemas.openxmlformats.org/officeDocument/2006/relationships/hyperlink" Target="https://transparencia.guerrero.gob.mx/wp-content/uploads/2025/01/2840-inf.pdf" TargetMode="External"/><Relationship Id="rId251" Type="http://schemas.openxmlformats.org/officeDocument/2006/relationships/hyperlink" Target="https://transparencia.guerrero.gob.mx/wp-content/uploads/2025/01/2478-inf-1.pdf" TargetMode="External"/><Relationship Id="rId46" Type="http://schemas.openxmlformats.org/officeDocument/2006/relationships/hyperlink" Target="https://transparencia.guerrero.gob.mx/wp-content/uploads/2025/01/2078-inf.pdf" TargetMode="External"/><Relationship Id="rId293" Type="http://schemas.openxmlformats.org/officeDocument/2006/relationships/hyperlink" Target="https://transparencia.guerrero.gob.mx/wp-content/uploads/2025/01/2547-inf.pdf" TargetMode="External"/><Relationship Id="rId307" Type="http://schemas.openxmlformats.org/officeDocument/2006/relationships/hyperlink" Target="https://transparencia.guerrero.gob.mx/wp-content/uploads/2025/01/2572-inf.pdf" TargetMode="External"/><Relationship Id="rId349" Type="http://schemas.openxmlformats.org/officeDocument/2006/relationships/hyperlink" Target="https://transparencia.guerrero.gob.mx/wp-content/uploads/2025/01/2650-inf.pdf" TargetMode="External"/><Relationship Id="rId88" Type="http://schemas.openxmlformats.org/officeDocument/2006/relationships/hyperlink" Target="https://transparencia.guerrero.gob.mx/wp-content/uploads/2025/01/2156-inf.pdf" TargetMode="External"/><Relationship Id="rId111" Type="http://schemas.openxmlformats.org/officeDocument/2006/relationships/hyperlink" Target="https://transparencia.guerrero.gob.mx/wp-content/uploads/2025/01/2200-inf.pdf" TargetMode="External"/><Relationship Id="rId153" Type="http://schemas.openxmlformats.org/officeDocument/2006/relationships/hyperlink" Target="https://transparencia.guerrero.gob.mx/wp-content/uploads/2025/01/2285-inf-1.pdf" TargetMode="External"/><Relationship Id="rId195" Type="http://schemas.openxmlformats.org/officeDocument/2006/relationships/hyperlink" Target="https://transparencia.guerrero.gob.mx/wp-content/uploads/2025/01/2365-inf.pdf" TargetMode="External"/><Relationship Id="rId209" Type="http://schemas.openxmlformats.org/officeDocument/2006/relationships/hyperlink" Target="https://transparencia.guerrero.gob.mx/wp-content/uploads/2025/01/2390-inf.pdf" TargetMode="External"/><Relationship Id="rId360" Type="http://schemas.openxmlformats.org/officeDocument/2006/relationships/hyperlink" Target="https://transparencia.guerrero.gob.mx/wp-content/uploads/2025/01/2666-inf.pdf" TargetMode="External"/><Relationship Id="rId416" Type="http://schemas.openxmlformats.org/officeDocument/2006/relationships/hyperlink" Target="https://transparencia.guerrero.gob.mx/wp-content/uploads/2025/01/2786-inf.pdf" TargetMode="External"/><Relationship Id="rId220" Type="http://schemas.openxmlformats.org/officeDocument/2006/relationships/hyperlink" Target="https://transparencia.guerrero.gob.mx/wp-content/uploads/2025/01/2409-inf.pdf" TargetMode="External"/><Relationship Id="rId458" Type="http://schemas.openxmlformats.org/officeDocument/2006/relationships/hyperlink" Target="https://transparencia.guerrero.gob.mx/wp-content/uploads/2025/01/2354-inf.pdf" TargetMode="External"/><Relationship Id="rId15" Type="http://schemas.openxmlformats.org/officeDocument/2006/relationships/hyperlink" Target="https://transparencia.guerrero.gob.mx/wp-content/uploads/2025/01/1977-inf.pdf" TargetMode="External"/><Relationship Id="rId57" Type="http://schemas.openxmlformats.org/officeDocument/2006/relationships/hyperlink" Target="https://transparencia.guerrero.gob.mx/wp-content/uploads/2025/01/2096-inf.pdf" TargetMode="External"/><Relationship Id="rId262" Type="http://schemas.openxmlformats.org/officeDocument/2006/relationships/hyperlink" Target="https://transparencia.guerrero.gob.mx/wp-content/uploads/2025/01/2497-inf.pdf" TargetMode="External"/><Relationship Id="rId318" Type="http://schemas.openxmlformats.org/officeDocument/2006/relationships/hyperlink" Target="https://transparencia.guerrero.gob.mx/wp-content/uploads/2025/01/2600-inf.pdf" TargetMode="External"/><Relationship Id="rId99" Type="http://schemas.openxmlformats.org/officeDocument/2006/relationships/hyperlink" Target="https://transparencia.guerrero.gob.mx/wp-content/uploads/2025/01/2173-inf.pdf" TargetMode="External"/><Relationship Id="rId122" Type="http://schemas.openxmlformats.org/officeDocument/2006/relationships/hyperlink" Target="https://transparencia.guerrero.gob.mx/wp-content/uploads/2025/01/2219-inf.pdf" TargetMode="External"/><Relationship Id="rId164" Type="http://schemas.openxmlformats.org/officeDocument/2006/relationships/hyperlink" Target="https://transparencia.guerrero.gob.mx/wp-content/uploads/2025/01/2376-inf.pdf" TargetMode="External"/><Relationship Id="rId371" Type="http://schemas.openxmlformats.org/officeDocument/2006/relationships/hyperlink" Target="https://transparencia.guerrero.gob.mx/wp-content/uploads/2025/01/2686-inf.pdf" TargetMode="External"/><Relationship Id="rId427" Type="http://schemas.openxmlformats.org/officeDocument/2006/relationships/hyperlink" Target="https://transparencia.guerrero.gob.mx/wp-content/uploads/2025/01/2800-inf.pdf" TargetMode="External"/><Relationship Id="rId469" Type="http://schemas.openxmlformats.org/officeDocument/2006/relationships/hyperlink" Target="https://transparencia.guerrero.gob.mx/wp-content/uploads/2025/01/2810-inf.pdf" TargetMode="External"/><Relationship Id="rId26" Type="http://schemas.openxmlformats.org/officeDocument/2006/relationships/hyperlink" Target="https://transparencia.guerrero.gob.mx/wp-content/uploads/2025/01/2004-inf.pdf" TargetMode="External"/><Relationship Id="rId231" Type="http://schemas.openxmlformats.org/officeDocument/2006/relationships/hyperlink" Target="https://transparencia.guerrero.gob.mx/wp-content/uploads/2025/01/2433-inf.pdf" TargetMode="External"/><Relationship Id="rId273" Type="http://schemas.openxmlformats.org/officeDocument/2006/relationships/hyperlink" Target="https://transparencia.guerrero.gob.mx/wp-content/uploads/2025/01/2515-inf.pdf" TargetMode="External"/><Relationship Id="rId329" Type="http://schemas.openxmlformats.org/officeDocument/2006/relationships/hyperlink" Target="https://transparencia.guerrero.gob.mx/wp-content/uploads/2025/01/2621-inf.pdf" TargetMode="External"/><Relationship Id="rId68" Type="http://schemas.openxmlformats.org/officeDocument/2006/relationships/hyperlink" Target="https://transparencia.guerrero.gob.mx/wp-content/uploads/2025/01/2117-inf.pdf" TargetMode="External"/><Relationship Id="rId133" Type="http://schemas.openxmlformats.org/officeDocument/2006/relationships/hyperlink" Target="https://transparencia.guerrero.gob.mx/wp-content/uploads/2025/01/2243-inf.pdf" TargetMode="External"/><Relationship Id="rId175" Type="http://schemas.openxmlformats.org/officeDocument/2006/relationships/hyperlink" Target="https://transparencia.guerrero.gob.mx/wp-content/uploads/2025/01/2297-inf.pdf" TargetMode="External"/><Relationship Id="rId340" Type="http://schemas.openxmlformats.org/officeDocument/2006/relationships/hyperlink" Target="https://transparencia.guerrero.gob.mx/wp-content/uploads/2025/01/2636-inf.pdf" TargetMode="External"/><Relationship Id="rId200" Type="http://schemas.openxmlformats.org/officeDocument/2006/relationships/hyperlink" Target="https://transparencia.guerrero.gob.mx/wp-content/uploads/2025/01/2373-inf.pdf" TargetMode="External"/><Relationship Id="rId382" Type="http://schemas.openxmlformats.org/officeDocument/2006/relationships/hyperlink" Target="https://transparencia.guerrero.gob.mx/wp-content/uploads/2025/01/2716-inf.pdf" TargetMode="External"/><Relationship Id="rId438" Type="http://schemas.openxmlformats.org/officeDocument/2006/relationships/hyperlink" Target="https://transparencia.guerrero.gob.mx/wp-content/uploads/2025/01/2822-inf.pdf" TargetMode="External"/><Relationship Id="rId242" Type="http://schemas.openxmlformats.org/officeDocument/2006/relationships/hyperlink" Target="https://transparencia.guerrero.gob.mx/wp-content/uploads/2025/01/2457-inf.pdf" TargetMode="External"/><Relationship Id="rId284" Type="http://schemas.openxmlformats.org/officeDocument/2006/relationships/hyperlink" Target="https://transparencia.guerrero.gob.mx/wp-content/uploads/2025/01/2534-inf.pdf" TargetMode="External"/><Relationship Id="rId37" Type="http://schemas.openxmlformats.org/officeDocument/2006/relationships/hyperlink" Target="https://transparencia.guerrero.gob.mx/wp-content/uploads/2025/01/2056-inf.pdf" TargetMode="External"/><Relationship Id="rId79" Type="http://schemas.openxmlformats.org/officeDocument/2006/relationships/hyperlink" Target="https://transparencia.guerrero.gob.mx/wp-content/uploads/2025/01/2133-inf.pdf" TargetMode="External"/><Relationship Id="rId102" Type="http://schemas.openxmlformats.org/officeDocument/2006/relationships/hyperlink" Target="https://transparencia.guerrero.gob.mx/wp-content/uploads/2025/01/2189-inf.pdf" TargetMode="External"/><Relationship Id="rId144" Type="http://schemas.openxmlformats.org/officeDocument/2006/relationships/hyperlink" Target="https://transparencia.guerrero.gob.mx/wp-content/uploads/2025/01/2265-inf.pdf" TargetMode="External"/><Relationship Id="rId90" Type="http://schemas.openxmlformats.org/officeDocument/2006/relationships/hyperlink" Target="https://transparencia.guerrero.gob.mx/wp-content/uploads/2025/01/2158-inf.pdf" TargetMode="External"/><Relationship Id="rId186" Type="http://schemas.openxmlformats.org/officeDocument/2006/relationships/hyperlink" Target="https://transparencia.guerrero.gob.mx/wp-content/uploads/2025/01/2326-inf.pdf" TargetMode="External"/><Relationship Id="rId351" Type="http://schemas.openxmlformats.org/officeDocument/2006/relationships/hyperlink" Target="https://transparencia.guerrero.gob.mx/wp-content/uploads/2025/01/2654-inf.pdf" TargetMode="External"/><Relationship Id="rId393" Type="http://schemas.openxmlformats.org/officeDocument/2006/relationships/hyperlink" Target="https://transparencia.guerrero.gob.mx/wp-content/uploads/2025/01/2729-inf.pdf" TargetMode="External"/><Relationship Id="rId407" Type="http://schemas.openxmlformats.org/officeDocument/2006/relationships/hyperlink" Target="https://transparencia.guerrero.gob.mx/wp-content/uploads/2025/01/2766-inf.pdf" TargetMode="External"/><Relationship Id="rId449" Type="http://schemas.openxmlformats.org/officeDocument/2006/relationships/hyperlink" Target="https://transparencia.guerrero.gob.mx/wp-content/uploads/2025/01/2340-inf.pdf" TargetMode="External"/><Relationship Id="rId211" Type="http://schemas.openxmlformats.org/officeDocument/2006/relationships/hyperlink" Target="https://transparencia.guerrero.gob.mx/wp-content/uploads/2025/01/2392-inf.pdf" TargetMode="External"/><Relationship Id="rId253" Type="http://schemas.openxmlformats.org/officeDocument/2006/relationships/hyperlink" Target="https://transparencia.guerrero.gob.mx/wp-content/uploads/2025/01/2483-inf-1.pdf" TargetMode="External"/><Relationship Id="rId295" Type="http://schemas.openxmlformats.org/officeDocument/2006/relationships/hyperlink" Target="https://transparencia.guerrero.gob.mx/wp-content/uploads/2025/01/2550-inf.pdf" TargetMode="External"/><Relationship Id="rId309" Type="http://schemas.openxmlformats.org/officeDocument/2006/relationships/hyperlink" Target="https://transparencia.guerrero.gob.mx/wp-content/uploads/2025/01/2585-inf.pdf" TargetMode="External"/><Relationship Id="rId460" Type="http://schemas.openxmlformats.org/officeDocument/2006/relationships/hyperlink" Target="https://transparencia.guerrero.gob.mx/wp-content/uploads/2025/01/2357-inf.pdf" TargetMode="External"/><Relationship Id="rId48" Type="http://schemas.openxmlformats.org/officeDocument/2006/relationships/hyperlink" Target="https://transparencia.guerrero.gob.mx/wp-content/uploads/2025/01/2081-inf.pdf" TargetMode="External"/><Relationship Id="rId113" Type="http://schemas.openxmlformats.org/officeDocument/2006/relationships/hyperlink" Target="https://transparencia.guerrero.gob.mx/wp-content/uploads/2025/01/2203-inf.pdf" TargetMode="External"/><Relationship Id="rId320" Type="http://schemas.openxmlformats.org/officeDocument/2006/relationships/hyperlink" Target="https://transparencia.guerrero.gob.mx/wp-content/uploads/2025/01/2603-inf.pdf" TargetMode="External"/><Relationship Id="rId155" Type="http://schemas.openxmlformats.org/officeDocument/2006/relationships/hyperlink" Target="https://transparencia.guerrero.gob.mx/wp-content/uploads/2025/01/2315-inf-1.pdf" TargetMode="External"/><Relationship Id="rId197" Type="http://schemas.openxmlformats.org/officeDocument/2006/relationships/hyperlink" Target="https://transparencia.guerrero.gob.mx/wp-content/uploads/2025/01/2370-inf.pdf" TargetMode="External"/><Relationship Id="rId362" Type="http://schemas.openxmlformats.org/officeDocument/2006/relationships/hyperlink" Target="https://transparencia.guerrero.gob.mx/wp-content/uploads/2025/01/2668-inf.pdf" TargetMode="External"/><Relationship Id="rId418" Type="http://schemas.openxmlformats.org/officeDocument/2006/relationships/hyperlink" Target="https://transparencia.guerrero.gob.mx/wp-content/uploads/2025/01/2789-inf.pdf" TargetMode="External"/><Relationship Id="rId222" Type="http://schemas.openxmlformats.org/officeDocument/2006/relationships/hyperlink" Target="https://transparencia.guerrero.gob.mx/wp-content/uploads/2025/01/2414-inf.pdf" TargetMode="External"/><Relationship Id="rId264" Type="http://schemas.openxmlformats.org/officeDocument/2006/relationships/hyperlink" Target="https://transparencia.guerrero.gob.mx/wp-content/uploads/2025/01/2499-inf.pdf" TargetMode="External"/><Relationship Id="rId471" Type="http://schemas.openxmlformats.org/officeDocument/2006/relationships/printerSettings" Target="../printerSettings/printerSettings1.bin"/><Relationship Id="rId17" Type="http://schemas.openxmlformats.org/officeDocument/2006/relationships/hyperlink" Target="https://transparencia.guerrero.gob.mx/wp-content/uploads/2025/01/1980-inf.pdf" TargetMode="External"/><Relationship Id="rId59" Type="http://schemas.openxmlformats.org/officeDocument/2006/relationships/hyperlink" Target="https://transparencia.guerrero.gob.mx/wp-content/uploads/2025/01/2098-inf.pdf" TargetMode="External"/><Relationship Id="rId124" Type="http://schemas.openxmlformats.org/officeDocument/2006/relationships/hyperlink" Target="https://transparencia.guerrero.gob.mx/wp-content/uploads/2025/01/2221-inf.pdf" TargetMode="External"/><Relationship Id="rId70" Type="http://schemas.openxmlformats.org/officeDocument/2006/relationships/hyperlink" Target="https://transparencia.guerrero.gob.mx/wp-content/uploads/2025/01/2120-inf.pdf" TargetMode="External"/><Relationship Id="rId166" Type="http://schemas.openxmlformats.org/officeDocument/2006/relationships/hyperlink" Target="https://transparencia.guerrero.gob.mx/wp-content/uploads/2025/01/2386-inf.pdf" TargetMode="External"/><Relationship Id="rId331" Type="http://schemas.openxmlformats.org/officeDocument/2006/relationships/hyperlink" Target="https://transparencia.guerrero.gob.mx/wp-content/uploads/2025/01/2623-inf.pdf" TargetMode="External"/><Relationship Id="rId373" Type="http://schemas.openxmlformats.org/officeDocument/2006/relationships/hyperlink" Target="https://transparencia.guerrero.gob.mx/wp-content/uploads/2025/01/2693-inf.pdf" TargetMode="External"/><Relationship Id="rId429" Type="http://schemas.openxmlformats.org/officeDocument/2006/relationships/hyperlink" Target="https://transparencia.guerrero.gob.mx/wp-content/uploads/2025/01/2811-inf.pdf" TargetMode="External"/><Relationship Id="rId1" Type="http://schemas.openxmlformats.org/officeDocument/2006/relationships/hyperlink" Target="https://transparencia.guerrero.gob.mx/wp-content/uploads/2025/01/1853-inf.pdf" TargetMode="External"/><Relationship Id="rId233" Type="http://schemas.openxmlformats.org/officeDocument/2006/relationships/hyperlink" Target="https://transparencia.guerrero.gob.mx/wp-content/uploads/2025/01/2436-inf.pdf" TargetMode="External"/><Relationship Id="rId440" Type="http://schemas.openxmlformats.org/officeDocument/2006/relationships/hyperlink" Target="https://transparencia.guerrero.gob.mx/wp-content/uploads/2025/01/2824-inf.pdf" TargetMode="External"/><Relationship Id="rId28" Type="http://schemas.openxmlformats.org/officeDocument/2006/relationships/hyperlink" Target="https://transparencia.guerrero.gob.mx/wp-content/uploads/2025/01/2023-inf.pdf" TargetMode="External"/><Relationship Id="rId275" Type="http://schemas.openxmlformats.org/officeDocument/2006/relationships/hyperlink" Target="https://transparencia.guerrero.gob.mx/wp-content/uploads/2025/01/2518-inf.pdf" TargetMode="External"/><Relationship Id="rId300" Type="http://schemas.openxmlformats.org/officeDocument/2006/relationships/hyperlink" Target="https://transparencia.guerrero.gob.mx/wp-content/uploads/2025/01/2559-inf.pdf" TargetMode="External"/><Relationship Id="rId81" Type="http://schemas.openxmlformats.org/officeDocument/2006/relationships/hyperlink" Target="https://transparencia.guerrero.gob.mx/wp-content/uploads/2025/01/2145-inf.pdf" TargetMode="External"/><Relationship Id="rId135" Type="http://schemas.openxmlformats.org/officeDocument/2006/relationships/hyperlink" Target="https://transparencia.guerrero.gob.mx/wp-content/uploads/2025/01/2245-inf.pdf" TargetMode="External"/><Relationship Id="rId177" Type="http://schemas.openxmlformats.org/officeDocument/2006/relationships/hyperlink" Target="https://transparencia.guerrero.gob.mx/wp-content/uploads/2025/01/2299-inf.pdf" TargetMode="External"/><Relationship Id="rId342" Type="http://schemas.openxmlformats.org/officeDocument/2006/relationships/hyperlink" Target="https://transparencia.guerrero.gob.mx/wp-content/uploads/2025/01/2639-inf.pdf" TargetMode="External"/><Relationship Id="rId384" Type="http://schemas.openxmlformats.org/officeDocument/2006/relationships/hyperlink" Target="https://transparencia.guerrero.gob.mx/wp-content/uploads/2025/01/2718-inf.pdf" TargetMode="External"/><Relationship Id="rId202" Type="http://schemas.openxmlformats.org/officeDocument/2006/relationships/hyperlink" Target="https://transparencia.guerrero.gob.mx/wp-content/uploads/2025/01/2379-inf.pdf" TargetMode="External"/><Relationship Id="rId244" Type="http://schemas.openxmlformats.org/officeDocument/2006/relationships/hyperlink" Target="https://transparencia.guerrero.gob.mx/wp-content/uploads/2025/01/2460-inf.pdf" TargetMode="External"/><Relationship Id="rId39" Type="http://schemas.openxmlformats.org/officeDocument/2006/relationships/hyperlink" Target="https://transparencia.guerrero.gob.mx/wp-content/uploads/2025/01/2058-inf.pdf" TargetMode="External"/><Relationship Id="rId286" Type="http://schemas.openxmlformats.org/officeDocument/2006/relationships/hyperlink" Target="https://transparencia.guerrero.gob.mx/wp-content/uploads/2025/01/2537-inf.pdf" TargetMode="External"/><Relationship Id="rId451" Type="http://schemas.openxmlformats.org/officeDocument/2006/relationships/hyperlink" Target="https://transparencia.guerrero.gob.mx/wp-content/uploads/2025/01/2344-inf.pdf" TargetMode="External"/><Relationship Id="rId50" Type="http://schemas.openxmlformats.org/officeDocument/2006/relationships/hyperlink" Target="https://transparencia.guerrero.gob.mx/wp-content/uploads/2025/01/2085-inf.pdf" TargetMode="External"/><Relationship Id="rId104" Type="http://schemas.openxmlformats.org/officeDocument/2006/relationships/hyperlink" Target="https://transparencia.guerrero.gob.mx/wp-content/uploads/2025/01/2192-inf.pdf" TargetMode="External"/><Relationship Id="rId146" Type="http://schemas.openxmlformats.org/officeDocument/2006/relationships/hyperlink" Target="https://transparencia.guerrero.gob.mx/wp-content/uploads/2025/01/2267-inf-1.pdf" TargetMode="External"/><Relationship Id="rId188" Type="http://schemas.openxmlformats.org/officeDocument/2006/relationships/hyperlink" Target="https://transparencia.guerrero.gob.mx/wp-content/uploads/2025/01/2331-inf.pdf" TargetMode="External"/><Relationship Id="rId311" Type="http://schemas.openxmlformats.org/officeDocument/2006/relationships/hyperlink" Target="https://transparencia.guerrero.gob.mx/wp-content/uploads/2025/01/2588-inf.pdf" TargetMode="External"/><Relationship Id="rId353" Type="http://schemas.openxmlformats.org/officeDocument/2006/relationships/hyperlink" Target="https://transparencia.guerrero.gob.mx/wp-content/uploads/2025/01/2656-inf.pdf" TargetMode="External"/><Relationship Id="rId395" Type="http://schemas.openxmlformats.org/officeDocument/2006/relationships/hyperlink" Target="https://transparencia.guerrero.gob.mx/wp-content/uploads/2025/01/2734-inf.pdf" TargetMode="External"/><Relationship Id="rId409" Type="http://schemas.openxmlformats.org/officeDocument/2006/relationships/hyperlink" Target="https://transparencia.guerrero.gob.mx/wp-content/uploads/2025/01/2768-inf.pdf" TargetMode="External"/><Relationship Id="rId92" Type="http://schemas.openxmlformats.org/officeDocument/2006/relationships/hyperlink" Target="https://transparencia.guerrero.gob.mx/wp-content/uploads/2025/01/2160-inf.pdf" TargetMode="External"/><Relationship Id="rId213" Type="http://schemas.openxmlformats.org/officeDocument/2006/relationships/hyperlink" Target="https://transparencia.guerrero.gob.mx/wp-content/uploads/2025/01/2394-inf.pdf" TargetMode="External"/><Relationship Id="rId420" Type="http://schemas.openxmlformats.org/officeDocument/2006/relationships/hyperlink" Target="https://transparencia.guerrero.gob.mx/wp-content/uploads/2025/01/2791-inf.pdf" TargetMode="External"/><Relationship Id="rId255" Type="http://schemas.openxmlformats.org/officeDocument/2006/relationships/hyperlink" Target="https://transparencia.guerrero.gob.mx/wp-content/uploads/2025/01/2489-inf-1.pdf" TargetMode="External"/><Relationship Id="rId297" Type="http://schemas.openxmlformats.org/officeDocument/2006/relationships/hyperlink" Target="https://transparencia.guerrero.gob.mx/wp-content/uploads/2025/01/2553-inf.pdf" TargetMode="External"/><Relationship Id="rId462" Type="http://schemas.openxmlformats.org/officeDocument/2006/relationships/hyperlink" Target="https://transparencia.guerrero.gob.mx/wp-content/uploads/2025/01/2521-inf.pdf" TargetMode="External"/><Relationship Id="rId115" Type="http://schemas.openxmlformats.org/officeDocument/2006/relationships/hyperlink" Target="https://transparencia.guerrero.gob.mx/wp-content/uploads/2025/01/2207-inf.pdf" TargetMode="External"/><Relationship Id="rId157" Type="http://schemas.openxmlformats.org/officeDocument/2006/relationships/hyperlink" Target="https://transparencia.guerrero.gob.mx/wp-content/uploads/2025/01/2317-inf-1.pdf" TargetMode="External"/><Relationship Id="rId322" Type="http://schemas.openxmlformats.org/officeDocument/2006/relationships/hyperlink" Target="https://transparencia.guerrero.gob.mx/wp-content/uploads/2025/01/2607-inf.pdf" TargetMode="External"/><Relationship Id="rId364" Type="http://schemas.openxmlformats.org/officeDocument/2006/relationships/hyperlink" Target="https://transparencia.guerrero.gob.mx/wp-content/uploads/2025/01/2671-inf.pdf" TargetMode="External"/><Relationship Id="rId61" Type="http://schemas.openxmlformats.org/officeDocument/2006/relationships/hyperlink" Target="https://transparencia.guerrero.gob.mx/wp-content/uploads/2025/01/2106-inf.pdf" TargetMode="External"/><Relationship Id="rId199" Type="http://schemas.openxmlformats.org/officeDocument/2006/relationships/hyperlink" Target="https://transparencia.guerrero.gob.mx/wp-content/uploads/2025/01/2372-inf.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ransparencia.guerrero.gob.mx/wp-content/uploads/2025/01/2209.pdf" TargetMode="External"/><Relationship Id="rId299" Type="http://schemas.openxmlformats.org/officeDocument/2006/relationships/hyperlink" Target="https://transparencia.guerrero.gob.mx/wp-content/uploads/2025/01/2533-2.pdf" TargetMode="External"/><Relationship Id="rId21" Type="http://schemas.openxmlformats.org/officeDocument/2006/relationships/hyperlink" Target="https://transparencia.guerrero.gob.mx/wp-content/uploads/2025/01/1993.pdf" TargetMode="External"/><Relationship Id="rId63" Type="http://schemas.openxmlformats.org/officeDocument/2006/relationships/hyperlink" Target="https://transparencia.guerrero.gob.mx/wp-content/uploads/2025/01/2113-2.pdf" TargetMode="External"/><Relationship Id="rId159" Type="http://schemas.openxmlformats.org/officeDocument/2006/relationships/hyperlink" Target="https://transparencia.guerrero.gob.mx/wp-content/uploads/2025/01/2319.pdf" TargetMode="External"/><Relationship Id="rId324" Type="http://schemas.openxmlformats.org/officeDocument/2006/relationships/hyperlink" Target="https://transparencia.guerrero.gob.mx/wp-content/uploads/2025/01/2572.pdf" TargetMode="External"/><Relationship Id="rId366" Type="http://schemas.openxmlformats.org/officeDocument/2006/relationships/hyperlink" Target="https://transparencia.guerrero.gob.mx/wp-content/uploads/2025/01/2685.pdf" TargetMode="External"/><Relationship Id="rId170" Type="http://schemas.openxmlformats.org/officeDocument/2006/relationships/hyperlink" Target="https://transparencia.guerrero.gob.mx/wp-content/uploads/2025/01/2425.pdf" TargetMode="External"/><Relationship Id="rId226" Type="http://schemas.openxmlformats.org/officeDocument/2006/relationships/hyperlink" Target="https://transparencia.guerrero.gob.mx/wp-content/uploads/2025/01/2392.pdf" TargetMode="External"/><Relationship Id="rId433" Type="http://schemas.openxmlformats.org/officeDocument/2006/relationships/hyperlink" Target="https://transparencia.guerrero.gob.mx/wp-content/uploads/2025/01/2827.pdf" TargetMode="External"/><Relationship Id="rId268" Type="http://schemas.openxmlformats.org/officeDocument/2006/relationships/hyperlink" Target="https://transparencia.guerrero.gob.mx/wp-content/uploads/2025/01/2487.pdf" TargetMode="External"/><Relationship Id="rId32" Type="http://schemas.openxmlformats.org/officeDocument/2006/relationships/hyperlink" Target="https://transparencia.guerrero.gob.mx/wp-content/uploads/2025/01/2043.pdf" TargetMode="External"/><Relationship Id="rId74" Type="http://schemas.openxmlformats.org/officeDocument/2006/relationships/hyperlink" Target="https://transparencia.guerrero.gob.mx/wp-content/uploads/2025/01/2128.pdf" TargetMode="External"/><Relationship Id="rId128" Type="http://schemas.openxmlformats.org/officeDocument/2006/relationships/hyperlink" Target="https://transparencia.guerrero.gob.mx/wp-content/uploads/2025/01/2225.pdf" TargetMode="External"/><Relationship Id="rId335" Type="http://schemas.openxmlformats.org/officeDocument/2006/relationships/hyperlink" Target="https://transparencia.guerrero.gob.mx/wp-content/uploads/2025/01/2602.pdf" TargetMode="External"/><Relationship Id="rId377" Type="http://schemas.openxmlformats.org/officeDocument/2006/relationships/hyperlink" Target="https://transparencia.guerrero.gob.mx/wp-content/uploads/2025/01/2715.pdf" TargetMode="External"/><Relationship Id="rId5" Type="http://schemas.openxmlformats.org/officeDocument/2006/relationships/hyperlink" Target="https://transparencia.guerrero.gob.mx/wp-content/uploads/2025/01/1919.pdf" TargetMode="External"/><Relationship Id="rId181" Type="http://schemas.openxmlformats.org/officeDocument/2006/relationships/hyperlink" Target="https://transparencia.guerrero.gob.mx/wp-content/uploads/2025/01/2307.pdf" TargetMode="External"/><Relationship Id="rId237" Type="http://schemas.openxmlformats.org/officeDocument/2006/relationships/hyperlink" Target="https://transparencia.guerrero.gob.mx/wp-content/uploads/2025/01/2414.pdf" TargetMode="External"/><Relationship Id="rId402" Type="http://schemas.openxmlformats.org/officeDocument/2006/relationships/hyperlink" Target="https://transparencia.guerrero.gob.mx/wp-content/uploads/2025/01/2777.pdf" TargetMode="External"/><Relationship Id="rId279" Type="http://schemas.openxmlformats.org/officeDocument/2006/relationships/hyperlink" Target="https://transparencia.guerrero.gob.mx/wp-content/uploads/2025/01/2502.pdf" TargetMode="External"/><Relationship Id="rId444" Type="http://schemas.openxmlformats.org/officeDocument/2006/relationships/hyperlink" Target="https://transparencia.guerrero.gob.mx/wp-content/uploads/2025/01/2635-1.pdf" TargetMode="External"/><Relationship Id="rId43" Type="http://schemas.openxmlformats.org/officeDocument/2006/relationships/hyperlink" Target="https://transparencia.guerrero.gob.mx/wp-content/uploads/2025/01/2071.pdf" TargetMode="External"/><Relationship Id="rId139" Type="http://schemas.openxmlformats.org/officeDocument/2006/relationships/hyperlink" Target="https://transparencia.guerrero.gob.mx/wp-content/uploads/2025/01/2257.pdf" TargetMode="External"/><Relationship Id="rId290" Type="http://schemas.openxmlformats.org/officeDocument/2006/relationships/hyperlink" Target="https://transparencia.guerrero.gob.mx/wp-content/uploads/2025/01/2520.pdf" TargetMode="External"/><Relationship Id="rId304" Type="http://schemas.openxmlformats.org/officeDocument/2006/relationships/hyperlink" Target="https://transparencia.guerrero.gob.mx/wp-content/uploads/2025/01/2539.pdf" TargetMode="External"/><Relationship Id="rId346" Type="http://schemas.openxmlformats.org/officeDocument/2006/relationships/hyperlink" Target="https://transparencia.guerrero.gob.mx/wp-content/uploads/2025/01/2622.pdf" TargetMode="External"/><Relationship Id="rId388" Type="http://schemas.openxmlformats.org/officeDocument/2006/relationships/hyperlink" Target="https://transparencia.guerrero.gob.mx/wp-content/uploads/2025/01/2728.pdf" TargetMode="External"/><Relationship Id="rId85" Type="http://schemas.openxmlformats.org/officeDocument/2006/relationships/hyperlink" Target="https://transparencia.guerrero.gob.mx/wp-content/uploads/2025/01/2152.pdf" TargetMode="External"/><Relationship Id="rId150" Type="http://schemas.openxmlformats.org/officeDocument/2006/relationships/hyperlink" Target="https://transparencia.guerrero.gob.mx/wp-content/uploads/2025/01/2276.pdf" TargetMode="External"/><Relationship Id="rId192" Type="http://schemas.openxmlformats.org/officeDocument/2006/relationships/hyperlink" Target="https://transparencia.guerrero.gob.mx/wp-content/uploads/2025/01/2336.pdf" TargetMode="External"/><Relationship Id="rId206" Type="http://schemas.openxmlformats.org/officeDocument/2006/relationships/hyperlink" Target="https://transparencia.guerrero.gob.mx/wp-content/uploads/2025/01/2358.pdf" TargetMode="External"/><Relationship Id="rId413" Type="http://schemas.openxmlformats.org/officeDocument/2006/relationships/hyperlink" Target="https://transparencia.guerrero.gob.mx/wp-content/uploads/2025/01/2799.pdf" TargetMode="External"/><Relationship Id="rId248" Type="http://schemas.openxmlformats.org/officeDocument/2006/relationships/hyperlink" Target="https://transparencia.guerrero.gob.mx/wp-content/uploads/2025/01/2437.pdf" TargetMode="External"/><Relationship Id="rId455" Type="http://schemas.openxmlformats.org/officeDocument/2006/relationships/hyperlink" Target="https://transparencia.guerrero.gob.mx/wp-content/uploads/2025/01/2653-1.pdf" TargetMode="External"/><Relationship Id="rId12" Type="http://schemas.openxmlformats.org/officeDocument/2006/relationships/hyperlink" Target="https://transparencia.guerrero.gob.mx/wp-content/uploads/2025/01/1966.pdf" TargetMode="External"/><Relationship Id="rId108" Type="http://schemas.openxmlformats.org/officeDocument/2006/relationships/hyperlink" Target="https://transparencia.guerrero.gob.mx/wp-content/uploads/2025/01/2197.pdf" TargetMode="External"/><Relationship Id="rId315" Type="http://schemas.openxmlformats.org/officeDocument/2006/relationships/hyperlink" Target="https://transparencia.guerrero.gob.mx/wp-content/uploads/2025/01/2556.pdf" TargetMode="External"/><Relationship Id="rId357" Type="http://schemas.openxmlformats.org/officeDocument/2006/relationships/hyperlink" Target="https://transparencia.guerrero.gob.mx/wp-content/uploads/2025/01/2667.pdf" TargetMode="External"/><Relationship Id="rId54" Type="http://schemas.openxmlformats.org/officeDocument/2006/relationships/hyperlink" Target="https://transparencia.guerrero.gob.mx/wp-content/uploads/2025/01/2092.pdf" TargetMode="External"/><Relationship Id="rId96" Type="http://schemas.openxmlformats.org/officeDocument/2006/relationships/hyperlink" Target="https://transparencia.guerrero.gob.mx/wp-content/uploads/2025/01/2169.pdf" TargetMode="External"/><Relationship Id="rId161" Type="http://schemas.openxmlformats.org/officeDocument/2006/relationships/hyperlink" Target="https://transparencia.guerrero.gob.mx/wp-content/uploads/2025/01/2341.pdf" TargetMode="External"/><Relationship Id="rId217" Type="http://schemas.openxmlformats.org/officeDocument/2006/relationships/hyperlink" Target="https://transparencia.guerrero.gob.mx/wp-content/uploads/2025/01/2379.pdf" TargetMode="External"/><Relationship Id="rId399" Type="http://schemas.openxmlformats.org/officeDocument/2006/relationships/hyperlink" Target="https://transparencia.guerrero.gob.mx/wp-content/uploads/2025/01/2754.pdf" TargetMode="External"/><Relationship Id="rId259" Type="http://schemas.openxmlformats.org/officeDocument/2006/relationships/hyperlink" Target="https://transparencia.guerrero.gob.mx/wp-content/uploads/2025/01/2461.pdf" TargetMode="External"/><Relationship Id="rId424" Type="http://schemas.openxmlformats.org/officeDocument/2006/relationships/hyperlink" Target="https://transparencia.guerrero.gob.mx/wp-content/uploads/2025/01/2817.pdf" TargetMode="External"/><Relationship Id="rId466" Type="http://schemas.openxmlformats.org/officeDocument/2006/relationships/hyperlink" Target="https://transparencia.guerrero.gob.mx/wp-content/uploads/2025/01/2771.pdf" TargetMode="External"/><Relationship Id="rId23" Type="http://schemas.openxmlformats.org/officeDocument/2006/relationships/hyperlink" Target="https://transparencia.guerrero.gob.mx/wp-content/uploads/2025/01/1997.pdf" TargetMode="External"/><Relationship Id="rId119" Type="http://schemas.openxmlformats.org/officeDocument/2006/relationships/hyperlink" Target="https://transparencia.guerrero.gob.mx/wp-content/uploads/2025/01/2211.pdf" TargetMode="External"/><Relationship Id="rId270" Type="http://schemas.openxmlformats.org/officeDocument/2006/relationships/hyperlink" Target="https://transparencia.guerrero.gob.mx/wp-content/uploads/2025/01/2490.pdf" TargetMode="External"/><Relationship Id="rId326" Type="http://schemas.openxmlformats.org/officeDocument/2006/relationships/hyperlink" Target="https://transparencia.guerrero.gob.mx/wp-content/uploads/2025/01/2585.pdf" TargetMode="External"/><Relationship Id="rId65" Type="http://schemas.openxmlformats.org/officeDocument/2006/relationships/hyperlink" Target="https://transparencia.guerrero.gob.mx/wp-content/uploads/2025/01/2115.pdf" TargetMode="External"/><Relationship Id="rId130" Type="http://schemas.openxmlformats.org/officeDocument/2006/relationships/hyperlink" Target="https://transparencia.guerrero.gob.mx/wp-content/uploads/2025/01/2239.pdf" TargetMode="External"/><Relationship Id="rId368" Type="http://schemas.openxmlformats.org/officeDocument/2006/relationships/hyperlink" Target="https://transparencia.guerrero.gob.mx/wp-content/uploads/2025/01/2692.pdf" TargetMode="External"/><Relationship Id="rId172" Type="http://schemas.openxmlformats.org/officeDocument/2006/relationships/hyperlink" Target="https://transparencia.guerrero.gob.mx/wp-content/uploads/2025/01/2293.pdf" TargetMode="External"/><Relationship Id="rId228" Type="http://schemas.openxmlformats.org/officeDocument/2006/relationships/hyperlink" Target="https://transparencia.guerrero.gob.mx/wp-content/uploads/2025/01/2394.pdf" TargetMode="External"/><Relationship Id="rId435" Type="http://schemas.openxmlformats.org/officeDocument/2006/relationships/hyperlink" Target="https://transparencia.guerrero.gob.mx/wp-content/uploads/2025/01/2834.pdf" TargetMode="External"/><Relationship Id="rId281" Type="http://schemas.openxmlformats.org/officeDocument/2006/relationships/hyperlink" Target="https://transparencia.guerrero.gob.mx/wp-content/uploads/2025/01/2505.pdf" TargetMode="External"/><Relationship Id="rId337" Type="http://schemas.openxmlformats.org/officeDocument/2006/relationships/hyperlink" Target="https://transparencia.guerrero.gob.mx/wp-content/uploads/2025/01/2605.pdf" TargetMode="External"/><Relationship Id="rId34" Type="http://schemas.openxmlformats.org/officeDocument/2006/relationships/hyperlink" Target="https://transparencia.guerrero.gob.mx/wp-content/uploads/2025/01/2051.pdf" TargetMode="External"/><Relationship Id="rId76" Type="http://schemas.openxmlformats.org/officeDocument/2006/relationships/hyperlink" Target="https://transparencia.guerrero.gob.mx/wp-content/uploads/2025/01/2131.pdf" TargetMode="External"/><Relationship Id="rId141" Type="http://schemas.openxmlformats.org/officeDocument/2006/relationships/hyperlink" Target="https://transparencia.guerrero.gob.mx/wp-content/uploads/2025/01/2259.pdf" TargetMode="External"/><Relationship Id="rId379" Type="http://schemas.openxmlformats.org/officeDocument/2006/relationships/hyperlink" Target="https://transparencia.guerrero.gob.mx/wp-content/uploads/2025/01/2717.pdf" TargetMode="External"/><Relationship Id="rId7" Type="http://schemas.openxmlformats.org/officeDocument/2006/relationships/hyperlink" Target="https://transparencia.guerrero.gob.mx/wp-content/uploads/2025/01/1951.pdf" TargetMode="External"/><Relationship Id="rId183" Type="http://schemas.openxmlformats.org/officeDocument/2006/relationships/hyperlink" Target="https://transparencia.guerrero.gob.mx/wp-content/uploads/2025/01/2313.pdf" TargetMode="External"/><Relationship Id="rId239" Type="http://schemas.openxmlformats.org/officeDocument/2006/relationships/hyperlink" Target="https://transparencia.guerrero.gob.mx/wp-content/uploads/2025/01/2421.pdf" TargetMode="External"/><Relationship Id="rId390" Type="http://schemas.openxmlformats.org/officeDocument/2006/relationships/hyperlink" Target="https://transparencia.guerrero.gob.mx/wp-content/uploads/2025/01/2733.pdf" TargetMode="External"/><Relationship Id="rId404" Type="http://schemas.openxmlformats.org/officeDocument/2006/relationships/hyperlink" Target="https://transparencia.guerrero.gob.mx/wp-content/uploads/2025/01/2786.pdf" TargetMode="External"/><Relationship Id="rId446" Type="http://schemas.openxmlformats.org/officeDocument/2006/relationships/hyperlink" Target="https://transparencia.guerrero.gob.mx/wp-content/uploads/2025/01/2638-1.pdf" TargetMode="External"/><Relationship Id="rId250" Type="http://schemas.openxmlformats.org/officeDocument/2006/relationships/hyperlink" Target="https://transparencia.guerrero.gob.mx/wp-content/uploads/2025/01/2440.pdf" TargetMode="External"/><Relationship Id="rId292" Type="http://schemas.openxmlformats.org/officeDocument/2006/relationships/hyperlink" Target="https://transparencia.guerrero.gob.mx/wp-content/uploads/2025/01/2522-2.pdf" TargetMode="External"/><Relationship Id="rId306" Type="http://schemas.openxmlformats.org/officeDocument/2006/relationships/hyperlink" Target="https://transparencia.guerrero.gob.mx/wp-content/uploads/2025/01/2541.pdf" TargetMode="External"/><Relationship Id="rId45" Type="http://schemas.openxmlformats.org/officeDocument/2006/relationships/hyperlink" Target="https://transparencia.guerrero.gob.mx/wp-content/uploads/2025/01/2078.pdf" TargetMode="External"/><Relationship Id="rId87" Type="http://schemas.openxmlformats.org/officeDocument/2006/relationships/hyperlink" Target="https://transparencia.guerrero.gob.mx/wp-content/uploads/2025/01/2156.pdf" TargetMode="External"/><Relationship Id="rId110" Type="http://schemas.openxmlformats.org/officeDocument/2006/relationships/hyperlink" Target="https://transparencia.guerrero.gob.mx/wp-content/uploads/2025/01/2200.pdf" TargetMode="External"/><Relationship Id="rId348" Type="http://schemas.openxmlformats.org/officeDocument/2006/relationships/hyperlink" Target="https://transparencia.guerrero.gob.mx/wp-content/uploads/2025/01/2624.pdf" TargetMode="External"/><Relationship Id="rId152" Type="http://schemas.openxmlformats.org/officeDocument/2006/relationships/hyperlink" Target="https://transparencia.guerrero.gob.mx/wp-content/uploads/2025/01/2279.pdf" TargetMode="External"/><Relationship Id="rId194" Type="http://schemas.openxmlformats.org/officeDocument/2006/relationships/hyperlink" Target="https://transparencia.guerrero.gob.mx/wp-content/uploads/2025/01/2340.pdf" TargetMode="External"/><Relationship Id="rId208" Type="http://schemas.openxmlformats.org/officeDocument/2006/relationships/hyperlink" Target="https://transparencia.guerrero.gob.mx/wp-content/uploads/2025/01/2362.pdf" TargetMode="External"/><Relationship Id="rId415" Type="http://schemas.openxmlformats.org/officeDocument/2006/relationships/hyperlink" Target="https://transparencia.guerrero.gob.mx/wp-content/uploads/2025/01/2801.pdf" TargetMode="External"/><Relationship Id="rId457" Type="http://schemas.openxmlformats.org/officeDocument/2006/relationships/hyperlink" Target="https://transparencia.guerrero.gob.mx/wp-content/uploads/2025/01/2655-1.pdf" TargetMode="External"/><Relationship Id="rId261" Type="http://schemas.openxmlformats.org/officeDocument/2006/relationships/hyperlink" Target="https://transparencia.guerrero.gob.mx/wp-content/uploads/2025/01/2465.pdf" TargetMode="External"/><Relationship Id="rId14" Type="http://schemas.openxmlformats.org/officeDocument/2006/relationships/hyperlink" Target="https://transparencia.guerrero.gob.mx/wp-content/uploads/2025/01/1977.pdf" TargetMode="External"/><Relationship Id="rId56" Type="http://schemas.openxmlformats.org/officeDocument/2006/relationships/hyperlink" Target="https://transparencia.guerrero.gob.mx/wp-content/uploads/2025/01/2096.pdf" TargetMode="External"/><Relationship Id="rId317" Type="http://schemas.openxmlformats.org/officeDocument/2006/relationships/hyperlink" Target="https://transparencia.guerrero.gob.mx/wp-content/uploads/2025/01/2559.pdf" TargetMode="External"/><Relationship Id="rId359" Type="http://schemas.openxmlformats.org/officeDocument/2006/relationships/hyperlink" Target="https://transparencia.guerrero.gob.mx/wp-content/uploads/2025/01/2669.pdf" TargetMode="External"/><Relationship Id="rId98" Type="http://schemas.openxmlformats.org/officeDocument/2006/relationships/hyperlink" Target="https://transparencia.guerrero.gob.mx/wp-content/uploads/2025/01/2173.pdf" TargetMode="External"/><Relationship Id="rId121" Type="http://schemas.openxmlformats.org/officeDocument/2006/relationships/hyperlink" Target="https://transparencia.guerrero.gob.mx/wp-content/uploads/2025/01/2214.pdf" TargetMode="External"/><Relationship Id="rId163" Type="http://schemas.openxmlformats.org/officeDocument/2006/relationships/hyperlink" Target="https://transparencia.guerrero.gob.mx/wp-content/uploads/2025/01/2375.pdf" TargetMode="External"/><Relationship Id="rId219" Type="http://schemas.openxmlformats.org/officeDocument/2006/relationships/hyperlink" Target="https://transparencia.guerrero.gob.mx/wp-content/uploads/2025/01/2382.pdf" TargetMode="External"/><Relationship Id="rId370" Type="http://schemas.openxmlformats.org/officeDocument/2006/relationships/hyperlink" Target="https://transparencia.guerrero.gob.mx/wp-content/uploads/2025/01/2694.pdf" TargetMode="External"/><Relationship Id="rId426" Type="http://schemas.openxmlformats.org/officeDocument/2006/relationships/hyperlink" Target="https://transparencia.guerrero.gob.mx/wp-content/uploads/2025/01/2819.pdf" TargetMode="External"/><Relationship Id="rId230" Type="http://schemas.openxmlformats.org/officeDocument/2006/relationships/hyperlink" Target="https://transparencia.guerrero.gob.mx/wp-content/uploads/2025/01/2397.pdf" TargetMode="External"/><Relationship Id="rId468" Type="http://schemas.openxmlformats.org/officeDocument/2006/relationships/hyperlink" Target="https://transparencia.guerrero.gob.mx/wp-content/uploads/2025/01/2775.pdf" TargetMode="External"/><Relationship Id="rId25" Type="http://schemas.openxmlformats.org/officeDocument/2006/relationships/hyperlink" Target="https://transparencia.guerrero.gob.mx/wp-content/uploads/2025/01/2004.pdf" TargetMode="External"/><Relationship Id="rId67" Type="http://schemas.openxmlformats.org/officeDocument/2006/relationships/hyperlink" Target="https://transparencia.guerrero.gob.mx/wp-content/uploads/2025/01/2117.pdf" TargetMode="External"/><Relationship Id="rId272" Type="http://schemas.openxmlformats.org/officeDocument/2006/relationships/hyperlink" Target="https://transparencia.guerrero.gob.mx/wp-content/uploads/2025/01/2492.pdf" TargetMode="External"/><Relationship Id="rId328" Type="http://schemas.openxmlformats.org/officeDocument/2006/relationships/hyperlink" Target="https://transparencia.guerrero.gob.mx/wp-content/uploads/2025/01/2588.pdf" TargetMode="External"/><Relationship Id="rId132" Type="http://schemas.openxmlformats.org/officeDocument/2006/relationships/hyperlink" Target="https://transparencia.guerrero.gob.mx/wp-content/uploads/2025/01/2242.pdf" TargetMode="External"/><Relationship Id="rId174" Type="http://schemas.openxmlformats.org/officeDocument/2006/relationships/hyperlink" Target="https://transparencia.guerrero.gob.mx/wp-content/uploads/2025/01/2295.pdf" TargetMode="External"/><Relationship Id="rId381" Type="http://schemas.openxmlformats.org/officeDocument/2006/relationships/hyperlink" Target="https://transparencia.guerrero.gob.mx/wp-content/uploads/2025/01/2720.pdf" TargetMode="External"/><Relationship Id="rId241" Type="http://schemas.openxmlformats.org/officeDocument/2006/relationships/hyperlink" Target="https://transparencia.guerrero.gob.mx/wp-content/uploads/2025/01/2423.pdf" TargetMode="External"/><Relationship Id="rId437" Type="http://schemas.openxmlformats.org/officeDocument/2006/relationships/hyperlink" Target="https://transparencia.guerrero.gob.mx/wp-content/uploads/2025/01/2838.pdf" TargetMode="External"/><Relationship Id="rId36" Type="http://schemas.openxmlformats.org/officeDocument/2006/relationships/hyperlink" Target="https://transparencia.guerrero.gob.mx/wp-content/uploads/2025/01/2056.pdf" TargetMode="External"/><Relationship Id="rId283" Type="http://schemas.openxmlformats.org/officeDocument/2006/relationships/hyperlink" Target="https://transparencia.guerrero.gob.mx/wp-content/uploads/2025/01/2510.pdf" TargetMode="External"/><Relationship Id="rId339" Type="http://schemas.openxmlformats.org/officeDocument/2006/relationships/hyperlink" Target="https://transparencia.guerrero.gob.mx/wp-content/uploads/2025/01/2614.pdf" TargetMode="External"/><Relationship Id="rId78" Type="http://schemas.openxmlformats.org/officeDocument/2006/relationships/hyperlink" Target="https://transparencia.guerrero.gob.mx/wp-content/uploads/2025/01/2133.pdf" TargetMode="External"/><Relationship Id="rId101" Type="http://schemas.openxmlformats.org/officeDocument/2006/relationships/hyperlink" Target="https://transparencia.guerrero.gob.mx/wp-content/uploads/2025/01/2189.pdf" TargetMode="External"/><Relationship Id="rId143" Type="http://schemas.openxmlformats.org/officeDocument/2006/relationships/hyperlink" Target="https://transparencia.guerrero.gob.mx/wp-content/uploads/2025/01/2263.pdf" TargetMode="External"/><Relationship Id="rId185" Type="http://schemas.openxmlformats.org/officeDocument/2006/relationships/hyperlink" Target="https://transparencia.guerrero.gob.mx/wp-content/uploads/2025/01/2321.pdf" TargetMode="External"/><Relationship Id="rId350" Type="http://schemas.openxmlformats.org/officeDocument/2006/relationships/hyperlink" Target="https://transparencia.guerrero.gob.mx/wp-content/uploads/2025/01/2626.pdf" TargetMode="External"/><Relationship Id="rId406" Type="http://schemas.openxmlformats.org/officeDocument/2006/relationships/hyperlink" Target="https://transparencia.guerrero.gob.mx/wp-content/uploads/2025/01/2789.pdf" TargetMode="External"/><Relationship Id="rId9" Type="http://schemas.openxmlformats.org/officeDocument/2006/relationships/hyperlink" Target="https://transparencia.guerrero.gob.mx/wp-content/uploads/2025/01/1963.pdf" TargetMode="External"/><Relationship Id="rId210" Type="http://schemas.openxmlformats.org/officeDocument/2006/relationships/hyperlink" Target="https://transparencia.guerrero.gob.mx/wp-content/uploads/2025/01/2365.pdf" TargetMode="External"/><Relationship Id="rId392" Type="http://schemas.openxmlformats.org/officeDocument/2006/relationships/hyperlink" Target="https://transparencia.guerrero.gob.mx/wp-content/uploads/2025/01/2735.pdf" TargetMode="External"/><Relationship Id="rId448" Type="http://schemas.openxmlformats.org/officeDocument/2006/relationships/hyperlink" Target="https://transparencia.guerrero.gob.mx/wp-content/uploads/2025/01/2640-1.pdf" TargetMode="External"/><Relationship Id="rId252" Type="http://schemas.openxmlformats.org/officeDocument/2006/relationships/hyperlink" Target="https://transparencia.guerrero.gob.mx/wp-content/uploads/2025/01/2442.pdf" TargetMode="External"/><Relationship Id="rId294" Type="http://schemas.openxmlformats.org/officeDocument/2006/relationships/hyperlink" Target="https://transparencia.guerrero.gob.mx/wp-content/uploads/2025/01/2524-7.pdf" TargetMode="External"/><Relationship Id="rId308" Type="http://schemas.openxmlformats.org/officeDocument/2006/relationships/hyperlink" Target="https://transparencia.guerrero.gob.mx/wp-content/uploads/2025/01/2543.pdf" TargetMode="External"/><Relationship Id="rId47" Type="http://schemas.openxmlformats.org/officeDocument/2006/relationships/hyperlink" Target="https://transparencia.guerrero.gob.mx/wp-content/uploads/2025/01/2081.pdf" TargetMode="External"/><Relationship Id="rId89" Type="http://schemas.openxmlformats.org/officeDocument/2006/relationships/hyperlink" Target="https://transparencia.guerrero.gob.mx/wp-content/uploads/2025/01/2158.pdf" TargetMode="External"/><Relationship Id="rId112" Type="http://schemas.openxmlformats.org/officeDocument/2006/relationships/hyperlink" Target="https://transparencia.guerrero.gob.mx/wp-content/uploads/2025/01/2203.pdf" TargetMode="External"/><Relationship Id="rId154" Type="http://schemas.openxmlformats.org/officeDocument/2006/relationships/hyperlink" Target="https://transparencia.guerrero.gob.mx/wp-content/uploads/2025/01/2289.pdf" TargetMode="External"/><Relationship Id="rId361" Type="http://schemas.openxmlformats.org/officeDocument/2006/relationships/hyperlink" Target="https://transparencia.guerrero.gob.mx/wp-content/uploads/2025/01/2672.pdf" TargetMode="External"/><Relationship Id="rId196" Type="http://schemas.openxmlformats.org/officeDocument/2006/relationships/hyperlink" Target="https://transparencia.guerrero.gob.mx/wp-content/uploads/2025/01/2344.pdf" TargetMode="External"/><Relationship Id="rId417" Type="http://schemas.openxmlformats.org/officeDocument/2006/relationships/hyperlink" Target="https://transparencia.guerrero.gob.mx/wp-content/uploads/2025/01/2807.pdf" TargetMode="External"/><Relationship Id="rId459" Type="http://schemas.openxmlformats.org/officeDocument/2006/relationships/hyperlink" Target="https://transparencia.guerrero.gob.mx/wp-content/uploads/2025/01/2657-1.pdf" TargetMode="External"/><Relationship Id="rId16" Type="http://schemas.openxmlformats.org/officeDocument/2006/relationships/hyperlink" Target="https://transparencia.guerrero.gob.mx/wp-content/uploads/2025/01/1980.pdf" TargetMode="External"/><Relationship Id="rId221" Type="http://schemas.openxmlformats.org/officeDocument/2006/relationships/hyperlink" Target="https://transparencia.guerrero.gob.mx/wp-content/uploads/2025/01/2384.pdf" TargetMode="External"/><Relationship Id="rId263" Type="http://schemas.openxmlformats.org/officeDocument/2006/relationships/hyperlink" Target="https://transparencia.guerrero.gob.mx/wp-content/uploads/2025/01/2474.pdf" TargetMode="External"/><Relationship Id="rId319" Type="http://schemas.openxmlformats.org/officeDocument/2006/relationships/hyperlink" Target="https://transparencia.guerrero.gob.mx/wp-content/uploads/2025/01/2563.pdf" TargetMode="External"/><Relationship Id="rId470" Type="http://schemas.openxmlformats.org/officeDocument/2006/relationships/hyperlink" Target="https://transparencia.guerrero.gob.mx/wp-content/uploads/2025/01/2804-1.pdf" TargetMode="External"/><Relationship Id="rId58" Type="http://schemas.openxmlformats.org/officeDocument/2006/relationships/hyperlink" Target="https://transparencia.guerrero.gob.mx/wp-content/uploads/2025/01/2098.pdf" TargetMode="External"/><Relationship Id="rId123" Type="http://schemas.openxmlformats.org/officeDocument/2006/relationships/hyperlink" Target="https://transparencia.guerrero.gob.mx/wp-content/uploads/2025/01/2219.pdf" TargetMode="External"/><Relationship Id="rId330" Type="http://schemas.openxmlformats.org/officeDocument/2006/relationships/hyperlink" Target="https://transparencia.guerrero.gob.mx/wp-content/uploads/2025/01/2594.pdf" TargetMode="External"/><Relationship Id="rId165" Type="http://schemas.openxmlformats.org/officeDocument/2006/relationships/hyperlink" Target="https://transparencia.guerrero.gob.mx/wp-content/uploads/2025/01/2378.pdf" TargetMode="External"/><Relationship Id="rId372" Type="http://schemas.openxmlformats.org/officeDocument/2006/relationships/hyperlink" Target="https://transparencia.guerrero.gob.mx/wp-content/uploads/2025/01/2697.pdf" TargetMode="External"/><Relationship Id="rId428" Type="http://schemas.openxmlformats.org/officeDocument/2006/relationships/hyperlink" Target="https://transparencia.guerrero.gob.mx/wp-content/uploads/2025/01/2821.pdf" TargetMode="External"/><Relationship Id="rId232" Type="http://schemas.openxmlformats.org/officeDocument/2006/relationships/hyperlink" Target="https://transparencia.guerrero.gob.mx/wp-content/uploads/2025/01/2401.pdf" TargetMode="External"/><Relationship Id="rId274" Type="http://schemas.openxmlformats.org/officeDocument/2006/relationships/hyperlink" Target="https://transparencia.guerrero.gob.mx/wp-content/uploads/2025/01/2494.pdf" TargetMode="External"/><Relationship Id="rId27" Type="http://schemas.openxmlformats.org/officeDocument/2006/relationships/hyperlink" Target="https://transparencia.guerrero.gob.mx/wp-content/uploads/2025/01/2023.pdf" TargetMode="External"/><Relationship Id="rId69" Type="http://schemas.openxmlformats.org/officeDocument/2006/relationships/hyperlink" Target="https://transparencia.guerrero.gob.mx/wp-content/uploads/2025/01/2120.pdf" TargetMode="External"/><Relationship Id="rId134" Type="http://schemas.openxmlformats.org/officeDocument/2006/relationships/hyperlink" Target="https://transparencia.guerrero.gob.mx/wp-content/uploads/2025/01/2244.pdf" TargetMode="External"/><Relationship Id="rId80" Type="http://schemas.openxmlformats.org/officeDocument/2006/relationships/hyperlink" Target="https://transparencia.guerrero.gob.mx/wp-content/uploads/2025/01/2145.pdf" TargetMode="External"/><Relationship Id="rId176" Type="http://schemas.openxmlformats.org/officeDocument/2006/relationships/hyperlink" Target="https://transparencia.guerrero.gob.mx/wp-content/uploads/2025/01/2297.pdf" TargetMode="External"/><Relationship Id="rId341" Type="http://schemas.openxmlformats.org/officeDocument/2006/relationships/hyperlink" Target="https://transparencia.guerrero.gob.mx/wp-content/uploads/2025/01/2616.pdf" TargetMode="External"/><Relationship Id="rId383" Type="http://schemas.openxmlformats.org/officeDocument/2006/relationships/hyperlink" Target="https://transparencia.guerrero.gob.mx/wp-content/uploads/2025/01/2722.pdf" TargetMode="External"/><Relationship Id="rId439" Type="http://schemas.openxmlformats.org/officeDocument/2006/relationships/hyperlink" Target="https://transparencia.guerrero.gob.mx/wp-content/uploads/2025/01/2841.pdf" TargetMode="External"/><Relationship Id="rId201" Type="http://schemas.openxmlformats.org/officeDocument/2006/relationships/hyperlink" Target="https://transparencia.guerrero.gob.mx/wp-content/uploads/2025/01/2351.pdf" TargetMode="External"/><Relationship Id="rId243" Type="http://schemas.openxmlformats.org/officeDocument/2006/relationships/hyperlink" Target="https://transparencia.guerrero.gob.mx/wp-content/uploads/2025/01/2431.pdf" TargetMode="External"/><Relationship Id="rId285" Type="http://schemas.openxmlformats.org/officeDocument/2006/relationships/hyperlink" Target="https://transparencia.guerrero.gob.mx/wp-content/uploads/2025/01/2513.pdf" TargetMode="External"/><Relationship Id="rId450" Type="http://schemas.openxmlformats.org/officeDocument/2006/relationships/hyperlink" Target="https://transparencia.guerrero.gob.mx/wp-content/uploads/2025/01/2642-1.pdf" TargetMode="External"/><Relationship Id="rId38" Type="http://schemas.openxmlformats.org/officeDocument/2006/relationships/hyperlink" Target="https://transparencia.guerrero.gob.mx/wp-content/uploads/2025/01/2058.pdf" TargetMode="External"/><Relationship Id="rId103" Type="http://schemas.openxmlformats.org/officeDocument/2006/relationships/hyperlink" Target="https://transparencia.guerrero.gob.mx/wp-content/uploads/2025/01/2192.pdf" TargetMode="External"/><Relationship Id="rId310" Type="http://schemas.openxmlformats.org/officeDocument/2006/relationships/hyperlink" Target="https://transparencia.guerrero.gob.mx/wp-content/uploads/2025/01/2547.pdf" TargetMode="External"/><Relationship Id="rId91" Type="http://schemas.openxmlformats.org/officeDocument/2006/relationships/hyperlink" Target="https://transparencia.guerrero.gob.mx/wp-content/uploads/2025/01/2160.pdf" TargetMode="External"/><Relationship Id="rId145" Type="http://schemas.openxmlformats.org/officeDocument/2006/relationships/hyperlink" Target="https://transparencia.guerrero.gob.mx/wp-content/uploads/2025/01/2266.pdf" TargetMode="External"/><Relationship Id="rId187" Type="http://schemas.openxmlformats.org/officeDocument/2006/relationships/hyperlink" Target="https://transparencia.guerrero.gob.mx/wp-content/uploads/2025/01/2325.pdf" TargetMode="External"/><Relationship Id="rId352" Type="http://schemas.openxmlformats.org/officeDocument/2006/relationships/hyperlink" Target="https://transparencia.guerrero.gob.mx/wp-content/uploads/2025/01/2659.pdf" TargetMode="External"/><Relationship Id="rId394" Type="http://schemas.openxmlformats.org/officeDocument/2006/relationships/hyperlink" Target="https://transparencia.guerrero.gob.mx/wp-content/uploads/2025/01/2738.pdf" TargetMode="External"/><Relationship Id="rId408" Type="http://schemas.openxmlformats.org/officeDocument/2006/relationships/hyperlink" Target="https://transparencia.guerrero.gob.mx/wp-content/uploads/2025/01/2791.pdf" TargetMode="External"/><Relationship Id="rId212" Type="http://schemas.openxmlformats.org/officeDocument/2006/relationships/hyperlink" Target="https://transparencia.guerrero.gob.mx/wp-content/uploads/2025/01/2370.pdf" TargetMode="External"/><Relationship Id="rId254" Type="http://schemas.openxmlformats.org/officeDocument/2006/relationships/hyperlink" Target="https://transparencia.guerrero.gob.mx/wp-content/uploads/2025/01/2451.pdf" TargetMode="External"/><Relationship Id="rId49" Type="http://schemas.openxmlformats.org/officeDocument/2006/relationships/hyperlink" Target="https://transparencia.guerrero.gob.mx/wp-content/uploads/2025/01/2085.pdf" TargetMode="External"/><Relationship Id="rId114" Type="http://schemas.openxmlformats.org/officeDocument/2006/relationships/hyperlink" Target="https://transparencia.guerrero.gob.mx/wp-content/uploads/2025/01/2207.pdf" TargetMode="External"/><Relationship Id="rId296" Type="http://schemas.openxmlformats.org/officeDocument/2006/relationships/hyperlink" Target="https://transparencia.guerrero.gob.mx/wp-content/uploads/2025/01/2529-5.pdf" TargetMode="External"/><Relationship Id="rId461" Type="http://schemas.openxmlformats.org/officeDocument/2006/relationships/hyperlink" Target="https://transparencia.guerrero.gob.mx/wp-content/uploads/2025/01/2764.pdf" TargetMode="External"/><Relationship Id="rId60" Type="http://schemas.openxmlformats.org/officeDocument/2006/relationships/hyperlink" Target="https://transparencia.guerrero.gob.mx/wp-content/uploads/2025/01/2106.pdf" TargetMode="External"/><Relationship Id="rId156" Type="http://schemas.openxmlformats.org/officeDocument/2006/relationships/hyperlink" Target="https://transparencia.guerrero.gob.mx/wp-content/uploads/2025/01/2316.pdf" TargetMode="External"/><Relationship Id="rId198" Type="http://schemas.openxmlformats.org/officeDocument/2006/relationships/hyperlink" Target="https://transparencia.guerrero.gob.mx/wp-content/uploads/2025/01/2347.pdf" TargetMode="External"/><Relationship Id="rId321" Type="http://schemas.openxmlformats.org/officeDocument/2006/relationships/hyperlink" Target="https://transparencia.guerrero.gob.mx/wp-content/uploads/2025/01/2565.pdf" TargetMode="External"/><Relationship Id="rId363" Type="http://schemas.openxmlformats.org/officeDocument/2006/relationships/hyperlink" Target="https://transparencia.guerrero.gob.mx/wp-content/uploads/2025/01/2675.pdf" TargetMode="External"/><Relationship Id="rId419" Type="http://schemas.openxmlformats.org/officeDocument/2006/relationships/hyperlink" Target="https://transparencia.guerrero.gob.mx/wp-content/uploads/2025/01/2809.pdf" TargetMode="External"/><Relationship Id="rId223" Type="http://schemas.openxmlformats.org/officeDocument/2006/relationships/hyperlink" Target="https://transparencia.guerrero.gob.mx/wp-content/uploads/2025/01/2389.pdf" TargetMode="External"/><Relationship Id="rId430" Type="http://schemas.openxmlformats.org/officeDocument/2006/relationships/hyperlink" Target="https://transparencia.guerrero.gob.mx/wp-content/uploads/2025/01/2823.pdf" TargetMode="External"/><Relationship Id="rId18" Type="http://schemas.openxmlformats.org/officeDocument/2006/relationships/hyperlink" Target="https://transparencia.guerrero.gob.mx/wp-content/uploads/2025/01/1985.pdf" TargetMode="External"/><Relationship Id="rId265" Type="http://schemas.openxmlformats.org/officeDocument/2006/relationships/hyperlink" Target="https://transparencia.guerrero.gob.mx/wp-content/uploads/2025/01/2478.pdf" TargetMode="External"/><Relationship Id="rId472" Type="http://schemas.openxmlformats.org/officeDocument/2006/relationships/printerSettings" Target="../printerSettings/printerSettings2.bin"/><Relationship Id="rId125" Type="http://schemas.openxmlformats.org/officeDocument/2006/relationships/hyperlink" Target="https://transparencia.guerrero.gob.mx/wp-content/uploads/2025/01/2221.pdf" TargetMode="External"/><Relationship Id="rId167" Type="http://schemas.openxmlformats.org/officeDocument/2006/relationships/hyperlink" Target="https://transparencia.guerrero.gob.mx/wp-content/uploads/2025/01/2410.pdf" TargetMode="External"/><Relationship Id="rId332" Type="http://schemas.openxmlformats.org/officeDocument/2006/relationships/hyperlink" Target="https://transparencia.guerrero.gob.mx/wp-content/uploads/2025/01/2598.pdf" TargetMode="External"/><Relationship Id="rId374" Type="http://schemas.openxmlformats.org/officeDocument/2006/relationships/hyperlink" Target="https://transparencia.guerrero.gob.mx/wp-content/uploads/2025/01/2704.pdf" TargetMode="External"/><Relationship Id="rId71" Type="http://schemas.openxmlformats.org/officeDocument/2006/relationships/hyperlink" Target="https://transparencia.guerrero.gob.mx/wp-content/uploads/2025/01/2122.pdf" TargetMode="External"/><Relationship Id="rId234" Type="http://schemas.openxmlformats.org/officeDocument/2006/relationships/hyperlink" Target="https://transparencia.guerrero.gob.mx/wp-content/uploads/2025/01/2408.pdf" TargetMode="External"/><Relationship Id="rId2" Type="http://schemas.openxmlformats.org/officeDocument/2006/relationships/hyperlink" Target="https://transparencia.guerrero.gob.mx/wp-content/uploads/2025/01/1869.pdf" TargetMode="External"/><Relationship Id="rId29" Type="http://schemas.openxmlformats.org/officeDocument/2006/relationships/hyperlink" Target="https://transparencia.guerrero.gob.mx/wp-content/uploads/2025/01/2027.pdf" TargetMode="External"/><Relationship Id="rId276" Type="http://schemas.openxmlformats.org/officeDocument/2006/relationships/hyperlink" Target="https://transparencia.guerrero.gob.mx/wp-content/uploads/2025/01/2497.pdf" TargetMode="External"/><Relationship Id="rId441" Type="http://schemas.openxmlformats.org/officeDocument/2006/relationships/hyperlink" Target="https://transparencia.guerrero.gob.mx/wp-content/uploads/2025/01/2629-1.pdf" TargetMode="External"/><Relationship Id="rId40" Type="http://schemas.openxmlformats.org/officeDocument/2006/relationships/hyperlink" Target="https://transparencia.guerrero.gob.mx/wp-content/uploads/2025/01/2064.pdf" TargetMode="External"/><Relationship Id="rId136" Type="http://schemas.openxmlformats.org/officeDocument/2006/relationships/hyperlink" Target="https://transparencia.guerrero.gob.mx/wp-content/uploads/2025/01/2248.pdf" TargetMode="External"/><Relationship Id="rId178" Type="http://schemas.openxmlformats.org/officeDocument/2006/relationships/hyperlink" Target="https://transparencia.guerrero.gob.mx/wp-content/uploads/2025/01/2299.pdf" TargetMode="External"/><Relationship Id="rId301" Type="http://schemas.openxmlformats.org/officeDocument/2006/relationships/hyperlink" Target="https://transparencia.guerrero.gob.mx/wp-content/uploads/2025/01/2535.pdf" TargetMode="External"/><Relationship Id="rId343" Type="http://schemas.openxmlformats.org/officeDocument/2006/relationships/hyperlink" Target="https://transparencia.guerrero.gob.mx/wp-content/uploads/2025/01/2619.pdf" TargetMode="External"/><Relationship Id="rId82" Type="http://schemas.openxmlformats.org/officeDocument/2006/relationships/hyperlink" Target="https://transparencia.guerrero.gob.mx/wp-content/uploads/2025/01/2148.pdf" TargetMode="External"/><Relationship Id="rId203" Type="http://schemas.openxmlformats.org/officeDocument/2006/relationships/hyperlink" Target="https://transparencia.guerrero.gob.mx/wp-content/uploads/2025/01/2354.pdf" TargetMode="External"/><Relationship Id="rId385" Type="http://schemas.openxmlformats.org/officeDocument/2006/relationships/hyperlink" Target="https://transparencia.guerrero.gob.mx/wp-content/uploads/2025/01/2725.pdf" TargetMode="External"/><Relationship Id="rId19" Type="http://schemas.openxmlformats.org/officeDocument/2006/relationships/hyperlink" Target="https://transparencia.guerrero.gob.mx/wp-content/uploads/2025/01/1990.pdf" TargetMode="External"/><Relationship Id="rId224" Type="http://schemas.openxmlformats.org/officeDocument/2006/relationships/hyperlink" Target="https://transparencia.guerrero.gob.mx/wp-content/uploads/2025/01/2390.pdf" TargetMode="External"/><Relationship Id="rId245" Type="http://schemas.openxmlformats.org/officeDocument/2006/relationships/hyperlink" Target="https://transparencia.guerrero.gob.mx/wp-content/uploads/2025/01/2433.pdf" TargetMode="External"/><Relationship Id="rId266" Type="http://schemas.openxmlformats.org/officeDocument/2006/relationships/hyperlink" Target="https://transparencia.guerrero.gob.mx/wp-content/uploads/2025/01/2479.pdf" TargetMode="External"/><Relationship Id="rId287" Type="http://schemas.openxmlformats.org/officeDocument/2006/relationships/hyperlink" Target="https://transparencia.guerrero.gob.mx/wp-content/uploads/2025/01/2515.pdf" TargetMode="External"/><Relationship Id="rId410" Type="http://schemas.openxmlformats.org/officeDocument/2006/relationships/hyperlink" Target="https://transparencia.guerrero.gob.mx/wp-content/uploads/2025/01/2794.pdf" TargetMode="External"/><Relationship Id="rId431" Type="http://schemas.openxmlformats.org/officeDocument/2006/relationships/hyperlink" Target="https://transparencia.guerrero.gob.mx/wp-content/uploads/2025/01/2824.pdf" TargetMode="External"/><Relationship Id="rId452" Type="http://schemas.openxmlformats.org/officeDocument/2006/relationships/hyperlink" Target="https://transparencia.guerrero.gob.mx/wp-content/uploads/2025/01/2647-1.pdf" TargetMode="External"/><Relationship Id="rId30" Type="http://schemas.openxmlformats.org/officeDocument/2006/relationships/hyperlink" Target="https://transparencia.guerrero.gob.mx/wp-content/uploads/2025/01/2037.pdf" TargetMode="External"/><Relationship Id="rId105" Type="http://schemas.openxmlformats.org/officeDocument/2006/relationships/hyperlink" Target="https://transparencia.guerrero.gob.mx/wp-content/uploads/2025/01/2194.pdf" TargetMode="External"/><Relationship Id="rId126" Type="http://schemas.openxmlformats.org/officeDocument/2006/relationships/hyperlink" Target="https://transparencia.guerrero.gob.mx/wp-content/uploads/2025/01/2222.pdf" TargetMode="External"/><Relationship Id="rId147" Type="http://schemas.openxmlformats.org/officeDocument/2006/relationships/hyperlink" Target="https://transparencia.guerrero.gob.mx/wp-content/uploads/2025/01/2268.pdf" TargetMode="External"/><Relationship Id="rId168" Type="http://schemas.openxmlformats.org/officeDocument/2006/relationships/hyperlink" Target="https://transparencia.guerrero.gob.mx/wp-content/uploads/2025/01/2415.pdf" TargetMode="External"/><Relationship Id="rId312" Type="http://schemas.openxmlformats.org/officeDocument/2006/relationships/hyperlink" Target="https://transparencia.guerrero.gob.mx/wp-content/uploads/2025/01/2550.pdf" TargetMode="External"/><Relationship Id="rId333" Type="http://schemas.openxmlformats.org/officeDocument/2006/relationships/hyperlink" Target="https://transparencia.guerrero.gob.mx/wp-content/uploads/2025/01/2599.pdf" TargetMode="External"/><Relationship Id="rId354" Type="http://schemas.openxmlformats.org/officeDocument/2006/relationships/hyperlink" Target="https://transparencia.guerrero.gob.mx/wp-content/uploads/2025/01/2664.pdf" TargetMode="External"/><Relationship Id="rId51" Type="http://schemas.openxmlformats.org/officeDocument/2006/relationships/hyperlink" Target="https://transparencia.guerrero.gob.mx/wp-content/uploads/2025/01/2088.pdf" TargetMode="External"/><Relationship Id="rId72" Type="http://schemas.openxmlformats.org/officeDocument/2006/relationships/hyperlink" Target="https://transparencia.guerrero.gob.mx/wp-content/uploads/2025/01/2125.pdf" TargetMode="External"/><Relationship Id="rId93" Type="http://schemas.openxmlformats.org/officeDocument/2006/relationships/hyperlink" Target="https://transparencia.guerrero.gob.mx/wp-content/uploads/2025/01/2163.pdf" TargetMode="External"/><Relationship Id="rId189" Type="http://schemas.openxmlformats.org/officeDocument/2006/relationships/hyperlink" Target="https://transparencia.guerrero.gob.mx/wp-content/uploads/2025/01/2327.pdf" TargetMode="External"/><Relationship Id="rId375" Type="http://schemas.openxmlformats.org/officeDocument/2006/relationships/hyperlink" Target="https://transparencia.guerrero.gob.mx/wp-content/uploads/2025/01/2709.pdf" TargetMode="External"/><Relationship Id="rId396" Type="http://schemas.openxmlformats.org/officeDocument/2006/relationships/hyperlink" Target="https://transparencia.guerrero.gob.mx/wp-content/uploads/2025/01/2744.pdf" TargetMode="External"/><Relationship Id="rId3" Type="http://schemas.openxmlformats.org/officeDocument/2006/relationships/hyperlink" Target="https://transparencia.guerrero.gob.mx/wp-content/uploads/2025/01/1909.pdf" TargetMode="External"/><Relationship Id="rId214" Type="http://schemas.openxmlformats.org/officeDocument/2006/relationships/hyperlink" Target="https://transparencia.guerrero.gob.mx/wp-content/uploads/2025/01/2372.pdf" TargetMode="External"/><Relationship Id="rId235" Type="http://schemas.openxmlformats.org/officeDocument/2006/relationships/hyperlink" Target="https://transparencia.guerrero.gob.mx/wp-content/uploads/2025/01/2409.pdf" TargetMode="External"/><Relationship Id="rId256" Type="http://schemas.openxmlformats.org/officeDocument/2006/relationships/hyperlink" Target="https://transparencia.guerrero.gob.mx/wp-content/uploads/2025/01/2457.pdf" TargetMode="External"/><Relationship Id="rId277" Type="http://schemas.openxmlformats.org/officeDocument/2006/relationships/hyperlink" Target="https://transparencia.guerrero.gob.mx/wp-content/uploads/2025/01/2498.pdf" TargetMode="External"/><Relationship Id="rId298" Type="http://schemas.openxmlformats.org/officeDocument/2006/relationships/hyperlink" Target="https://transparencia.guerrero.gob.mx/wp-content/uploads/2025/01/2532-4.pdf" TargetMode="External"/><Relationship Id="rId400" Type="http://schemas.openxmlformats.org/officeDocument/2006/relationships/hyperlink" Target="https://transparencia.guerrero.gob.mx/wp-content/uploads/2025/01/2755.pdf" TargetMode="External"/><Relationship Id="rId421" Type="http://schemas.openxmlformats.org/officeDocument/2006/relationships/hyperlink" Target="https://transparencia.guerrero.gob.mx/wp-content/uploads/2025/01/2811.pdf" TargetMode="External"/><Relationship Id="rId442" Type="http://schemas.openxmlformats.org/officeDocument/2006/relationships/hyperlink" Target="https://transparencia.guerrero.gob.mx/wp-content/uploads/2025/01/2632-1.pdf" TargetMode="External"/><Relationship Id="rId463" Type="http://schemas.openxmlformats.org/officeDocument/2006/relationships/hyperlink" Target="https://transparencia.guerrero.gob.mx/wp-content/uploads/2025/01/2767.pdf" TargetMode="External"/><Relationship Id="rId116" Type="http://schemas.openxmlformats.org/officeDocument/2006/relationships/hyperlink" Target="https://transparencia.guerrero.gob.mx/wp-content/uploads/2025/01/1924.pdf" TargetMode="External"/><Relationship Id="rId137" Type="http://schemas.openxmlformats.org/officeDocument/2006/relationships/hyperlink" Target="https://transparencia.guerrero.gob.mx/wp-content/uploads/2025/01/2251.pdf" TargetMode="External"/><Relationship Id="rId158" Type="http://schemas.openxmlformats.org/officeDocument/2006/relationships/hyperlink" Target="https://transparencia.guerrero.gob.mx/wp-content/uploads/2025/01/2318.pdf" TargetMode="External"/><Relationship Id="rId302" Type="http://schemas.openxmlformats.org/officeDocument/2006/relationships/hyperlink" Target="https://transparencia.guerrero.gob.mx/wp-content/uploads/2025/01/2537.pdf" TargetMode="External"/><Relationship Id="rId323" Type="http://schemas.openxmlformats.org/officeDocument/2006/relationships/hyperlink" Target="https://transparencia.guerrero.gob.mx/wp-content/uploads/2025/01/2570.pdf" TargetMode="External"/><Relationship Id="rId344" Type="http://schemas.openxmlformats.org/officeDocument/2006/relationships/hyperlink" Target="https://transparencia.guerrero.gob.mx/wp-content/uploads/2025/01/2620.pdf" TargetMode="External"/><Relationship Id="rId20" Type="http://schemas.openxmlformats.org/officeDocument/2006/relationships/hyperlink" Target="https://transparencia.guerrero.gob.mx/wp-content/uploads/2025/01/1991.pdf" TargetMode="External"/><Relationship Id="rId41" Type="http://schemas.openxmlformats.org/officeDocument/2006/relationships/hyperlink" Target="https://transparencia.guerrero.gob.mx/wp-content/uploads/2025/01/2065.pdf" TargetMode="External"/><Relationship Id="rId62" Type="http://schemas.openxmlformats.org/officeDocument/2006/relationships/hyperlink" Target="https://transparencia.guerrero.gob.mx/wp-content/uploads/2025/01/2111-2.pdf" TargetMode="External"/><Relationship Id="rId83" Type="http://schemas.openxmlformats.org/officeDocument/2006/relationships/hyperlink" Target="https://transparencia.guerrero.gob.mx/wp-content/uploads/2025/01/2149.pdf" TargetMode="External"/><Relationship Id="rId179" Type="http://schemas.openxmlformats.org/officeDocument/2006/relationships/hyperlink" Target="https://transparencia.guerrero.gob.mx/wp-content/uploads/2025/01/2300.pdf" TargetMode="External"/><Relationship Id="rId365" Type="http://schemas.openxmlformats.org/officeDocument/2006/relationships/hyperlink" Target="https://transparencia.guerrero.gob.mx/wp-content/uploads/2025/01/2682.pdf" TargetMode="External"/><Relationship Id="rId386" Type="http://schemas.openxmlformats.org/officeDocument/2006/relationships/hyperlink" Target="https://transparencia.guerrero.gob.mx/wp-content/uploads/2025/01/2726.pdf" TargetMode="External"/><Relationship Id="rId190" Type="http://schemas.openxmlformats.org/officeDocument/2006/relationships/hyperlink" Target="https://transparencia.guerrero.gob.mx/wp-content/uploads/2025/01/2331.pdf" TargetMode="External"/><Relationship Id="rId204" Type="http://schemas.openxmlformats.org/officeDocument/2006/relationships/hyperlink" Target="https://transparencia.guerrero.gob.mx/wp-content/uploads/2025/01/2356.pdf" TargetMode="External"/><Relationship Id="rId225" Type="http://schemas.openxmlformats.org/officeDocument/2006/relationships/hyperlink" Target="https://transparencia.guerrero.gob.mx/wp-content/uploads/2025/01/2391.pdf" TargetMode="External"/><Relationship Id="rId246" Type="http://schemas.openxmlformats.org/officeDocument/2006/relationships/hyperlink" Target="https://transparencia.guerrero.gob.mx/wp-content/uploads/2025/01/2434.pdf" TargetMode="External"/><Relationship Id="rId267" Type="http://schemas.openxmlformats.org/officeDocument/2006/relationships/hyperlink" Target="https://transparencia.guerrero.gob.mx/wp-content/uploads/2025/01/2483.pdf" TargetMode="External"/><Relationship Id="rId288" Type="http://schemas.openxmlformats.org/officeDocument/2006/relationships/hyperlink" Target="https://transparencia.guerrero.gob.mx/wp-content/uploads/2025/01/2517.pdf" TargetMode="External"/><Relationship Id="rId411" Type="http://schemas.openxmlformats.org/officeDocument/2006/relationships/hyperlink" Target="https://transparencia.guerrero.gob.mx/wp-content/uploads/2025/01/2796.pdf" TargetMode="External"/><Relationship Id="rId432" Type="http://schemas.openxmlformats.org/officeDocument/2006/relationships/hyperlink" Target="https://transparencia.guerrero.gob.mx/wp-content/uploads/2025/01/2826.pdf" TargetMode="External"/><Relationship Id="rId453" Type="http://schemas.openxmlformats.org/officeDocument/2006/relationships/hyperlink" Target="https://transparencia.guerrero.gob.mx/wp-content/uploads/2025/01/2649-1.pdf" TargetMode="External"/><Relationship Id="rId106" Type="http://schemas.openxmlformats.org/officeDocument/2006/relationships/hyperlink" Target="https://transparencia.guerrero.gob.mx/wp-content/uploads/2025/01/2195.pdf" TargetMode="External"/><Relationship Id="rId127" Type="http://schemas.openxmlformats.org/officeDocument/2006/relationships/hyperlink" Target="https://transparencia.guerrero.gob.mx/wp-content/uploads/2025/01/2223.pdf" TargetMode="External"/><Relationship Id="rId313" Type="http://schemas.openxmlformats.org/officeDocument/2006/relationships/hyperlink" Target="https://transparencia.guerrero.gob.mx/wp-content/uploads/2025/01/2552.pdf" TargetMode="External"/><Relationship Id="rId10" Type="http://schemas.openxmlformats.org/officeDocument/2006/relationships/hyperlink" Target="https://transparencia.guerrero.gob.mx/wp-content/uploads/2025/01/1964.pdf" TargetMode="External"/><Relationship Id="rId31" Type="http://schemas.openxmlformats.org/officeDocument/2006/relationships/hyperlink" Target="https://transparencia.guerrero.gob.mx/wp-content/uploads/2025/01/2038.pdf" TargetMode="External"/><Relationship Id="rId52" Type="http://schemas.openxmlformats.org/officeDocument/2006/relationships/hyperlink" Target="https://transparencia.guerrero.gob.mx/wp-content/uploads/2025/01/2089.pdf" TargetMode="External"/><Relationship Id="rId73" Type="http://schemas.openxmlformats.org/officeDocument/2006/relationships/hyperlink" Target="https://transparencia.guerrero.gob.mx/wp-content/uploads/2025/01/2127.pdf" TargetMode="External"/><Relationship Id="rId94" Type="http://schemas.openxmlformats.org/officeDocument/2006/relationships/hyperlink" Target="https://transparencia.guerrero.gob.mx/wp-content/uploads/2025/01/2164.pdf" TargetMode="External"/><Relationship Id="rId148" Type="http://schemas.openxmlformats.org/officeDocument/2006/relationships/hyperlink" Target="https://transparencia.guerrero.gob.mx/wp-content/uploads/2025/01/2269.pdf" TargetMode="External"/><Relationship Id="rId169" Type="http://schemas.openxmlformats.org/officeDocument/2006/relationships/hyperlink" Target="https://transparencia.guerrero.gob.mx/wp-content/uploads/2025/01/2424.pdf" TargetMode="External"/><Relationship Id="rId334" Type="http://schemas.openxmlformats.org/officeDocument/2006/relationships/hyperlink" Target="https://transparencia.guerrero.gob.mx/wp-content/uploads/2025/01/2600.pdf" TargetMode="External"/><Relationship Id="rId355" Type="http://schemas.openxmlformats.org/officeDocument/2006/relationships/hyperlink" Target="https://transparencia.guerrero.gob.mx/wp-content/uploads/2025/01/2665.pdf" TargetMode="External"/><Relationship Id="rId376" Type="http://schemas.openxmlformats.org/officeDocument/2006/relationships/hyperlink" Target="https://transparencia.guerrero.gob.mx/wp-content/uploads/2025/01/2714.pdf" TargetMode="External"/><Relationship Id="rId397" Type="http://schemas.openxmlformats.org/officeDocument/2006/relationships/hyperlink" Target="https://transparencia.guerrero.gob.mx/wp-content/uploads/2025/01/2745.pdf" TargetMode="External"/><Relationship Id="rId4" Type="http://schemas.openxmlformats.org/officeDocument/2006/relationships/hyperlink" Target="https://transparencia.guerrero.gob.mx/wp-content/uploads/2025/01/1913.pdf" TargetMode="External"/><Relationship Id="rId180" Type="http://schemas.openxmlformats.org/officeDocument/2006/relationships/hyperlink" Target="https://transparencia.guerrero.gob.mx/wp-content/uploads/2025/01/2305.pdf" TargetMode="External"/><Relationship Id="rId215" Type="http://schemas.openxmlformats.org/officeDocument/2006/relationships/hyperlink" Target="https://transparencia.guerrero.gob.mx/wp-content/uploads/2025/01/2373.pdf" TargetMode="External"/><Relationship Id="rId236" Type="http://schemas.openxmlformats.org/officeDocument/2006/relationships/hyperlink" Target="https://transparencia.guerrero.gob.mx/wp-content/uploads/2025/01/2413.pdf" TargetMode="External"/><Relationship Id="rId257" Type="http://schemas.openxmlformats.org/officeDocument/2006/relationships/hyperlink" Target="https://transparencia.guerrero.gob.mx/wp-content/uploads/2025/01/2458.pdf" TargetMode="External"/><Relationship Id="rId278" Type="http://schemas.openxmlformats.org/officeDocument/2006/relationships/hyperlink" Target="https://transparencia.guerrero.gob.mx/wp-content/uploads/2025/01/2499.pdf" TargetMode="External"/><Relationship Id="rId401" Type="http://schemas.openxmlformats.org/officeDocument/2006/relationships/hyperlink" Target="https://transparencia.guerrero.gob.mx/wp-content/uploads/2025/01/2758.pdf" TargetMode="External"/><Relationship Id="rId422" Type="http://schemas.openxmlformats.org/officeDocument/2006/relationships/hyperlink" Target="https://transparencia.guerrero.gob.mx/wp-content/uploads/2025/01/2814.pdf" TargetMode="External"/><Relationship Id="rId443" Type="http://schemas.openxmlformats.org/officeDocument/2006/relationships/hyperlink" Target="https://transparencia.guerrero.gob.mx/wp-content/uploads/2025/01/2633-1.pdf" TargetMode="External"/><Relationship Id="rId464" Type="http://schemas.openxmlformats.org/officeDocument/2006/relationships/hyperlink" Target="https://transparencia.guerrero.gob.mx/wp-content/uploads/2025/01/2768.pdf" TargetMode="External"/><Relationship Id="rId303" Type="http://schemas.openxmlformats.org/officeDocument/2006/relationships/hyperlink" Target="https://transparencia.guerrero.gob.mx/wp-content/uploads/2025/01/2538.pdf" TargetMode="External"/><Relationship Id="rId42" Type="http://schemas.openxmlformats.org/officeDocument/2006/relationships/hyperlink" Target="https://transparencia.guerrero.gob.mx/wp-content/uploads/2025/01/2067.pdf" TargetMode="External"/><Relationship Id="rId84" Type="http://schemas.openxmlformats.org/officeDocument/2006/relationships/hyperlink" Target="https://transparencia.guerrero.gob.mx/wp-content/uploads/2025/01/2150.pdf" TargetMode="External"/><Relationship Id="rId138" Type="http://schemas.openxmlformats.org/officeDocument/2006/relationships/hyperlink" Target="https://transparencia.guerrero.gob.mx/wp-content/uploads/2025/01/2255.pdf" TargetMode="External"/><Relationship Id="rId345" Type="http://schemas.openxmlformats.org/officeDocument/2006/relationships/hyperlink" Target="https://transparencia.guerrero.gob.mx/wp-content/uploads/2025/01/2621.pdf" TargetMode="External"/><Relationship Id="rId387" Type="http://schemas.openxmlformats.org/officeDocument/2006/relationships/hyperlink" Target="https://transparencia.guerrero.gob.mx/wp-content/uploads/2025/01/2727.pdf" TargetMode="External"/><Relationship Id="rId191" Type="http://schemas.openxmlformats.org/officeDocument/2006/relationships/hyperlink" Target="https://transparencia.guerrero.gob.mx/wp-content/uploads/2025/01/2335.pdf" TargetMode="External"/><Relationship Id="rId205" Type="http://schemas.openxmlformats.org/officeDocument/2006/relationships/hyperlink" Target="https://transparencia.guerrero.gob.mx/wp-content/uploads/2025/01/2357.pdf" TargetMode="External"/><Relationship Id="rId247" Type="http://schemas.openxmlformats.org/officeDocument/2006/relationships/hyperlink" Target="https://transparencia.guerrero.gob.mx/wp-content/uploads/2025/01/2436.pdf" TargetMode="External"/><Relationship Id="rId412" Type="http://schemas.openxmlformats.org/officeDocument/2006/relationships/hyperlink" Target="https://transparencia.guerrero.gob.mx/wp-content/uploads/2025/01/2798.pdf" TargetMode="External"/><Relationship Id="rId107" Type="http://schemas.openxmlformats.org/officeDocument/2006/relationships/hyperlink" Target="https://transparencia.guerrero.gob.mx/wp-content/uploads/2025/01/2196.pdf" TargetMode="External"/><Relationship Id="rId289" Type="http://schemas.openxmlformats.org/officeDocument/2006/relationships/hyperlink" Target="https://transparencia.guerrero.gob.mx/wp-content/uploads/2025/01/2518.pdf" TargetMode="External"/><Relationship Id="rId454" Type="http://schemas.openxmlformats.org/officeDocument/2006/relationships/hyperlink" Target="https://transparencia.guerrero.gob.mx/wp-content/uploads/2025/01/2650-1.pdf" TargetMode="External"/><Relationship Id="rId11" Type="http://schemas.openxmlformats.org/officeDocument/2006/relationships/hyperlink" Target="https://transparencia.guerrero.gob.mx/wp-content/uploads/2025/01/1965.pdf" TargetMode="External"/><Relationship Id="rId53" Type="http://schemas.openxmlformats.org/officeDocument/2006/relationships/hyperlink" Target="https://transparencia.guerrero.gob.mx/wp-content/uploads/2025/01/2090.pdf" TargetMode="External"/><Relationship Id="rId149" Type="http://schemas.openxmlformats.org/officeDocument/2006/relationships/hyperlink" Target="https://transparencia.guerrero.gob.mx/wp-content/uploads/2025/01/2271.pdf" TargetMode="External"/><Relationship Id="rId314" Type="http://schemas.openxmlformats.org/officeDocument/2006/relationships/hyperlink" Target="https://transparencia.guerrero.gob.mx/wp-content/uploads/2025/01/2553.pdf" TargetMode="External"/><Relationship Id="rId356" Type="http://schemas.openxmlformats.org/officeDocument/2006/relationships/hyperlink" Target="https://transparencia.guerrero.gob.mx/wp-content/uploads/2025/01/2666.pdf" TargetMode="External"/><Relationship Id="rId398" Type="http://schemas.openxmlformats.org/officeDocument/2006/relationships/hyperlink" Target="https://transparencia.guerrero.gob.mx/wp-content/uploads/2025/01/2752.pdf" TargetMode="External"/><Relationship Id="rId95" Type="http://schemas.openxmlformats.org/officeDocument/2006/relationships/hyperlink" Target="https://transparencia.guerrero.gob.mx/wp-content/uploads/2025/01/2165.pdf" TargetMode="External"/><Relationship Id="rId160" Type="http://schemas.openxmlformats.org/officeDocument/2006/relationships/hyperlink" Target="https://transparencia.guerrero.gob.mx/wp-content/uploads/2025/01/2320.pdf" TargetMode="External"/><Relationship Id="rId216" Type="http://schemas.openxmlformats.org/officeDocument/2006/relationships/hyperlink" Target="https://transparencia.guerrero.gob.mx/wp-content/uploads/2025/01/2377.pdf" TargetMode="External"/><Relationship Id="rId423" Type="http://schemas.openxmlformats.org/officeDocument/2006/relationships/hyperlink" Target="https://transparencia.guerrero.gob.mx/wp-content/uploads/2025/01/2815.pdf" TargetMode="External"/><Relationship Id="rId258" Type="http://schemas.openxmlformats.org/officeDocument/2006/relationships/hyperlink" Target="https://transparencia.guerrero.gob.mx/wp-content/uploads/2025/01/2460.pdf" TargetMode="External"/><Relationship Id="rId465" Type="http://schemas.openxmlformats.org/officeDocument/2006/relationships/hyperlink" Target="https://transparencia.guerrero.gob.mx/wp-content/uploads/2025/01/2769.pdf" TargetMode="External"/><Relationship Id="rId22" Type="http://schemas.openxmlformats.org/officeDocument/2006/relationships/hyperlink" Target="https://transparencia.guerrero.gob.mx/wp-content/uploads/2025/01/1994.pdf" TargetMode="External"/><Relationship Id="rId64" Type="http://schemas.openxmlformats.org/officeDocument/2006/relationships/hyperlink" Target="https://transparencia.guerrero.gob.mx/wp-content/uploads/2025/01/2114.pdf" TargetMode="External"/><Relationship Id="rId118" Type="http://schemas.openxmlformats.org/officeDocument/2006/relationships/hyperlink" Target="https://transparencia.guerrero.gob.mx/wp-content/uploads/2025/01/2210.pdf" TargetMode="External"/><Relationship Id="rId325" Type="http://schemas.openxmlformats.org/officeDocument/2006/relationships/hyperlink" Target="https://transparencia.guerrero.gob.mx/wp-content/uploads/2025/01/2580.pdf" TargetMode="External"/><Relationship Id="rId367" Type="http://schemas.openxmlformats.org/officeDocument/2006/relationships/hyperlink" Target="https://transparencia.guerrero.gob.mx/wp-content/uploads/2025/01/2686.pdf" TargetMode="External"/><Relationship Id="rId171" Type="http://schemas.openxmlformats.org/officeDocument/2006/relationships/hyperlink" Target="https://transparencia.guerrero.gob.mx/wp-content/uploads/2024/03/2226.pdf" TargetMode="External"/><Relationship Id="rId227" Type="http://schemas.openxmlformats.org/officeDocument/2006/relationships/hyperlink" Target="https://transparencia.guerrero.gob.mx/wp-content/uploads/2025/01/2393.pdf" TargetMode="External"/><Relationship Id="rId269" Type="http://schemas.openxmlformats.org/officeDocument/2006/relationships/hyperlink" Target="https://transparencia.guerrero.gob.mx/wp-content/uploads/2025/01/2489.pdf" TargetMode="External"/><Relationship Id="rId434" Type="http://schemas.openxmlformats.org/officeDocument/2006/relationships/hyperlink" Target="https://transparencia.guerrero.gob.mx/wp-content/uploads/2025/01/2828.pdf" TargetMode="External"/><Relationship Id="rId33" Type="http://schemas.openxmlformats.org/officeDocument/2006/relationships/hyperlink" Target="https://transparencia.guerrero.gob.mx/wp-content/uploads/2025/01/2050.pdf" TargetMode="External"/><Relationship Id="rId129" Type="http://schemas.openxmlformats.org/officeDocument/2006/relationships/hyperlink" Target="https://transparencia.guerrero.gob.mx/wp-content/uploads/2025/01/2227.pdf" TargetMode="External"/><Relationship Id="rId280" Type="http://schemas.openxmlformats.org/officeDocument/2006/relationships/hyperlink" Target="https://transparencia.guerrero.gob.mx/wp-content/uploads/2025/01/2504.pdf" TargetMode="External"/><Relationship Id="rId336" Type="http://schemas.openxmlformats.org/officeDocument/2006/relationships/hyperlink" Target="https://transparencia.guerrero.gob.mx/wp-content/uploads/2025/01/2603.pdf" TargetMode="External"/><Relationship Id="rId75" Type="http://schemas.openxmlformats.org/officeDocument/2006/relationships/hyperlink" Target="https://transparencia.guerrero.gob.mx/wp-content/uploads/2025/01/2129.pdf" TargetMode="External"/><Relationship Id="rId140" Type="http://schemas.openxmlformats.org/officeDocument/2006/relationships/hyperlink" Target="https://transparencia.guerrero.gob.mx/wp-content/uploads/2025/01/2258.pdf" TargetMode="External"/><Relationship Id="rId182" Type="http://schemas.openxmlformats.org/officeDocument/2006/relationships/hyperlink" Target="https://transparencia.guerrero.gob.mx/wp-content/uploads/2025/01/2312.pdf" TargetMode="External"/><Relationship Id="rId378" Type="http://schemas.openxmlformats.org/officeDocument/2006/relationships/hyperlink" Target="https://transparencia.guerrero.gob.mx/wp-content/uploads/2025/01/2716.pdf" TargetMode="External"/><Relationship Id="rId403" Type="http://schemas.openxmlformats.org/officeDocument/2006/relationships/hyperlink" Target="https://transparencia.guerrero.gob.mx/wp-content/uploads/2025/01/2785.pdf" TargetMode="External"/><Relationship Id="rId6" Type="http://schemas.openxmlformats.org/officeDocument/2006/relationships/hyperlink" Target="https://transparencia.guerrero.gob.mx/wp-content/uploads/2025/01/1931.pdf" TargetMode="External"/><Relationship Id="rId238" Type="http://schemas.openxmlformats.org/officeDocument/2006/relationships/hyperlink" Target="https://transparencia.guerrero.gob.mx/wp-content/uploads/2025/01/2417.pdf" TargetMode="External"/><Relationship Id="rId445" Type="http://schemas.openxmlformats.org/officeDocument/2006/relationships/hyperlink" Target="https://transparencia.guerrero.gob.mx/wp-content/uploads/2025/01/2636-1.pdf" TargetMode="External"/><Relationship Id="rId291" Type="http://schemas.openxmlformats.org/officeDocument/2006/relationships/hyperlink" Target="https://transparencia.guerrero.gob.mx/wp-content/uploads/2025/01/2521.pdf" TargetMode="External"/><Relationship Id="rId305" Type="http://schemas.openxmlformats.org/officeDocument/2006/relationships/hyperlink" Target="https://transparencia.guerrero.gob.mx/wp-content/uploads/2025/01/2540.pdf" TargetMode="External"/><Relationship Id="rId347" Type="http://schemas.openxmlformats.org/officeDocument/2006/relationships/hyperlink" Target="https://transparencia.guerrero.gob.mx/wp-content/uploads/2025/01/2623.pdf" TargetMode="External"/><Relationship Id="rId44" Type="http://schemas.openxmlformats.org/officeDocument/2006/relationships/hyperlink" Target="https://transparencia.guerrero.gob.mx/wp-content/uploads/2025/01/2075.pdf" TargetMode="External"/><Relationship Id="rId86" Type="http://schemas.openxmlformats.org/officeDocument/2006/relationships/hyperlink" Target="https://transparencia.guerrero.gob.mx/wp-content/uploads/2025/01/2154.pdf" TargetMode="External"/><Relationship Id="rId151" Type="http://schemas.openxmlformats.org/officeDocument/2006/relationships/hyperlink" Target="https://transparencia.guerrero.gob.mx/wp-content/uploads/2025/01/2277.pdf" TargetMode="External"/><Relationship Id="rId389" Type="http://schemas.openxmlformats.org/officeDocument/2006/relationships/hyperlink" Target="https://transparencia.guerrero.gob.mx/wp-content/uploads/2025/01/2729.pdf" TargetMode="External"/><Relationship Id="rId193" Type="http://schemas.openxmlformats.org/officeDocument/2006/relationships/hyperlink" Target="https://transparencia.guerrero.gob.mx/wp-content/uploads/2025/01/2338.pdf" TargetMode="External"/><Relationship Id="rId207" Type="http://schemas.openxmlformats.org/officeDocument/2006/relationships/hyperlink" Target="https://transparencia.guerrero.gob.mx/wp-content/uploads/2025/01/2359.pdf" TargetMode="External"/><Relationship Id="rId249" Type="http://schemas.openxmlformats.org/officeDocument/2006/relationships/hyperlink" Target="https://transparencia.guerrero.gob.mx/wp-content/uploads/2025/01/2439.pdf" TargetMode="External"/><Relationship Id="rId414" Type="http://schemas.openxmlformats.org/officeDocument/2006/relationships/hyperlink" Target="https://transparencia.guerrero.gob.mx/wp-content/uploads/2025/01/2800.pdf" TargetMode="External"/><Relationship Id="rId456" Type="http://schemas.openxmlformats.org/officeDocument/2006/relationships/hyperlink" Target="https://transparencia.guerrero.gob.mx/wp-content/uploads/2025/01/2654-1.pdf" TargetMode="External"/><Relationship Id="rId13" Type="http://schemas.openxmlformats.org/officeDocument/2006/relationships/hyperlink" Target="https://transparencia.guerrero.gob.mx/wp-content/uploads/2025/01/1974.pdf" TargetMode="External"/><Relationship Id="rId109" Type="http://schemas.openxmlformats.org/officeDocument/2006/relationships/hyperlink" Target="https://transparencia.guerrero.gob.mx/wp-content/uploads/2025/01/2198.pdf" TargetMode="External"/><Relationship Id="rId260" Type="http://schemas.openxmlformats.org/officeDocument/2006/relationships/hyperlink" Target="https://transparencia.guerrero.gob.mx/wp-content/uploads/2025/01/2463.pdf" TargetMode="External"/><Relationship Id="rId316" Type="http://schemas.openxmlformats.org/officeDocument/2006/relationships/hyperlink" Target="https://transparencia.guerrero.gob.mx/wp-content/uploads/2025/01/2557.pdf" TargetMode="External"/><Relationship Id="rId55" Type="http://schemas.openxmlformats.org/officeDocument/2006/relationships/hyperlink" Target="https://transparencia.guerrero.gob.mx/wp-content/uploads/2025/01/2094.pdf" TargetMode="External"/><Relationship Id="rId97" Type="http://schemas.openxmlformats.org/officeDocument/2006/relationships/hyperlink" Target="https://transparencia.guerrero.gob.mx/wp-content/uploads/2025/01/2171.pdf" TargetMode="External"/><Relationship Id="rId120" Type="http://schemas.openxmlformats.org/officeDocument/2006/relationships/hyperlink" Target="https://transparencia.guerrero.gob.mx/wp-content/uploads/2025/01/2212.pdf" TargetMode="External"/><Relationship Id="rId358" Type="http://schemas.openxmlformats.org/officeDocument/2006/relationships/hyperlink" Target="https://transparencia.guerrero.gob.mx/wp-content/uploads/2025/01/2668.pdf" TargetMode="External"/><Relationship Id="rId162" Type="http://schemas.openxmlformats.org/officeDocument/2006/relationships/hyperlink" Target="https://transparencia.guerrero.gob.mx/wp-content/uploads/2025/01/2367.pdf" TargetMode="External"/><Relationship Id="rId218" Type="http://schemas.openxmlformats.org/officeDocument/2006/relationships/hyperlink" Target="https://transparencia.guerrero.gob.mx/wp-content/uploads/2025/01/2380.pdf" TargetMode="External"/><Relationship Id="rId425" Type="http://schemas.openxmlformats.org/officeDocument/2006/relationships/hyperlink" Target="https://transparencia.guerrero.gob.mx/wp-content/uploads/2025/01/2818.pdf" TargetMode="External"/><Relationship Id="rId467" Type="http://schemas.openxmlformats.org/officeDocument/2006/relationships/hyperlink" Target="https://transparencia.guerrero.gob.mx/wp-content/uploads/2025/01/2772.pdf" TargetMode="External"/><Relationship Id="rId271" Type="http://schemas.openxmlformats.org/officeDocument/2006/relationships/hyperlink" Target="https://transparencia.guerrero.gob.mx/wp-content/uploads/2025/01/2491.pdf" TargetMode="External"/><Relationship Id="rId24" Type="http://schemas.openxmlformats.org/officeDocument/2006/relationships/hyperlink" Target="https://transparencia.guerrero.gob.mx/wp-content/uploads/2025/01/2001.pdf" TargetMode="External"/><Relationship Id="rId66" Type="http://schemas.openxmlformats.org/officeDocument/2006/relationships/hyperlink" Target="https://transparencia.guerrero.gob.mx/wp-content/uploads/2025/01/2116.pdf" TargetMode="External"/><Relationship Id="rId131" Type="http://schemas.openxmlformats.org/officeDocument/2006/relationships/hyperlink" Target="https://transparencia.guerrero.gob.mx/wp-content/uploads/2025/01/2241.pdf" TargetMode="External"/><Relationship Id="rId327" Type="http://schemas.openxmlformats.org/officeDocument/2006/relationships/hyperlink" Target="https://transparencia.guerrero.gob.mx/wp-content/uploads/2025/01/2586.pdf" TargetMode="External"/><Relationship Id="rId369" Type="http://schemas.openxmlformats.org/officeDocument/2006/relationships/hyperlink" Target="https://transparencia.guerrero.gob.mx/wp-content/uploads/2025/01/2693.pdf" TargetMode="External"/><Relationship Id="rId173" Type="http://schemas.openxmlformats.org/officeDocument/2006/relationships/hyperlink" Target="https://transparencia.guerrero.gob.mx/wp-content/uploads/2025/01/2294.pdf" TargetMode="External"/><Relationship Id="rId229" Type="http://schemas.openxmlformats.org/officeDocument/2006/relationships/hyperlink" Target="https://transparencia.guerrero.gob.mx/wp-content/uploads/2025/01/2396.pdf" TargetMode="External"/><Relationship Id="rId380" Type="http://schemas.openxmlformats.org/officeDocument/2006/relationships/hyperlink" Target="https://transparencia.guerrero.gob.mx/wp-content/uploads/2025/01/2718.pdf" TargetMode="External"/><Relationship Id="rId436" Type="http://schemas.openxmlformats.org/officeDocument/2006/relationships/hyperlink" Target="https://transparencia.guerrero.gob.mx/wp-content/uploads/2025/01/2836.pdf" TargetMode="External"/><Relationship Id="rId240" Type="http://schemas.openxmlformats.org/officeDocument/2006/relationships/hyperlink" Target="https://transparencia.guerrero.gob.mx/wp-content/uploads/2025/01/2422.pdf" TargetMode="External"/><Relationship Id="rId35" Type="http://schemas.openxmlformats.org/officeDocument/2006/relationships/hyperlink" Target="https://transparencia.guerrero.gob.mx/wp-content/uploads/2025/01/2052.pdf" TargetMode="External"/><Relationship Id="rId77" Type="http://schemas.openxmlformats.org/officeDocument/2006/relationships/hyperlink" Target="https://transparencia.guerrero.gob.mx/wp-content/uploads/2025/01/2132.pdf" TargetMode="External"/><Relationship Id="rId100" Type="http://schemas.openxmlformats.org/officeDocument/2006/relationships/hyperlink" Target="https://transparencia.guerrero.gob.mx/wp-content/uploads/2025/01/2176.pdf" TargetMode="External"/><Relationship Id="rId282" Type="http://schemas.openxmlformats.org/officeDocument/2006/relationships/hyperlink" Target="https://transparencia.guerrero.gob.mx/wp-content/uploads/2025/01/2508.pdf" TargetMode="External"/><Relationship Id="rId338" Type="http://schemas.openxmlformats.org/officeDocument/2006/relationships/hyperlink" Target="https://transparencia.guerrero.gob.mx/wp-content/uploads/2025/01/2607.pdf" TargetMode="External"/><Relationship Id="rId8" Type="http://schemas.openxmlformats.org/officeDocument/2006/relationships/hyperlink" Target="https://transparencia.guerrero.gob.mx/wp-content/uploads/2025/01/1961.pdf" TargetMode="External"/><Relationship Id="rId142" Type="http://schemas.openxmlformats.org/officeDocument/2006/relationships/hyperlink" Target="https://transparencia.guerrero.gob.mx/wp-content/uploads/2025/01/2261.pdf" TargetMode="External"/><Relationship Id="rId184" Type="http://schemas.openxmlformats.org/officeDocument/2006/relationships/hyperlink" Target="https://transparencia.guerrero.gob.mx/wp-content/uploads/2025/01/2314.pdf" TargetMode="External"/><Relationship Id="rId391" Type="http://schemas.openxmlformats.org/officeDocument/2006/relationships/hyperlink" Target="https://transparencia.guerrero.gob.mx/wp-content/uploads/2025/01/2734.pdf" TargetMode="External"/><Relationship Id="rId405" Type="http://schemas.openxmlformats.org/officeDocument/2006/relationships/hyperlink" Target="https://transparencia.guerrero.gob.mx/wp-content/uploads/2025/01/2787.pdf" TargetMode="External"/><Relationship Id="rId447" Type="http://schemas.openxmlformats.org/officeDocument/2006/relationships/hyperlink" Target="https://transparencia.guerrero.gob.mx/wp-content/uploads/2025/01/2639-1.pdf" TargetMode="External"/><Relationship Id="rId251" Type="http://schemas.openxmlformats.org/officeDocument/2006/relationships/hyperlink" Target="https://transparencia.guerrero.gob.mx/wp-content/uploads/2025/01/2441.pdf" TargetMode="External"/><Relationship Id="rId46" Type="http://schemas.openxmlformats.org/officeDocument/2006/relationships/hyperlink" Target="https://transparencia.guerrero.gob.mx/wp-content/uploads/2025/01/2079.pdf" TargetMode="External"/><Relationship Id="rId293" Type="http://schemas.openxmlformats.org/officeDocument/2006/relationships/hyperlink" Target="https://transparencia.guerrero.gob.mx/wp-content/uploads/2025/01/2523-7.pdf" TargetMode="External"/><Relationship Id="rId307" Type="http://schemas.openxmlformats.org/officeDocument/2006/relationships/hyperlink" Target="https://transparencia.guerrero.gob.mx/wp-content/uploads/2025/01/2542.pdf" TargetMode="External"/><Relationship Id="rId349" Type="http://schemas.openxmlformats.org/officeDocument/2006/relationships/hyperlink" Target="https://transparencia.guerrero.gob.mx/wp-content/uploads/2025/01/2625.pdf" TargetMode="External"/><Relationship Id="rId88" Type="http://schemas.openxmlformats.org/officeDocument/2006/relationships/hyperlink" Target="https://transparencia.guerrero.gob.mx/wp-content/uploads/2025/01/2157.pdf" TargetMode="External"/><Relationship Id="rId111" Type="http://schemas.openxmlformats.org/officeDocument/2006/relationships/hyperlink" Target="https://transparencia.guerrero.gob.mx/wp-content/uploads/2025/01/2202.pdf" TargetMode="External"/><Relationship Id="rId153" Type="http://schemas.openxmlformats.org/officeDocument/2006/relationships/hyperlink" Target="https://transparencia.guerrero.gob.mx/wp-content/uploads/2025/01/2285.pdf" TargetMode="External"/><Relationship Id="rId195" Type="http://schemas.openxmlformats.org/officeDocument/2006/relationships/hyperlink" Target="https://transparencia.guerrero.gob.mx/wp-content/uploads/2025/01/2343.pdf" TargetMode="External"/><Relationship Id="rId209" Type="http://schemas.openxmlformats.org/officeDocument/2006/relationships/hyperlink" Target="https://transparencia.guerrero.gob.mx/wp-content/uploads/2025/01/2364.pdf" TargetMode="External"/><Relationship Id="rId360" Type="http://schemas.openxmlformats.org/officeDocument/2006/relationships/hyperlink" Target="https://transparencia.guerrero.gob.mx/wp-content/uploads/2025/01/2671.pdf" TargetMode="External"/><Relationship Id="rId416" Type="http://schemas.openxmlformats.org/officeDocument/2006/relationships/hyperlink" Target="https://transparencia.guerrero.gob.mx/wp-content/uploads/2025/01/2806.pdf" TargetMode="External"/><Relationship Id="rId220" Type="http://schemas.openxmlformats.org/officeDocument/2006/relationships/hyperlink" Target="https://transparencia.guerrero.gob.mx/wp-content/uploads/2025/01/2383.pdf" TargetMode="External"/><Relationship Id="rId458" Type="http://schemas.openxmlformats.org/officeDocument/2006/relationships/hyperlink" Target="https://transparencia.guerrero.gob.mx/wp-content/uploads/2025/01/2656-1.pdf" TargetMode="External"/><Relationship Id="rId15" Type="http://schemas.openxmlformats.org/officeDocument/2006/relationships/hyperlink" Target="https://transparencia.guerrero.gob.mx/wp-content/uploads/2025/01/1978.pdf" TargetMode="External"/><Relationship Id="rId57" Type="http://schemas.openxmlformats.org/officeDocument/2006/relationships/hyperlink" Target="https://transparencia.guerrero.gob.mx/wp-content/uploads/2025/01/2097.pdf" TargetMode="External"/><Relationship Id="rId262" Type="http://schemas.openxmlformats.org/officeDocument/2006/relationships/hyperlink" Target="https://transparencia.guerrero.gob.mx/wp-content/uploads/2025/01/2473.pdf" TargetMode="External"/><Relationship Id="rId318" Type="http://schemas.openxmlformats.org/officeDocument/2006/relationships/hyperlink" Target="https://transparencia.guerrero.gob.mx/wp-content/uploads/2025/01/2560.pdf" TargetMode="External"/><Relationship Id="rId99" Type="http://schemas.openxmlformats.org/officeDocument/2006/relationships/hyperlink" Target="https://transparencia.guerrero.gob.mx/wp-content/uploads/2025/01/2174.pdf" TargetMode="External"/><Relationship Id="rId122" Type="http://schemas.openxmlformats.org/officeDocument/2006/relationships/hyperlink" Target="https://transparencia.guerrero.gob.mx/wp-content/uploads/2025/01/2217.pdf" TargetMode="External"/><Relationship Id="rId164" Type="http://schemas.openxmlformats.org/officeDocument/2006/relationships/hyperlink" Target="https://transparencia.guerrero.gob.mx/wp-content/uploads/2025/01/2376.pdf" TargetMode="External"/><Relationship Id="rId371" Type="http://schemas.openxmlformats.org/officeDocument/2006/relationships/hyperlink" Target="https://transparencia.guerrero.gob.mx/wp-content/uploads/2025/01/2696.pdf" TargetMode="External"/><Relationship Id="rId427" Type="http://schemas.openxmlformats.org/officeDocument/2006/relationships/hyperlink" Target="https://transparencia.guerrero.gob.mx/wp-content/uploads/2025/01/2820.pdf" TargetMode="External"/><Relationship Id="rId469" Type="http://schemas.openxmlformats.org/officeDocument/2006/relationships/hyperlink" Target="https://transparencia.guerrero.gob.mx/wp-content/uploads/2025/01/2795.pdf" TargetMode="External"/><Relationship Id="rId26" Type="http://schemas.openxmlformats.org/officeDocument/2006/relationships/hyperlink" Target="https://transparencia.guerrero.gob.mx/wp-content/uploads/2025/01/2015.pdf" TargetMode="External"/><Relationship Id="rId231" Type="http://schemas.openxmlformats.org/officeDocument/2006/relationships/hyperlink" Target="https://transparencia.guerrero.gob.mx/wp-content/uploads/2025/01/2398.pdf" TargetMode="External"/><Relationship Id="rId273" Type="http://schemas.openxmlformats.org/officeDocument/2006/relationships/hyperlink" Target="https://transparencia.guerrero.gob.mx/wp-content/uploads/2025/01/2493.pdf" TargetMode="External"/><Relationship Id="rId329" Type="http://schemas.openxmlformats.org/officeDocument/2006/relationships/hyperlink" Target="https://transparencia.guerrero.gob.mx/wp-content/uploads/2025/01/2591.pdf" TargetMode="External"/><Relationship Id="rId68" Type="http://schemas.openxmlformats.org/officeDocument/2006/relationships/hyperlink" Target="https://transparencia.guerrero.gob.mx/wp-content/uploads/2025/01/2119.pdf" TargetMode="External"/><Relationship Id="rId133" Type="http://schemas.openxmlformats.org/officeDocument/2006/relationships/hyperlink" Target="https://transparencia.guerrero.gob.mx/wp-content/uploads/2025/01/2243.pdf" TargetMode="External"/><Relationship Id="rId175" Type="http://schemas.openxmlformats.org/officeDocument/2006/relationships/hyperlink" Target="https://transparencia.guerrero.gob.mx/wp-content/uploads/2025/01/2296.pdf" TargetMode="External"/><Relationship Id="rId340" Type="http://schemas.openxmlformats.org/officeDocument/2006/relationships/hyperlink" Target="https://transparencia.guerrero.gob.mx/wp-content/uploads/2025/01/2615.pdf" TargetMode="External"/><Relationship Id="rId200" Type="http://schemas.openxmlformats.org/officeDocument/2006/relationships/hyperlink" Target="https://transparencia.guerrero.gob.mx/wp-content/uploads/2025/01/2350.pdf" TargetMode="External"/><Relationship Id="rId382" Type="http://schemas.openxmlformats.org/officeDocument/2006/relationships/hyperlink" Target="https://transparencia.guerrero.gob.mx/wp-content/uploads/2025/01/2721.pdf" TargetMode="External"/><Relationship Id="rId438" Type="http://schemas.openxmlformats.org/officeDocument/2006/relationships/hyperlink" Target="https://transparencia.guerrero.gob.mx/wp-content/uploads/2025/01/2840.pdf" TargetMode="External"/><Relationship Id="rId242" Type="http://schemas.openxmlformats.org/officeDocument/2006/relationships/hyperlink" Target="https://transparencia.guerrero.gob.mx/wp-content/uploads/2025/01/2430.pdf" TargetMode="External"/><Relationship Id="rId284" Type="http://schemas.openxmlformats.org/officeDocument/2006/relationships/hyperlink" Target="https://transparencia.guerrero.gob.mx/wp-content/uploads/2025/01/2511.pdf" TargetMode="External"/><Relationship Id="rId37" Type="http://schemas.openxmlformats.org/officeDocument/2006/relationships/hyperlink" Target="https://transparencia.guerrero.gob.mx/wp-content/uploads/2025/01/2057.pdf" TargetMode="External"/><Relationship Id="rId79" Type="http://schemas.openxmlformats.org/officeDocument/2006/relationships/hyperlink" Target="https://transparencia.guerrero.gob.mx/wp-content/uploads/2025/01/2144.pdf" TargetMode="External"/><Relationship Id="rId102" Type="http://schemas.openxmlformats.org/officeDocument/2006/relationships/hyperlink" Target="https://transparencia.guerrero.gob.mx/wp-content/uploads/2025/01/2190.pdf" TargetMode="External"/><Relationship Id="rId144" Type="http://schemas.openxmlformats.org/officeDocument/2006/relationships/hyperlink" Target="https://transparencia.guerrero.gob.mx/wp-content/uploads/2025/01/2265.pdf" TargetMode="External"/><Relationship Id="rId90" Type="http://schemas.openxmlformats.org/officeDocument/2006/relationships/hyperlink" Target="https://transparencia.guerrero.gob.mx/wp-content/uploads/2025/01/2159.pdf" TargetMode="External"/><Relationship Id="rId186" Type="http://schemas.openxmlformats.org/officeDocument/2006/relationships/hyperlink" Target="https://transparencia.guerrero.gob.mx/wp-content/uploads/2025/01/2322.pdf" TargetMode="External"/><Relationship Id="rId351" Type="http://schemas.openxmlformats.org/officeDocument/2006/relationships/hyperlink" Target="https://transparencia.guerrero.gob.mx/wp-content/uploads/2025/01/2658.pdf" TargetMode="External"/><Relationship Id="rId393" Type="http://schemas.openxmlformats.org/officeDocument/2006/relationships/hyperlink" Target="https://transparencia.guerrero.gob.mx/wp-content/uploads/2025/01/2737.pdf" TargetMode="External"/><Relationship Id="rId407" Type="http://schemas.openxmlformats.org/officeDocument/2006/relationships/hyperlink" Target="https://transparencia.guerrero.gob.mx/wp-content/uploads/2025/01/2790.pdf" TargetMode="External"/><Relationship Id="rId449" Type="http://schemas.openxmlformats.org/officeDocument/2006/relationships/hyperlink" Target="https://transparencia.guerrero.gob.mx/wp-content/uploads/2025/01/2641-1.pdf" TargetMode="External"/><Relationship Id="rId211" Type="http://schemas.openxmlformats.org/officeDocument/2006/relationships/hyperlink" Target="https://transparencia.guerrero.gob.mx/wp-content/uploads/2025/01/2368.pdf" TargetMode="External"/><Relationship Id="rId253" Type="http://schemas.openxmlformats.org/officeDocument/2006/relationships/hyperlink" Target="https://transparencia.guerrero.gob.mx/wp-content/uploads/2025/01/2448.pdf" TargetMode="External"/><Relationship Id="rId295" Type="http://schemas.openxmlformats.org/officeDocument/2006/relationships/hyperlink" Target="https://transparencia.guerrero.gob.mx/wp-content/uploads/2025/01/2525-6.pdf" TargetMode="External"/><Relationship Id="rId309" Type="http://schemas.openxmlformats.org/officeDocument/2006/relationships/hyperlink" Target="https://transparencia.guerrero.gob.mx/wp-content/uploads/2025/01/2544.pdf" TargetMode="External"/><Relationship Id="rId460" Type="http://schemas.openxmlformats.org/officeDocument/2006/relationships/hyperlink" Target="https://transparencia.guerrero.gob.mx/wp-content/uploads/2025/01/2589.pdf" TargetMode="External"/><Relationship Id="rId48" Type="http://schemas.openxmlformats.org/officeDocument/2006/relationships/hyperlink" Target="https://transparencia.guerrero.gob.mx/wp-content/uploads/2025/01/2084.pdf" TargetMode="External"/><Relationship Id="rId113" Type="http://schemas.openxmlformats.org/officeDocument/2006/relationships/hyperlink" Target="https://transparencia.guerrero.gob.mx/wp-content/uploads/2025/01/2206.pdf" TargetMode="External"/><Relationship Id="rId320" Type="http://schemas.openxmlformats.org/officeDocument/2006/relationships/hyperlink" Target="https://transparencia.guerrero.gob.mx/wp-content/uploads/2025/01/2564.pdf" TargetMode="External"/><Relationship Id="rId155" Type="http://schemas.openxmlformats.org/officeDocument/2006/relationships/hyperlink" Target="https://transparencia.guerrero.gob.mx/wp-content/uploads/2025/01/2315.pdf" TargetMode="External"/><Relationship Id="rId197" Type="http://schemas.openxmlformats.org/officeDocument/2006/relationships/hyperlink" Target="https://transparencia.guerrero.gob.mx/wp-content/uploads/2025/01/2345.pdf" TargetMode="External"/><Relationship Id="rId362" Type="http://schemas.openxmlformats.org/officeDocument/2006/relationships/hyperlink" Target="https://transparencia.guerrero.gob.mx/wp-content/uploads/2025/01/2673.pdf" TargetMode="External"/><Relationship Id="rId418" Type="http://schemas.openxmlformats.org/officeDocument/2006/relationships/hyperlink" Target="https://transparencia.guerrero.gob.mx/wp-content/uploads/2025/01/2808.pdf" TargetMode="External"/><Relationship Id="rId222" Type="http://schemas.openxmlformats.org/officeDocument/2006/relationships/hyperlink" Target="https://transparencia.guerrero.gob.mx/wp-content/uploads/2025/01/2388.pdf" TargetMode="External"/><Relationship Id="rId264" Type="http://schemas.openxmlformats.org/officeDocument/2006/relationships/hyperlink" Target="https://transparencia.guerrero.gob.mx/wp-content/uploads/2025/01/2477.pdf" TargetMode="External"/><Relationship Id="rId471" Type="http://schemas.openxmlformats.org/officeDocument/2006/relationships/hyperlink" Target="https://transparencia.guerrero.gob.mx/wp-content/uploads/2025/01/2812-1.pdf" TargetMode="External"/><Relationship Id="rId17" Type="http://schemas.openxmlformats.org/officeDocument/2006/relationships/hyperlink" Target="https://transparencia.guerrero.gob.mx/wp-content/uploads/2025/01/1984.pdf" TargetMode="External"/><Relationship Id="rId59" Type="http://schemas.openxmlformats.org/officeDocument/2006/relationships/hyperlink" Target="https://transparencia.guerrero.gob.mx/wp-content/uploads/2025/01/2102.pdf" TargetMode="External"/><Relationship Id="rId124" Type="http://schemas.openxmlformats.org/officeDocument/2006/relationships/hyperlink" Target="https://transparencia.guerrero.gob.mx/wp-content/uploads/2025/01/2220.pdf" TargetMode="External"/><Relationship Id="rId70" Type="http://schemas.openxmlformats.org/officeDocument/2006/relationships/hyperlink" Target="https://transparencia.guerrero.gob.mx/wp-content/uploads/2025/01/2121.pdf" TargetMode="External"/><Relationship Id="rId166" Type="http://schemas.openxmlformats.org/officeDocument/2006/relationships/hyperlink" Target="https://transparencia.guerrero.gob.mx/wp-content/uploads/2025/01/2386.pdf" TargetMode="External"/><Relationship Id="rId331" Type="http://schemas.openxmlformats.org/officeDocument/2006/relationships/hyperlink" Target="https://transparencia.guerrero.gob.mx/wp-content/uploads/2025/01/2597.pdf" TargetMode="External"/><Relationship Id="rId373" Type="http://schemas.openxmlformats.org/officeDocument/2006/relationships/hyperlink" Target="https://transparencia.guerrero.gob.mx/wp-content/uploads/2025/01/2703.pdf" TargetMode="External"/><Relationship Id="rId429" Type="http://schemas.openxmlformats.org/officeDocument/2006/relationships/hyperlink" Target="https://transparencia.guerrero.gob.mx/wp-content/uploads/2025/01/2822.pdf" TargetMode="External"/><Relationship Id="rId1" Type="http://schemas.openxmlformats.org/officeDocument/2006/relationships/hyperlink" Target="https://transparencia.guerrero.gob.mx/wp-content/uploads/2025/01/1853.pdf" TargetMode="External"/><Relationship Id="rId233" Type="http://schemas.openxmlformats.org/officeDocument/2006/relationships/hyperlink" Target="https://transparencia.guerrero.gob.mx/wp-content/uploads/2025/01/2406.pdf" TargetMode="External"/><Relationship Id="rId440" Type="http://schemas.openxmlformats.org/officeDocument/2006/relationships/hyperlink" Target="https://transparencia.guerrero.gob.mx/wp-content/uploads/2025/01/2628-1.pdf" TargetMode="External"/><Relationship Id="rId28" Type="http://schemas.openxmlformats.org/officeDocument/2006/relationships/hyperlink" Target="https://transparencia.guerrero.gob.mx/wp-content/uploads/2025/01/2025.pdf" TargetMode="External"/><Relationship Id="rId275" Type="http://schemas.openxmlformats.org/officeDocument/2006/relationships/hyperlink" Target="https://transparencia.guerrero.gob.mx/wp-content/uploads/2025/01/2496.pdf" TargetMode="External"/><Relationship Id="rId300" Type="http://schemas.openxmlformats.org/officeDocument/2006/relationships/hyperlink" Target="https://transparencia.guerrero.gob.mx/wp-content/uploads/2025/01/2534-2.pdf" TargetMode="External"/><Relationship Id="rId81" Type="http://schemas.openxmlformats.org/officeDocument/2006/relationships/hyperlink" Target="https://transparencia.guerrero.gob.mx/wp-content/uploads/2025/01/2147.pdf" TargetMode="External"/><Relationship Id="rId135" Type="http://schemas.openxmlformats.org/officeDocument/2006/relationships/hyperlink" Target="https://transparencia.guerrero.gob.mx/wp-content/uploads/2025/01/2245.pdf" TargetMode="External"/><Relationship Id="rId177" Type="http://schemas.openxmlformats.org/officeDocument/2006/relationships/hyperlink" Target="https://transparencia.guerrero.gob.mx/wp-content/uploads/2025/01/2298.pdf" TargetMode="External"/><Relationship Id="rId342" Type="http://schemas.openxmlformats.org/officeDocument/2006/relationships/hyperlink" Target="https://transparencia.guerrero.gob.mx/wp-content/uploads/2025/01/2618.pdf" TargetMode="External"/><Relationship Id="rId384" Type="http://schemas.openxmlformats.org/officeDocument/2006/relationships/hyperlink" Target="https://transparencia.guerrero.gob.mx/wp-content/uploads/2025/01/2724.pdf" TargetMode="External"/><Relationship Id="rId202" Type="http://schemas.openxmlformats.org/officeDocument/2006/relationships/hyperlink" Target="https://transparencia.guerrero.gob.mx/wp-content/uploads/2025/01/2353.pdf" TargetMode="External"/><Relationship Id="rId244" Type="http://schemas.openxmlformats.org/officeDocument/2006/relationships/hyperlink" Target="https://transparencia.guerrero.gob.mx/wp-content/uploads/2025/01/2432.pdf" TargetMode="External"/><Relationship Id="rId39" Type="http://schemas.openxmlformats.org/officeDocument/2006/relationships/hyperlink" Target="https://transparencia.guerrero.gob.mx/wp-content/uploads/2025/01/2059.pdf" TargetMode="External"/><Relationship Id="rId286" Type="http://schemas.openxmlformats.org/officeDocument/2006/relationships/hyperlink" Target="https://transparencia.guerrero.gob.mx/wp-content/uploads/2025/01/2514.pdf" TargetMode="External"/><Relationship Id="rId451" Type="http://schemas.openxmlformats.org/officeDocument/2006/relationships/hyperlink" Target="https://transparencia.guerrero.gob.mx/wp-content/uploads/2025/01/2644-1.pdf" TargetMode="External"/><Relationship Id="rId50" Type="http://schemas.openxmlformats.org/officeDocument/2006/relationships/hyperlink" Target="https://transparencia.guerrero.gob.mx/wp-content/uploads/2025/01/2087.pdf" TargetMode="External"/><Relationship Id="rId104" Type="http://schemas.openxmlformats.org/officeDocument/2006/relationships/hyperlink" Target="https://transparencia.guerrero.gob.mx/wp-content/uploads/2025/01/2193.pdf" TargetMode="External"/><Relationship Id="rId146" Type="http://schemas.openxmlformats.org/officeDocument/2006/relationships/hyperlink" Target="https://transparencia.guerrero.gob.mx/wp-content/uploads/2025/01/2267.pdf" TargetMode="External"/><Relationship Id="rId188" Type="http://schemas.openxmlformats.org/officeDocument/2006/relationships/hyperlink" Target="https://transparencia.guerrero.gob.mx/wp-content/uploads/2025/01/2326.pdf" TargetMode="External"/><Relationship Id="rId311" Type="http://schemas.openxmlformats.org/officeDocument/2006/relationships/hyperlink" Target="https://transparencia.guerrero.gob.mx/wp-content/uploads/2025/01/2548.pdf" TargetMode="External"/><Relationship Id="rId353" Type="http://schemas.openxmlformats.org/officeDocument/2006/relationships/hyperlink" Target="https://transparencia.guerrero.gob.mx/wp-content/uploads/2025/01/2661.pdf" TargetMode="External"/><Relationship Id="rId395" Type="http://schemas.openxmlformats.org/officeDocument/2006/relationships/hyperlink" Target="https://transparencia.guerrero.gob.mx/wp-content/uploads/2025/01/2739.pdf" TargetMode="External"/><Relationship Id="rId409" Type="http://schemas.openxmlformats.org/officeDocument/2006/relationships/hyperlink" Target="https://transparencia.guerrero.gob.mx/wp-content/uploads/2025/01/2793.pdf" TargetMode="External"/><Relationship Id="rId92" Type="http://schemas.openxmlformats.org/officeDocument/2006/relationships/hyperlink" Target="https://transparencia.guerrero.gob.mx/wp-content/uploads/2025/01/2162.pdf" TargetMode="External"/><Relationship Id="rId213" Type="http://schemas.openxmlformats.org/officeDocument/2006/relationships/hyperlink" Target="https://transparencia.guerrero.gob.mx/wp-content/uploads/2025/01/2371.pdf" TargetMode="External"/><Relationship Id="rId420" Type="http://schemas.openxmlformats.org/officeDocument/2006/relationships/hyperlink" Target="https://transparencia.guerrero.gob.mx/wp-content/uploads/2025/01/2810.pdf" TargetMode="External"/><Relationship Id="rId255" Type="http://schemas.openxmlformats.org/officeDocument/2006/relationships/hyperlink" Target="https://transparencia.guerrero.gob.mx/wp-content/uploads/2025/01/2452.pdf" TargetMode="External"/><Relationship Id="rId297" Type="http://schemas.openxmlformats.org/officeDocument/2006/relationships/hyperlink" Target="https://transparencia.guerrero.gob.mx/wp-content/uploads/2025/01/2531-5.pdf" TargetMode="External"/><Relationship Id="rId462" Type="http://schemas.openxmlformats.org/officeDocument/2006/relationships/hyperlink" Target="https://transparencia.guerrero.gob.mx/wp-content/uploads/2025/01/2766.pdf" TargetMode="External"/><Relationship Id="rId115" Type="http://schemas.openxmlformats.org/officeDocument/2006/relationships/hyperlink" Target="https://transparencia.guerrero.gob.mx/wp-content/uploads/2025/01/2208.pdf" TargetMode="External"/><Relationship Id="rId157" Type="http://schemas.openxmlformats.org/officeDocument/2006/relationships/hyperlink" Target="https://transparencia.guerrero.gob.mx/wp-content/uploads/2025/01/2317.pdf" TargetMode="External"/><Relationship Id="rId322" Type="http://schemas.openxmlformats.org/officeDocument/2006/relationships/hyperlink" Target="https://transparencia.guerrero.gob.mx/wp-content/uploads/2025/01/2568.pdf" TargetMode="External"/><Relationship Id="rId364" Type="http://schemas.openxmlformats.org/officeDocument/2006/relationships/hyperlink" Target="https://transparencia.guerrero.gob.mx/wp-content/uploads/2025/01/2681.pdf" TargetMode="External"/><Relationship Id="rId61" Type="http://schemas.openxmlformats.org/officeDocument/2006/relationships/hyperlink" Target="https://transparencia.guerrero.gob.mx/wp-content/uploads/2025/01/2110.pdf" TargetMode="External"/><Relationship Id="rId199" Type="http://schemas.openxmlformats.org/officeDocument/2006/relationships/hyperlink" Target="https://transparencia.guerrero.gob.mx/wp-content/uploads/2025/01/23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78"/>
  <sheetViews>
    <sheetView topLeftCell="A347" zoomScaleNormal="100" workbookViewId="0">
      <selection activeCell="D358" sqref="D35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4.140625" customWidth="1"/>
    <col min="5" max="5" width="21" bestFit="1" customWidth="1"/>
    <col min="6" max="6" width="32" customWidth="1"/>
    <col min="7" max="7" width="67.5703125" customWidth="1"/>
    <col min="8" max="8" width="58.42578125" customWidth="1"/>
    <col min="9" max="9" width="31.85546875" customWidth="1"/>
    <col min="10" max="11" width="27.85546875" customWidth="1"/>
    <col min="12" max="12" width="45.42578125" customWidth="1"/>
    <col min="13" max="13" width="21.5703125" bestFit="1" customWidth="1"/>
    <col min="14" max="14" width="81.5703125" customWidth="1"/>
    <col min="15" max="15" width="20.5703125" bestFit="1" customWidth="1"/>
    <col min="16" max="16" width="23.7109375" customWidth="1"/>
    <col min="17" max="17" width="39.85546875" customWidth="1"/>
    <col min="18" max="18" width="30" customWidth="1"/>
    <col min="19" max="19" width="32.42578125" customWidth="1"/>
    <col min="20" max="20" width="32.5703125" customWidth="1"/>
    <col min="21" max="21" width="30.85546875" customWidth="1"/>
    <col min="22" max="22" width="33.140625" customWidth="1"/>
    <col min="23" max="23" width="33.42578125" customWidth="1"/>
    <col min="24" max="24" width="62.140625" customWidth="1"/>
    <col min="25" max="25" width="33.85546875" customWidth="1"/>
    <col min="26" max="26" width="35.42578125" customWidth="1"/>
    <col min="27" max="30" width="35.28515625" customWidth="1"/>
    <col min="31" max="31" width="80.140625" customWidth="1"/>
    <col min="32" max="32" width="15.85546875" customWidth="1"/>
    <col min="33" max="33" width="153" customWidth="1"/>
    <col min="34" max="35" width="28.7109375" customWidth="1"/>
    <col min="36" max="36" width="8" style="10" bestFit="1" customWidth="1"/>
  </cols>
  <sheetData>
    <row r="1" spans="1:36" hidden="1" x14ac:dyDescent="0.25">
      <c r="A1" t="s">
        <v>0</v>
      </c>
    </row>
    <row r="2" spans="1:36" x14ac:dyDescent="0.25">
      <c r="A2" s="24" t="s">
        <v>1</v>
      </c>
      <c r="B2" s="25"/>
      <c r="C2" s="25"/>
      <c r="D2" s="24" t="s">
        <v>2</v>
      </c>
      <c r="E2" s="25"/>
      <c r="F2" s="25"/>
      <c r="G2" s="24" t="s">
        <v>3</v>
      </c>
      <c r="H2" s="25"/>
      <c r="I2" s="25"/>
    </row>
    <row r="3" spans="1:36" x14ac:dyDescent="0.25">
      <c r="A3" s="26" t="s">
        <v>4</v>
      </c>
      <c r="B3" s="25"/>
      <c r="C3" s="25"/>
      <c r="D3" s="26" t="s">
        <v>5</v>
      </c>
      <c r="E3" s="25"/>
      <c r="F3" s="25"/>
      <c r="G3" s="26" t="s">
        <v>6</v>
      </c>
      <c r="H3" s="25"/>
      <c r="I3" s="25"/>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s="10"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10" t="s">
        <v>52</v>
      </c>
    </row>
    <row r="6" spans="1:36" x14ac:dyDescent="0.25">
      <c r="A6" s="24" t="s">
        <v>53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6" ht="81"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1" t="s">
        <v>89</v>
      </c>
    </row>
    <row r="8" spans="1:36" ht="57.95" customHeight="1" x14ac:dyDescent="0.25">
      <c r="A8" s="10">
        <v>2024</v>
      </c>
      <c r="B8" s="4">
        <v>45566</v>
      </c>
      <c r="C8" s="4">
        <v>45657</v>
      </c>
      <c r="D8" s="10" t="s">
        <v>98</v>
      </c>
      <c r="E8" s="5">
        <v>5</v>
      </c>
      <c r="F8" s="10" t="s">
        <v>260</v>
      </c>
      <c r="G8" s="13" t="s">
        <v>309</v>
      </c>
      <c r="H8" s="10" t="s">
        <v>347</v>
      </c>
      <c r="I8" s="10" t="s">
        <v>187</v>
      </c>
      <c r="J8" s="10" t="s">
        <v>125</v>
      </c>
      <c r="K8" s="10" t="s">
        <v>314</v>
      </c>
      <c r="L8" s="10" t="s">
        <v>101</v>
      </c>
      <c r="M8" s="10" t="s">
        <v>103</v>
      </c>
      <c r="N8" s="9" t="s">
        <v>356</v>
      </c>
      <c r="O8" s="10" t="s">
        <v>105</v>
      </c>
      <c r="P8" s="10">
        <v>0</v>
      </c>
      <c r="Q8" s="10">
        <v>0</v>
      </c>
      <c r="R8" s="10" t="s">
        <v>199</v>
      </c>
      <c r="S8" s="10" t="s">
        <v>200</v>
      </c>
      <c r="T8" s="10" t="s">
        <v>201</v>
      </c>
      <c r="U8" s="10" t="s">
        <v>199</v>
      </c>
      <c r="V8" s="10" t="s">
        <v>200</v>
      </c>
      <c r="W8" s="10" t="s">
        <v>286</v>
      </c>
      <c r="X8" s="9" t="str">
        <f>N8</f>
        <v>REHABILITACIÓN DE LOS ACUEDUCTOS PAPAGAYO I Y II (PRIMERA ETAPA), EN LA LOCALIDAD DE ACAPULCO,MUNICIPIO DE ACAPULCO DE JUÁREZ, EN EL ESTADO DE GUERRERO.</v>
      </c>
      <c r="Y8" s="11">
        <v>45533</v>
      </c>
      <c r="Z8" s="11">
        <v>45533</v>
      </c>
      <c r="AA8" s="5">
        <v>1</v>
      </c>
      <c r="AB8" s="12">
        <v>2318.36</v>
      </c>
      <c r="AC8" s="16">
        <v>0</v>
      </c>
      <c r="AD8" s="4">
        <v>45568</v>
      </c>
      <c r="AE8" s="14" t="s">
        <v>1219</v>
      </c>
      <c r="AF8" s="18">
        <v>1</v>
      </c>
      <c r="AG8" s="3" t="s">
        <v>116</v>
      </c>
      <c r="AH8" s="5" t="s">
        <v>202</v>
      </c>
      <c r="AI8" s="4">
        <v>45685</v>
      </c>
      <c r="AJ8" s="5">
        <v>1853</v>
      </c>
    </row>
    <row r="9" spans="1:36" ht="29.1" customHeight="1" x14ac:dyDescent="0.25">
      <c r="A9" s="10">
        <v>2024</v>
      </c>
      <c r="B9" s="4">
        <v>45566</v>
      </c>
      <c r="C9" s="4">
        <v>45657</v>
      </c>
      <c r="D9" s="10" t="s">
        <v>91</v>
      </c>
      <c r="E9" s="5">
        <v>6</v>
      </c>
      <c r="F9" s="10" t="s">
        <v>259</v>
      </c>
      <c r="G9" s="13" t="s">
        <v>307</v>
      </c>
      <c r="H9" s="10" t="s">
        <v>283</v>
      </c>
      <c r="I9" s="10" t="s">
        <v>180</v>
      </c>
      <c r="J9" s="10" t="s">
        <v>181</v>
      </c>
      <c r="K9" s="10" t="s">
        <v>164</v>
      </c>
      <c r="L9" s="10" t="s">
        <v>102</v>
      </c>
      <c r="M9" s="10" t="s">
        <v>103</v>
      </c>
      <c r="N9" s="9" t="s">
        <v>382</v>
      </c>
      <c r="O9" s="10" t="s">
        <v>105</v>
      </c>
      <c r="P9" s="10">
        <v>0</v>
      </c>
      <c r="Q9" s="10">
        <v>0</v>
      </c>
      <c r="R9" s="10" t="s">
        <v>199</v>
      </c>
      <c r="S9" s="10" t="s">
        <v>200</v>
      </c>
      <c r="T9" s="10" t="s">
        <v>201</v>
      </c>
      <c r="U9" s="10" t="s">
        <v>199</v>
      </c>
      <c r="V9" s="10" t="s">
        <v>200</v>
      </c>
      <c r="W9" s="10" t="s">
        <v>297</v>
      </c>
      <c r="X9" s="9" t="str">
        <f t="shared" ref="X9:X72" si="0">N9</f>
        <v>VERIFICACION DE OBRA DE LA CONSTRUCCIÓN DE LA SEGUNDA Y ULTIMA ETAPA DEL SISTEMA DE AGUA POTABLE, EN LA LOCALIDAD DE SAN MIGUEL, MUNICIPIO DE MALINALTEPEC EN EL ESTADO DE GUERRERO</v>
      </c>
      <c r="Y9" s="11">
        <v>45540</v>
      </c>
      <c r="Z9" s="11">
        <v>45541</v>
      </c>
      <c r="AA9" s="5">
        <v>2</v>
      </c>
      <c r="AB9" s="12">
        <v>3341.62</v>
      </c>
      <c r="AC9" s="16">
        <v>0</v>
      </c>
      <c r="AD9" s="4">
        <v>45572</v>
      </c>
      <c r="AE9" s="14" t="s">
        <v>1220</v>
      </c>
      <c r="AF9" s="18">
        <v>2</v>
      </c>
      <c r="AG9" s="3" t="s">
        <v>116</v>
      </c>
      <c r="AH9" s="5" t="s">
        <v>202</v>
      </c>
      <c r="AI9" s="4">
        <v>45685</v>
      </c>
      <c r="AJ9" s="5">
        <v>1869</v>
      </c>
    </row>
    <row r="10" spans="1:36" ht="57.95" customHeight="1" x14ac:dyDescent="0.25">
      <c r="A10" s="10">
        <v>2024</v>
      </c>
      <c r="B10" s="4">
        <v>45566</v>
      </c>
      <c r="C10" s="4">
        <v>45657</v>
      </c>
      <c r="D10" s="10" t="s">
        <v>91</v>
      </c>
      <c r="E10" s="17">
        <v>22</v>
      </c>
      <c r="F10" s="10" t="s">
        <v>256</v>
      </c>
      <c r="G10" s="13" t="s">
        <v>267</v>
      </c>
      <c r="H10" s="10" t="s">
        <v>283</v>
      </c>
      <c r="I10" s="10" t="s">
        <v>162</v>
      </c>
      <c r="J10" s="10" t="s">
        <v>163</v>
      </c>
      <c r="K10" s="10" t="s">
        <v>164</v>
      </c>
      <c r="L10" s="10" t="s">
        <v>101</v>
      </c>
      <c r="M10" s="10" t="s">
        <v>103</v>
      </c>
      <c r="N10" s="9" t="s">
        <v>255</v>
      </c>
      <c r="O10" s="10" t="s">
        <v>105</v>
      </c>
      <c r="P10" s="10">
        <v>0</v>
      </c>
      <c r="Q10" s="10">
        <v>0</v>
      </c>
      <c r="R10" s="10" t="s">
        <v>199</v>
      </c>
      <c r="S10" s="10" t="s">
        <v>200</v>
      </c>
      <c r="T10" s="10" t="s">
        <v>201</v>
      </c>
      <c r="U10" s="10" t="s">
        <v>199</v>
      </c>
      <c r="V10" s="10" t="s">
        <v>200</v>
      </c>
      <c r="W10" s="10" t="s">
        <v>286</v>
      </c>
      <c r="X10" s="9" t="str">
        <f t="shared" si="0"/>
        <v>SUPERVISION DE LA OBRA; REHABILITACIÓN DE LOS ACUEDUCTOS PAPAGAYO I Y II (PRIMERA ETAPA), EN LA LOCALIDAD DE ACAPULCO, MUNICIPIO DE ACAPULCO DE JUÁREZ, EN EL ESTADO DE GUERRERO.</v>
      </c>
      <c r="Y10" s="11">
        <v>45538</v>
      </c>
      <c r="Z10" s="11">
        <v>45538</v>
      </c>
      <c r="AA10" s="5">
        <v>3</v>
      </c>
      <c r="AB10" s="12">
        <v>273</v>
      </c>
      <c r="AC10" s="16">
        <v>0.01</v>
      </c>
      <c r="AD10" s="4">
        <v>45573</v>
      </c>
      <c r="AE10" s="14" t="s">
        <v>1221</v>
      </c>
      <c r="AF10" s="18">
        <v>3</v>
      </c>
      <c r="AG10" s="3" t="s">
        <v>116</v>
      </c>
      <c r="AH10" s="5" t="s">
        <v>202</v>
      </c>
      <c r="AI10" s="4">
        <v>45685</v>
      </c>
      <c r="AJ10" s="5">
        <v>1909</v>
      </c>
    </row>
    <row r="11" spans="1:36" ht="57.95" customHeight="1" x14ac:dyDescent="0.25">
      <c r="A11" s="10">
        <v>2024</v>
      </c>
      <c r="B11" s="4">
        <v>45566</v>
      </c>
      <c r="C11" s="4">
        <v>45657</v>
      </c>
      <c r="D11" s="10" t="s">
        <v>91</v>
      </c>
      <c r="E11" s="17">
        <v>22</v>
      </c>
      <c r="F11" s="10" t="s">
        <v>256</v>
      </c>
      <c r="G11" s="13" t="s">
        <v>278</v>
      </c>
      <c r="H11" s="10" t="s">
        <v>283</v>
      </c>
      <c r="I11" s="10" t="s">
        <v>184</v>
      </c>
      <c r="J11" s="10" t="s">
        <v>185</v>
      </c>
      <c r="K11" s="10" t="s">
        <v>186</v>
      </c>
      <c r="L11" s="10" t="s">
        <v>102</v>
      </c>
      <c r="M11" s="10" t="s">
        <v>103</v>
      </c>
      <c r="N11" s="9" t="s">
        <v>383</v>
      </c>
      <c r="O11" s="10" t="s">
        <v>105</v>
      </c>
      <c r="P11" s="10">
        <v>0</v>
      </c>
      <c r="Q11" s="10">
        <v>0</v>
      </c>
      <c r="R11" s="10" t="s">
        <v>199</v>
      </c>
      <c r="S11" s="10" t="s">
        <v>200</v>
      </c>
      <c r="T11" s="10" t="s">
        <v>201</v>
      </c>
      <c r="U11" s="10" t="s">
        <v>199</v>
      </c>
      <c r="V11" s="10" t="s">
        <v>200</v>
      </c>
      <c r="W11" s="10" t="s">
        <v>336</v>
      </c>
      <c r="X11" s="9" t="str">
        <f t="shared" si="0"/>
        <v>SUPERVISIÓN DE LA SEGUNDA ETAPA DE TRES DEL SISTEMA DE SANEAMIENTO</v>
      </c>
      <c r="Y11" s="11">
        <v>45545</v>
      </c>
      <c r="Z11" s="11">
        <v>45546</v>
      </c>
      <c r="AA11" s="5">
        <v>4</v>
      </c>
      <c r="AB11" s="12">
        <v>3529.62</v>
      </c>
      <c r="AC11" s="16">
        <v>29.62</v>
      </c>
      <c r="AD11" s="4">
        <v>45568</v>
      </c>
      <c r="AE11" s="14" t="s">
        <v>1222</v>
      </c>
      <c r="AF11" s="18">
        <v>4</v>
      </c>
      <c r="AG11" s="3" t="s">
        <v>116</v>
      </c>
      <c r="AH11" s="5" t="s">
        <v>202</v>
      </c>
      <c r="AI11" s="4">
        <v>45685</v>
      </c>
      <c r="AJ11" s="5">
        <v>1913</v>
      </c>
    </row>
    <row r="12" spans="1:36" ht="57.95" customHeight="1" x14ac:dyDescent="0.25">
      <c r="A12" s="10">
        <v>2024</v>
      </c>
      <c r="B12" s="4">
        <v>45566</v>
      </c>
      <c r="C12" s="4">
        <v>45657</v>
      </c>
      <c r="D12" s="10" t="s">
        <v>94</v>
      </c>
      <c r="E12" s="17">
        <v>7</v>
      </c>
      <c r="F12" s="10" t="s">
        <v>262</v>
      </c>
      <c r="G12" s="13" t="s">
        <v>278</v>
      </c>
      <c r="H12" s="10" t="s">
        <v>283</v>
      </c>
      <c r="I12" s="10" t="s">
        <v>129</v>
      </c>
      <c r="J12" s="10" t="s">
        <v>130</v>
      </c>
      <c r="K12" s="10" t="s">
        <v>131</v>
      </c>
      <c r="L12" s="10" t="s">
        <v>101</v>
      </c>
      <c r="M12" s="10" t="s">
        <v>103</v>
      </c>
      <c r="N12" s="9" t="s">
        <v>384</v>
      </c>
      <c r="O12" s="10" t="s">
        <v>105</v>
      </c>
      <c r="P12" s="10">
        <v>0</v>
      </c>
      <c r="Q12" s="10">
        <v>0</v>
      </c>
      <c r="R12" s="10" t="s">
        <v>199</v>
      </c>
      <c r="S12" s="10" t="s">
        <v>200</v>
      </c>
      <c r="T12" s="10" t="s">
        <v>201</v>
      </c>
      <c r="U12" s="10" t="s">
        <v>199</v>
      </c>
      <c r="V12" s="10" t="s">
        <v>200</v>
      </c>
      <c r="W12" s="10" t="s">
        <v>299</v>
      </c>
      <c r="X12" s="9" t="str">
        <f t="shared" si="0"/>
        <v>VERIFICACION EN LA AMPLIACION DEL SISTEMA DE AGUA POTABLE (PRIMERA ETAPA DE DOS) EN LA LOCALIDAD COLONIA VILAL HERMOSA</v>
      </c>
      <c r="Y12" s="11">
        <v>45547</v>
      </c>
      <c r="Z12" s="11">
        <v>45548</v>
      </c>
      <c r="AA12" s="5">
        <v>5</v>
      </c>
      <c r="AB12" s="12">
        <v>4072.82</v>
      </c>
      <c r="AC12" s="16">
        <v>96</v>
      </c>
      <c r="AD12" s="4">
        <v>45574</v>
      </c>
      <c r="AE12" s="14" t="s">
        <v>1222</v>
      </c>
      <c r="AF12" s="18">
        <v>5</v>
      </c>
      <c r="AG12" s="3" t="s">
        <v>116</v>
      </c>
      <c r="AH12" s="5" t="s">
        <v>202</v>
      </c>
      <c r="AI12" s="4">
        <v>45685</v>
      </c>
      <c r="AJ12" s="5">
        <v>1919</v>
      </c>
    </row>
    <row r="13" spans="1:36" ht="57.95" customHeight="1" x14ac:dyDescent="0.25">
      <c r="A13" s="10">
        <v>2024</v>
      </c>
      <c r="B13" s="4">
        <v>45566</v>
      </c>
      <c r="C13" s="4">
        <v>45657</v>
      </c>
      <c r="D13" s="10" t="s">
        <v>91</v>
      </c>
      <c r="E13" s="17">
        <v>22</v>
      </c>
      <c r="F13" s="10" t="s">
        <v>256</v>
      </c>
      <c r="G13" s="13" t="s">
        <v>278</v>
      </c>
      <c r="H13" s="10" t="s">
        <v>283</v>
      </c>
      <c r="I13" s="10" t="s">
        <v>141</v>
      </c>
      <c r="J13" s="10" t="s">
        <v>142</v>
      </c>
      <c r="K13" s="10" t="s">
        <v>143</v>
      </c>
      <c r="L13" s="10" t="s">
        <v>101</v>
      </c>
      <c r="M13" s="10" t="s">
        <v>103</v>
      </c>
      <c r="N13" s="9" t="s">
        <v>318</v>
      </c>
      <c r="O13" s="10" t="s">
        <v>105</v>
      </c>
      <c r="P13" s="10">
        <v>0</v>
      </c>
      <c r="Q13" s="10">
        <v>0</v>
      </c>
      <c r="R13" s="10" t="s">
        <v>199</v>
      </c>
      <c r="S13" s="10" t="s">
        <v>200</v>
      </c>
      <c r="T13" s="10" t="s">
        <v>201</v>
      </c>
      <c r="U13" s="10" t="s">
        <v>199</v>
      </c>
      <c r="V13" s="10" t="s">
        <v>200</v>
      </c>
      <c r="W13" s="10" t="s">
        <v>337</v>
      </c>
      <c r="X13" s="9" t="str">
        <f t="shared" si="0"/>
        <v>AUXILIAR DE LA VERIFICACION DEL SISTEMA DE AGUA POTABLE.</v>
      </c>
      <c r="Y13" s="11">
        <v>45546</v>
      </c>
      <c r="Z13" s="11">
        <v>45547</v>
      </c>
      <c r="AA13" s="5">
        <v>6</v>
      </c>
      <c r="AB13" s="12">
        <v>4170.82</v>
      </c>
      <c r="AC13" s="16">
        <v>0</v>
      </c>
      <c r="AD13" s="4">
        <v>45568</v>
      </c>
      <c r="AE13" s="14" t="s">
        <v>1223</v>
      </c>
      <c r="AF13" s="18">
        <v>6</v>
      </c>
      <c r="AG13" s="3" t="s">
        <v>116</v>
      </c>
      <c r="AH13" s="5" t="s">
        <v>202</v>
      </c>
      <c r="AI13" s="4">
        <v>45685</v>
      </c>
      <c r="AJ13" s="5">
        <v>1924</v>
      </c>
    </row>
    <row r="14" spans="1:36" ht="29.1" customHeight="1" x14ac:dyDescent="0.25">
      <c r="A14" s="10">
        <v>2024</v>
      </c>
      <c r="B14" s="4">
        <v>45566</v>
      </c>
      <c r="C14" s="4">
        <v>45657</v>
      </c>
      <c r="D14" s="10" t="s">
        <v>91</v>
      </c>
      <c r="E14" s="5">
        <v>22</v>
      </c>
      <c r="F14" s="10" t="s">
        <v>256</v>
      </c>
      <c r="G14" s="13" t="s">
        <v>274</v>
      </c>
      <c r="H14" s="10" t="s">
        <v>274</v>
      </c>
      <c r="I14" s="10" t="s">
        <v>120</v>
      </c>
      <c r="J14" s="10" t="s">
        <v>121</v>
      </c>
      <c r="K14" s="10" t="s">
        <v>122</v>
      </c>
      <c r="L14" s="10" t="s">
        <v>101</v>
      </c>
      <c r="M14" s="10" t="s">
        <v>103</v>
      </c>
      <c r="N14" s="9" t="s">
        <v>385</v>
      </c>
      <c r="O14" s="10" t="s">
        <v>105</v>
      </c>
      <c r="P14" s="10">
        <v>0</v>
      </c>
      <c r="Q14" s="10">
        <v>0</v>
      </c>
      <c r="R14" s="10" t="s">
        <v>199</v>
      </c>
      <c r="S14" s="10" t="s">
        <v>200</v>
      </c>
      <c r="T14" s="10" t="s">
        <v>201</v>
      </c>
      <c r="U14" s="10" t="s">
        <v>199</v>
      </c>
      <c r="V14" s="10" t="s">
        <v>200</v>
      </c>
      <c r="W14" s="10" t="s">
        <v>464</v>
      </c>
      <c r="X14" s="9" t="str">
        <f t="shared" si="0"/>
        <v>SUPERVISION DEL DESAZOLVE DE LA RED EN LA LOCALIDAD DE SAN ANTONIO DE LAS HUERTAS, MUNICIPIO DE TLAPEHUALA</v>
      </c>
      <c r="Y14" s="11">
        <v>45544</v>
      </c>
      <c r="Z14" s="11">
        <v>45544</v>
      </c>
      <c r="AA14" s="5">
        <v>7</v>
      </c>
      <c r="AB14" s="12">
        <v>2501.04</v>
      </c>
      <c r="AC14" s="16">
        <v>0</v>
      </c>
      <c r="AD14" s="4">
        <v>45568</v>
      </c>
      <c r="AE14" s="14" t="s">
        <v>1224</v>
      </c>
      <c r="AF14" s="18">
        <v>7</v>
      </c>
      <c r="AG14" s="3" t="s">
        <v>116</v>
      </c>
      <c r="AH14" s="5" t="s">
        <v>202</v>
      </c>
      <c r="AI14" s="4">
        <v>45685</v>
      </c>
      <c r="AJ14" s="5">
        <v>1931</v>
      </c>
    </row>
    <row r="15" spans="1:36" ht="29.1" customHeight="1" x14ac:dyDescent="0.25">
      <c r="A15" s="10">
        <v>2024</v>
      </c>
      <c r="B15" s="4">
        <v>45566</v>
      </c>
      <c r="C15" s="4">
        <v>45657</v>
      </c>
      <c r="D15" s="10" t="s">
        <v>91</v>
      </c>
      <c r="E15" s="5">
        <v>6</v>
      </c>
      <c r="F15" s="10" t="s">
        <v>259</v>
      </c>
      <c r="G15" s="13" t="s">
        <v>307</v>
      </c>
      <c r="H15" s="10" t="s">
        <v>283</v>
      </c>
      <c r="I15" s="10" t="s">
        <v>180</v>
      </c>
      <c r="J15" s="10" t="s">
        <v>181</v>
      </c>
      <c r="K15" s="10" t="s">
        <v>164</v>
      </c>
      <c r="L15" s="10" t="s">
        <v>102</v>
      </c>
      <c r="M15" s="10" t="s">
        <v>103</v>
      </c>
      <c r="N15" s="9" t="s">
        <v>324</v>
      </c>
      <c r="O15" s="10" t="s">
        <v>105</v>
      </c>
      <c r="P15" s="10">
        <v>0</v>
      </c>
      <c r="Q15" s="10">
        <v>0</v>
      </c>
      <c r="R15" s="10" t="s">
        <v>199</v>
      </c>
      <c r="S15" s="10" t="s">
        <v>200</v>
      </c>
      <c r="T15" s="10" t="s">
        <v>201</v>
      </c>
      <c r="U15" s="10" t="s">
        <v>199</v>
      </c>
      <c r="V15" s="10" t="s">
        <v>200</v>
      </c>
      <c r="W15" s="10" t="s">
        <v>297</v>
      </c>
      <c r="X15" s="9" t="str">
        <f t="shared" si="0"/>
        <v>VERIFICACIÓN DE LA CONSTRUCCIÓN DE LA SEGUNDA Y ÚLTIMA ETAPA DEL SISTEMA DE AGUA POTABLE EN LA LOCALIDAD DE SAN MIGUEL, MUNICIPIO DE MALINALTEPEC, ESTADO DE GUERRERO.</v>
      </c>
      <c r="Y15" s="11">
        <v>45547</v>
      </c>
      <c r="Z15" s="11">
        <v>45547</v>
      </c>
      <c r="AA15" s="5">
        <v>8</v>
      </c>
      <c r="AB15" s="12">
        <v>2696.4</v>
      </c>
      <c r="AC15" s="16">
        <v>0</v>
      </c>
      <c r="AD15" s="4">
        <v>45572</v>
      </c>
      <c r="AE15" s="14" t="s">
        <v>1225</v>
      </c>
      <c r="AF15" s="18">
        <v>8</v>
      </c>
      <c r="AG15" s="3" t="s">
        <v>116</v>
      </c>
      <c r="AH15" s="5" t="s">
        <v>202</v>
      </c>
      <c r="AI15" s="4">
        <v>45685</v>
      </c>
      <c r="AJ15" s="5">
        <v>1951</v>
      </c>
    </row>
    <row r="16" spans="1:36" ht="29.1" customHeight="1" x14ac:dyDescent="0.25">
      <c r="A16" s="10">
        <v>2024</v>
      </c>
      <c r="B16" s="4">
        <v>45566</v>
      </c>
      <c r="C16" s="4">
        <v>45657</v>
      </c>
      <c r="D16" s="10" t="s">
        <v>94</v>
      </c>
      <c r="E16" s="5">
        <v>7</v>
      </c>
      <c r="F16" s="10" t="s">
        <v>262</v>
      </c>
      <c r="G16" s="13" t="s">
        <v>309</v>
      </c>
      <c r="H16" s="10" t="s">
        <v>347</v>
      </c>
      <c r="I16" s="10" t="s">
        <v>182</v>
      </c>
      <c r="J16" s="10" t="s">
        <v>183</v>
      </c>
      <c r="K16" s="10" t="s">
        <v>125</v>
      </c>
      <c r="L16" s="10" t="s">
        <v>101</v>
      </c>
      <c r="M16" s="10" t="s">
        <v>103</v>
      </c>
      <c r="N16" s="9" t="s">
        <v>319</v>
      </c>
      <c r="O16" s="10" t="s">
        <v>105</v>
      </c>
      <c r="P16" s="10">
        <v>0</v>
      </c>
      <c r="Q16" s="10">
        <v>0</v>
      </c>
      <c r="R16" s="10" t="s">
        <v>199</v>
      </c>
      <c r="S16" s="10" t="s">
        <v>200</v>
      </c>
      <c r="T16" s="10" t="s">
        <v>201</v>
      </c>
      <c r="U16" s="10" t="s">
        <v>199</v>
      </c>
      <c r="V16" s="10" t="s">
        <v>200</v>
      </c>
      <c r="W16" s="10" t="s">
        <v>286</v>
      </c>
      <c r="X16" s="9" t="str">
        <f t="shared" si="0"/>
        <v>VERIFICACIÓN DE LA OBRA REHABILITACIÓN DE LOS ACUEDUCTOS PAPAGAYO I Y II (PRIMERA ETAPA) EN LA LOCALIDAD DE ACAPULCO, MUNICIPIO DE ACAPULCO DE JUAREZ, EN EL ESTADO DE GUERRERO</v>
      </c>
      <c r="Y16" s="11">
        <v>45546</v>
      </c>
      <c r="Z16" s="11">
        <v>45546</v>
      </c>
      <c r="AA16" s="5">
        <v>9</v>
      </c>
      <c r="AB16" s="12">
        <v>2221.58</v>
      </c>
      <c r="AC16" s="16">
        <v>0</v>
      </c>
      <c r="AD16" s="4">
        <v>45576</v>
      </c>
      <c r="AE16" s="14" t="s">
        <v>1226</v>
      </c>
      <c r="AF16" s="18">
        <v>9</v>
      </c>
      <c r="AG16" s="3" t="s">
        <v>116</v>
      </c>
      <c r="AH16" s="5" t="s">
        <v>202</v>
      </c>
      <c r="AI16" s="4">
        <v>45685</v>
      </c>
      <c r="AJ16" s="5">
        <v>1961</v>
      </c>
    </row>
    <row r="17" spans="1:36" ht="57.95" customHeight="1" x14ac:dyDescent="0.25">
      <c r="A17" s="10">
        <v>2024</v>
      </c>
      <c r="B17" s="4">
        <v>45566</v>
      </c>
      <c r="C17" s="4">
        <v>45657</v>
      </c>
      <c r="D17" s="10" t="s">
        <v>94</v>
      </c>
      <c r="E17" s="5">
        <v>7</v>
      </c>
      <c r="F17" s="10" t="s">
        <v>262</v>
      </c>
      <c r="G17" s="13" t="s">
        <v>309</v>
      </c>
      <c r="H17" s="10" t="s">
        <v>347</v>
      </c>
      <c r="I17" s="10" t="s">
        <v>182</v>
      </c>
      <c r="J17" s="10" t="s">
        <v>183</v>
      </c>
      <c r="K17" s="10" t="s">
        <v>125</v>
      </c>
      <c r="L17" s="10" t="s">
        <v>101</v>
      </c>
      <c r="M17" s="10" t="s">
        <v>103</v>
      </c>
      <c r="N17" s="9" t="s">
        <v>386</v>
      </c>
      <c r="O17" s="10" t="s">
        <v>105</v>
      </c>
      <c r="P17" s="10">
        <v>0</v>
      </c>
      <c r="Q17" s="10">
        <v>0</v>
      </c>
      <c r="R17" s="10" t="s">
        <v>199</v>
      </c>
      <c r="S17" s="10" t="s">
        <v>200</v>
      </c>
      <c r="T17" s="10" t="s">
        <v>201</v>
      </c>
      <c r="U17" s="10" t="s">
        <v>199</v>
      </c>
      <c r="V17" s="10" t="s">
        <v>200</v>
      </c>
      <c r="W17" s="10" t="s">
        <v>286</v>
      </c>
      <c r="X17" s="9" t="str">
        <f t="shared" si="0"/>
        <v>VERIFICACIÓN DE LA OBRA REHABILITACIÓN DEL COLECTOR CALETA, EN LA LOCALIDAD DE ACAPULCO, MUNICIPIO DE ACAPULCO DE JUAREZ, EN EL ESTADO DE GUERRERO. SEGUNDA ETAPA DE CINCO.</v>
      </c>
      <c r="Y17" s="11">
        <v>45548</v>
      </c>
      <c r="Z17" s="11">
        <v>45548</v>
      </c>
      <c r="AA17" s="5">
        <v>10</v>
      </c>
      <c r="AB17" s="12">
        <v>2221.58</v>
      </c>
      <c r="AC17" s="16">
        <v>0</v>
      </c>
      <c r="AD17" s="4">
        <v>45576</v>
      </c>
      <c r="AE17" s="14" t="s">
        <v>1227</v>
      </c>
      <c r="AF17" s="18">
        <v>10</v>
      </c>
      <c r="AG17" s="3" t="s">
        <v>116</v>
      </c>
      <c r="AH17" s="5" t="s">
        <v>202</v>
      </c>
      <c r="AI17" s="4">
        <v>45685</v>
      </c>
      <c r="AJ17" s="5">
        <v>1963</v>
      </c>
    </row>
    <row r="18" spans="1:36" ht="29.1" customHeight="1" x14ac:dyDescent="0.25">
      <c r="A18" s="10">
        <v>2024</v>
      </c>
      <c r="B18" s="4">
        <v>45566</v>
      </c>
      <c r="C18" s="4">
        <v>45657</v>
      </c>
      <c r="D18" s="10" t="s">
        <v>91</v>
      </c>
      <c r="E18" s="5">
        <v>23</v>
      </c>
      <c r="F18" s="10" t="s">
        <v>257</v>
      </c>
      <c r="G18" s="13" t="s">
        <v>273</v>
      </c>
      <c r="H18" s="10" t="s">
        <v>283</v>
      </c>
      <c r="I18" s="10" t="s">
        <v>152</v>
      </c>
      <c r="J18" s="10" t="s">
        <v>153</v>
      </c>
      <c r="K18" s="10" t="s">
        <v>146</v>
      </c>
      <c r="L18" s="10" t="s">
        <v>101</v>
      </c>
      <c r="M18" s="10" t="s">
        <v>103</v>
      </c>
      <c r="N18" s="9" t="s">
        <v>387</v>
      </c>
      <c r="O18" s="10" t="s">
        <v>105</v>
      </c>
      <c r="P18" s="10">
        <v>0</v>
      </c>
      <c r="Q18" s="10">
        <v>0</v>
      </c>
      <c r="R18" s="10" t="s">
        <v>199</v>
      </c>
      <c r="S18" s="10" t="s">
        <v>200</v>
      </c>
      <c r="T18" s="10" t="s">
        <v>201</v>
      </c>
      <c r="U18" s="10" t="s">
        <v>199</v>
      </c>
      <c r="V18" s="10" t="s">
        <v>200</v>
      </c>
      <c r="W18" s="10" t="s">
        <v>333</v>
      </c>
      <c r="X18" s="9" t="str">
        <f t="shared" si="0"/>
        <v>SUPERVISION DE LA OBRA DE CONSTRUCCIÓN DE LA SEGUNDA ETAPA DEL SANEAMIENTO EN TLALCHAPA, MUNICIPIO DE TLALCHAPA, EN EL ESTADO DE GUERRERO.</v>
      </c>
      <c r="Y18" s="11">
        <v>45547</v>
      </c>
      <c r="Z18" s="11">
        <v>45548</v>
      </c>
      <c r="AA18" s="5">
        <v>11</v>
      </c>
      <c r="AB18" s="12">
        <v>3232.5</v>
      </c>
      <c r="AC18" s="16">
        <v>0</v>
      </c>
      <c r="AD18" s="4">
        <v>45568</v>
      </c>
      <c r="AE18" s="14" t="s">
        <v>1228</v>
      </c>
      <c r="AF18" s="18">
        <v>11</v>
      </c>
      <c r="AG18" s="3" t="s">
        <v>116</v>
      </c>
      <c r="AH18" s="5" t="s">
        <v>202</v>
      </c>
      <c r="AI18" s="4">
        <v>45685</v>
      </c>
      <c r="AJ18" s="5">
        <v>1964</v>
      </c>
    </row>
    <row r="19" spans="1:36" ht="29.1" customHeight="1" x14ac:dyDescent="0.25">
      <c r="A19" s="10">
        <v>2024</v>
      </c>
      <c r="B19" s="4">
        <v>45566</v>
      </c>
      <c r="C19" s="4">
        <v>45657</v>
      </c>
      <c r="D19" s="10" t="s">
        <v>91</v>
      </c>
      <c r="E19" s="17">
        <v>6</v>
      </c>
      <c r="F19" s="10" t="s">
        <v>259</v>
      </c>
      <c r="G19" s="13" t="s">
        <v>269</v>
      </c>
      <c r="H19" s="10" t="s">
        <v>179</v>
      </c>
      <c r="I19" s="10" t="s">
        <v>239</v>
      </c>
      <c r="J19" s="10" t="s">
        <v>243</v>
      </c>
      <c r="K19" s="10" t="s">
        <v>243</v>
      </c>
      <c r="L19" s="10" t="s">
        <v>101</v>
      </c>
      <c r="M19" s="10" t="s">
        <v>103</v>
      </c>
      <c r="N19" s="9" t="s">
        <v>388</v>
      </c>
      <c r="O19" s="10" t="s">
        <v>105</v>
      </c>
      <c r="P19" s="10">
        <v>0</v>
      </c>
      <c r="Q19" s="10">
        <v>0</v>
      </c>
      <c r="R19" s="10" t="s">
        <v>199</v>
      </c>
      <c r="S19" s="10" t="s">
        <v>200</v>
      </c>
      <c r="T19" s="10" t="s">
        <v>201</v>
      </c>
      <c r="U19" s="10" t="s">
        <v>199</v>
      </c>
      <c r="V19" s="10" t="s">
        <v>200</v>
      </c>
      <c r="W19" s="10" t="s">
        <v>465</v>
      </c>
      <c r="X19" s="9" t="str">
        <f t="shared" si="0"/>
        <v>VISITA AL SITIO DE LA REHABILITACIÓN DEL SISTEMA DE AGUA POTABLE POR LA AFECTACIÓN DEL HURACÁN "OTIS", CONSISTENTE EN; DESAZOLVE DE OBRA, CAPTACIÓN, REPOSICIÓN DE CAJA DE VÁLVULAS, INCLUYE VÁLVULA DE COMPUERTA, REPOSICIÓN DE 400 M DE LÍNEA DE CONDUCCIÓN CON TUBERÍA DE GOGO DE 2 1/2" DE DIÁMETRO, EN LA LOCALIDAD DE PABLO GALEANA (COACOYULAR), EN EL MUNICIPIO DE ACAPULCO DE JUÁREZ, ESTADO DE GUERRERO.</v>
      </c>
      <c r="Y19" s="11">
        <v>45547</v>
      </c>
      <c r="Z19" s="11">
        <v>45547</v>
      </c>
      <c r="AA19" s="5">
        <v>12</v>
      </c>
      <c r="AB19" s="12">
        <v>1209.6300000000001</v>
      </c>
      <c r="AC19" s="16">
        <v>0</v>
      </c>
      <c r="AD19" s="4">
        <v>45568</v>
      </c>
      <c r="AE19" s="14" t="s">
        <v>1229</v>
      </c>
      <c r="AF19" s="18">
        <v>12</v>
      </c>
      <c r="AG19" s="3" t="s">
        <v>116</v>
      </c>
      <c r="AH19" s="5" t="s">
        <v>202</v>
      </c>
      <c r="AI19" s="4">
        <v>45685</v>
      </c>
      <c r="AJ19" s="5">
        <v>1965</v>
      </c>
    </row>
    <row r="20" spans="1:36" ht="29.1" customHeight="1" x14ac:dyDescent="0.25">
      <c r="A20" s="10">
        <v>2024</v>
      </c>
      <c r="B20" s="4">
        <v>45566</v>
      </c>
      <c r="C20" s="4">
        <v>45657</v>
      </c>
      <c r="D20" s="10" t="s">
        <v>94</v>
      </c>
      <c r="E20" s="17">
        <v>9</v>
      </c>
      <c r="F20" s="10" t="s">
        <v>258</v>
      </c>
      <c r="G20" s="13" t="s">
        <v>273</v>
      </c>
      <c r="H20" s="10" t="s">
        <v>283</v>
      </c>
      <c r="I20" s="10" t="s">
        <v>165</v>
      </c>
      <c r="J20" s="10" t="s">
        <v>166</v>
      </c>
      <c r="K20" s="10" t="s">
        <v>151</v>
      </c>
      <c r="L20" s="10" t="s">
        <v>101</v>
      </c>
      <c r="M20" s="10" t="s">
        <v>103</v>
      </c>
      <c r="N20" s="9" t="s">
        <v>389</v>
      </c>
      <c r="O20" s="10" t="s">
        <v>105</v>
      </c>
      <c r="P20" s="10">
        <v>0</v>
      </c>
      <c r="Q20" s="10">
        <v>0</v>
      </c>
      <c r="R20" s="10" t="s">
        <v>199</v>
      </c>
      <c r="S20" s="10" t="s">
        <v>200</v>
      </c>
      <c r="T20" s="10" t="s">
        <v>201</v>
      </c>
      <c r="U20" s="10" t="s">
        <v>199</v>
      </c>
      <c r="V20" s="10" t="s">
        <v>200</v>
      </c>
      <c r="W20" s="10" t="s">
        <v>286</v>
      </c>
      <c r="X20" s="9" t="str">
        <f t="shared" si="0"/>
        <v>VERIFICACIÓN DE LA OBRA DENOMINADA "REHABILITACIÓN DEL COLECTOR BASE NAVAL-NAO TRINIDAD, EN LA LOCALIDAD DE ACAPULCO, MUNICIPIO DE ACAPULCO DE JUÁREZ, EN EL ESTADO DE GUERRERO. SEGUNDA Y ULTIMA ETAPA".</v>
      </c>
      <c r="Y20" s="11">
        <v>45545</v>
      </c>
      <c r="Z20" s="11">
        <v>45545</v>
      </c>
      <c r="AA20" s="5">
        <v>13</v>
      </c>
      <c r="AB20" s="12">
        <v>2265.58</v>
      </c>
      <c r="AC20" s="16">
        <v>22</v>
      </c>
      <c r="AD20" s="4">
        <v>45572</v>
      </c>
      <c r="AE20" s="14" t="s">
        <v>1230</v>
      </c>
      <c r="AF20" s="18">
        <v>13</v>
      </c>
      <c r="AG20" s="3" t="s">
        <v>116</v>
      </c>
      <c r="AH20" s="5" t="s">
        <v>202</v>
      </c>
      <c r="AI20" s="4">
        <v>45685</v>
      </c>
      <c r="AJ20" s="5">
        <v>1966</v>
      </c>
    </row>
    <row r="21" spans="1:36" ht="57.95" customHeight="1" x14ac:dyDescent="0.25">
      <c r="A21" s="10">
        <v>2024</v>
      </c>
      <c r="B21" s="4">
        <v>45566</v>
      </c>
      <c r="C21" s="4">
        <v>45657</v>
      </c>
      <c r="D21" s="10" t="s">
        <v>98</v>
      </c>
      <c r="E21" s="17">
        <v>5</v>
      </c>
      <c r="F21" s="10" t="s">
        <v>260</v>
      </c>
      <c r="G21" s="13" t="s">
        <v>307</v>
      </c>
      <c r="H21" s="10" t="s">
        <v>283</v>
      </c>
      <c r="I21" s="10" t="s">
        <v>215</v>
      </c>
      <c r="J21" s="10" t="s">
        <v>119</v>
      </c>
      <c r="K21" s="10" t="s">
        <v>232</v>
      </c>
      <c r="L21" s="10" t="s">
        <v>101</v>
      </c>
      <c r="M21" s="10" t="s">
        <v>103</v>
      </c>
      <c r="N21" s="9" t="s">
        <v>390</v>
      </c>
      <c r="O21" s="10" t="s">
        <v>105</v>
      </c>
      <c r="P21" s="10">
        <v>0</v>
      </c>
      <c r="Q21" s="10">
        <v>0</v>
      </c>
      <c r="R21" s="10" t="s">
        <v>199</v>
      </c>
      <c r="S21" s="10" t="s">
        <v>200</v>
      </c>
      <c r="T21" s="10" t="s">
        <v>201</v>
      </c>
      <c r="U21" s="10" t="s">
        <v>199</v>
      </c>
      <c r="V21" s="10" t="s">
        <v>200</v>
      </c>
      <c r="W21" s="10" t="s">
        <v>466</v>
      </c>
      <c r="X21" s="9" t="str">
        <f t="shared" si="0"/>
        <v>SUPERVICIÓN DE LA CONSTRUCCIÓN DE LA SEGUNDA ETAPA DEL SISTEMA DE AGUA POTABLE EN LA LOCALIDAD DE CHACALAPA DE BRAVOS, MUNICIPIO DE JUAN R. ESCUDERO</v>
      </c>
      <c r="Y21" s="11">
        <v>45548</v>
      </c>
      <c r="Z21" s="11">
        <v>45549</v>
      </c>
      <c r="AA21" s="5">
        <v>14</v>
      </c>
      <c r="AB21" s="12">
        <v>1772.25</v>
      </c>
      <c r="AC21" s="16">
        <v>0</v>
      </c>
      <c r="AD21" s="4">
        <v>45573</v>
      </c>
      <c r="AE21" s="14" t="s">
        <v>1231</v>
      </c>
      <c r="AF21" s="18">
        <v>14</v>
      </c>
      <c r="AG21" s="3" t="s">
        <v>116</v>
      </c>
      <c r="AH21" s="5" t="s">
        <v>202</v>
      </c>
      <c r="AI21" s="4">
        <v>45685</v>
      </c>
      <c r="AJ21" s="5">
        <v>1974</v>
      </c>
    </row>
    <row r="22" spans="1:36" ht="43.5" customHeight="1" x14ac:dyDescent="0.25">
      <c r="A22" s="10">
        <v>2024</v>
      </c>
      <c r="B22" s="4">
        <v>45566</v>
      </c>
      <c r="C22" s="4">
        <v>45657</v>
      </c>
      <c r="D22" s="10" t="s">
        <v>98</v>
      </c>
      <c r="E22" s="17">
        <v>5</v>
      </c>
      <c r="F22" s="10" t="s">
        <v>260</v>
      </c>
      <c r="G22" s="13" t="s">
        <v>309</v>
      </c>
      <c r="H22" s="10" t="s">
        <v>347</v>
      </c>
      <c r="I22" s="10" t="s">
        <v>187</v>
      </c>
      <c r="J22" s="10" t="s">
        <v>125</v>
      </c>
      <c r="K22" s="10" t="s">
        <v>314</v>
      </c>
      <c r="L22" s="10" t="s">
        <v>101</v>
      </c>
      <c r="M22" s="10" t="s">
        <v>103</v>
      </c>
      <c r="N22" s="9" t="s">
        <v>356</v>
      </c>
      <c r="O22" s="10" t="s">
        <v>105</v>
      </c>
      <c r="P22" s="10">
        <v>0</v>
      </c>
      <c r="Q22" s="10">
        <v>0</v>
      </c>
      <c r="R22" s="10" t="s">
        <v>199</v>
      </c>
      <c r="S22" s="10" t="s">
        <v>200</v>
      </c>
      <c r="T22" s="10" t="s">
        <v>201</v>
      </c>
      <c r="U22" s="10" t="s">
        <v>199</v>
      </c>
      <c r="V22" s="10" t="s">
        <v>200</v>
      </c>
      <c r="W22" s="10" t="s">
        <v>286</v>
      </c>
      <c r="X22" s="9" t="str">
        <f t="shared" si="0"/>
        <v>REHABILITACIÓN DE LOS ACUEDUCTOS PAPAGAYO I Y II (PRIMERA ETAPA), EN LA LOCALIDAD DE ACAPULCO,MUNICIPIO DE ACAPULCO DE JUÁREZ, EN EL ESTADO DE GUERRERO.</v>
      </c>
      <c r="Y22" s="11">
        <v>45552</v>
      </c>
      <c r="Z22" s="11">
        <v>45552</v>
      </c>
      <c r="AA22" s="5">
        <v>15</v>
      </c>
      <c r="AB22" s="12">
        <v>2321.58</v>
      </c>
      <c r="AC22" s="16">
        <v>954</v>
      </c>
      <c r="AD22" s="4">
        <v>45569</v>
      </c>
      <c r="AE22" s="14" t="s">
        <v>1232</v>
      </c>
      <c r="AF22" s="18">
        <v>15</v>
      </c>
      <c r="AG22" s="3" t="s">
        <v>116</v>
      </c>
      <c r="AH22" s="5" t="s">
        <v>202</v>
      </c>
      <c r="AI22" s="4">
        <v>45685</v>
      </c>
      <c r="AJ22" s="5">
        <v>1977</v>
      </c>
    </row>
    <row r="23" spans="1:36" ht="29.1" customHeight="1" x14ac:dyDescent="0.25">
      <c r="A23" s="10">
        <v>2024</v>
      </c>
      <c r="B23" s="4">
        <v>45566</v>
      </c>
      <c r="C23" s="4">
        <v>45657</v>
      </c>
      <c r="D23" s="10" t="s">
        <v>98</v>
      </c>
      <c r="E23" s="17">
        <v>5</v>
      </c>
      <c r="F23" s="10" t="s">
        <v>260</v>
      </c>
      <c r="G23" s="13" t="s">
        <v>309</v>
      </c>
      <c r="H23" s="10" t="s">
        <v>347</v>
      </c>
      <c r="I23" s="10" t="s">
        <v>187</v>
      </c>
      <c r="J23" s="10" t="s">
        <v>125</v>
      </c>
      <c r="K23" s="10" t="s">
        <v>314</v>
      </c>
      <c r="L23" s="10" t="s">
        <v>101</v>
      </c>
      <c r="M23" s="10" t="s">
        <v>103</v>
      </c>
      <c r="N23" s="9" t="s">
        <v>356</v>
      </c>
      <c r="O23" s="10" t="s">
        <v>105</v>
      </c>
      <c r="P23" s="10">
        <v>0</v>
      </c>
      <c r="Q23" s="10">
        <v>0</v>
      </c>
      <c r="R23" s="10" t="s">
        <v>199</v>
      </c>
      <c r="S23" s="10" t="s">
        <v>200</v>
      </c>
      <c r="T23" s="10" t="s">
        <v>201</v>
      </c>
      <c r="U23" s="10" t="s">
        <v>199</v>
      </c>
      <c r="V23" s="10" t="s">
        <v>200</v>
      </c>
      <c r="W23" s="10" t="s">
        <v>286</v>
      </c>
      <c r="X23" s="9" t="str">
        <f t="shared" si="0"/>
        <v>REHABILITACIÓN DE LOS ACUEDUCTOS PAPAGAYO I Y II (PRIMERA ETAPA), EN LA LOCALIDAD DE ACAPULCO,MUNICIPIO DE ACAPULCO DE JUÁREZ, EN EL ESTADO DE GUERRERO.</v>
      </c>
      <c r="Y23" s="11">
        <v>45554</v>
      </c>
      <c r="Z23" s="11">
        <v>45554</v>
      </c>
      <c r="AA23" s="5">
        <v>16</v>
      </c>
      <c r="AB23" s="12">
        <v>2321.58</v>
      </c>
      <c r="AC23" s="16">
        <v>954</v>
      </c>
      <c r="AD23" s="4">
        <v>45568</v>
      </c>
      <c r="AE23" s="14" t="s">
        <v>1233</v>
      </c>
      <c r="AF23" s="18">
        <v>16</v>
      </c>
      <c r="AG23" s="3" t="s">
        <v>116</v>
      </c>
      <c r="AH23" s="5" t="s">
        <v>202</v>
      </c>
      <c r="AI23" s="4">
        <v>45685</v>
      </c>
      <c r="AJ23" s="5">
        <v>1978</v>
      </c>
    </row>
    <row r="24" spans="1:36" ht="43.5" customHeight="1" x14ac:dyDescent="0.25">
      <c r="A24" s="10">
        <v>2024</v>
      </c>
      <c r="B24" s="4">
        <v>45566</v>
      </c>
      <c r="C24" s="4">
        <v>45657</v>
      </c>
      <c r="D24" s="10" t="s">
        <v>94</v>
      </c>
      <c r="E24" s="5">
        <v>9</v>
      </c>
      <c r="F24" s="10" t="s">
        <v>258</v>
      </c>
      <c r="G24" s="13" t="s">
        <v>273</v>
      </c>
      <c r="H24" s="10" t="s">
        <v>283</v>
      </c>
      <c r="I24" s="10" t="s">
        <v>165</v>
      </c>
      <c r="J24" s="10" t="s">
        <v>166</v>
      </c>
      <c r="K24" s="10" t="s">
        <v>151</v>
      </c>
      <c r="L24" s="10" t="s">
        <v>101</v>
      </c>
      <c r="M24" s="10" t="s">
        <v>103</v>
      </c>
      <c r="N24" s="9" t="s">
        <v>391</v>
      </c>
      <c r="O24" s="10" t="s">
        <v>105</v>
      </c>
      <c r="P24" s="10">
        <v>0</v>
      </c>
      <c r="Q24" s="10">
        <v>0</v>
      </c>
      <c r="R24" s="10" t="s">
        <v>199</v>
      </c>
      <c r="S24" s="10" t="s">
        <v>200</v>
      </c>
      <c r="T24" s="10" t="s">
        <v>201</v>
      </c>
      <c r="U24" s="10" t="s">
        <v>199</v>
      </c>
      <c r="V24" s="10" t="s">
        <v>200</v>
      </c>
      <c r="W24" s="10" t="s">
        <v>286</v>
      </c>
      <c r="X24" s="9" t="str">
        <f t="shared" si="0"/>
        <v>VERIFICACIÓN DE LA OBRA DENOMINADA "REHABILITACIÓN DEL COLECTOR PAPAGAYO, EN LA LOCALIDAD DE ACAPULCO, MUNICIPIO DE ACAPULCO DE JUÁREZ, EN EL ESTADO DE GUERRERO. SEGUNDA Y ULTIMA ETAPA".</v>
      </c>
      <c r="Y24" s="11">
        <v>45553</v>
      </c>
      <c r="Z24" s="11">
        <v>45553</v>
      </c>
      <c r="AA24" s="5">
        <v>17</v>
      </c>
      <c r="AB24" s="12">
        <v>2265.58</v>
      </c>
      <c r="AC24" s="16">
        <v>44</v>
      </c>
      <c r="AD24" s="4">
        <v>45572</v>
      </c>
      <c r="AE24" s="14" t="s">
        <v>1234</v>
      </c>
      <c r="AF24" s="18">
        <v>17</v>
      </c>
      <c r="AG24" s="3" t="s">
        <v>116</v>
      </c>
      <c r="AH24" s="5" t="s">
        <v>202</v>
      </c>
      <c r="AI24" s="4">
        <v>45685</v>
      </c>
      <c r="AJ24" s="5">
        <v>1980</v>
      </c>
    </row>
    <row r="25" spans="1:36" ht="29.1" customHeight="1" x14ac:dyDescent="0.25">
      <c r="A25" s="10">
        <v>2024</v>
      </c>
      <c r="B25" s="4">
        <v>45566</v>
      </c>
      <c r="C25" s="4">
        <v>45657</v>
      </c>
      <c r="D25" s="10" t="s">
        <v>91</v>
      </c>
      <c r="E25" s="17">
        <v>23</v>
      </c>
      <c r="F25" s="10" t="s">
        <v>257</v>
      </c>
      <c r="G25" s="13" t="s">
        <v>268</v>
      </c>
      <c r="H25" s="10" t="s">
        <v>274</v>
      </c>
      <c r="I25" s="10" t="s">
        <v>211</v>
      </c>
      <c r="J25" s="10" t="s">
        <v>227</v>
      </c>
      <c r="K25" s="10" t="s">
        <v>139</v>
      </c>
      <c r="L25" s="10" t="s">
        <v>102</v>
      </c>
      <c r="M25" s="10" t="s">
        <v>103</v>
      </c>
      <c r="N25" s="9" t="s">
        <v>359</v>
      </c>
      <c r="O25" s="10" t="s">
        <v>105</v>
      </c>
      <c r="P25" s="10">
        <v>0</v>
      </c>
      <c r="Q25" s="10">
        <v>0</v>
      </c>
      <c r="R25" s="10" t="s">
        <v>199</v>
      </c>
      <c r="S25" s="10" t="s">
        <v>200</v>
      </c>
      <c r="T25" s="10" t="s">
        <v>201</v>
      </c>
      <c r="U25" s="10" t="s">
        <v>199</v>
      </c>
      <c r="V25" s="10" t="s">
        <v>200</v>
      </c>
      <c r="W25" s="10" t="s">
        <v>467</v>
      </c>
      <c r="X25" s="9" t="str">
        <f t="shared" si="0"/>
        <v>CAPACITACIÓN Y ADIESTRAMIENTO EN LA DESINFECCIÓN DEL AGUA (CAO)</v>
      </c>
      <c r="Y25" s="11">
        <v>45553</v>
      </c>
      <c r="Z25" s="11">
        <v>45555</v>
      </c>
      <c r="AA25" s="5">
        <v>18</v>
      </c>
      <c r="AB25" s="12">
        <v>1550</v>
      </c>
      <c r="AC25" s="16">
        <v>0</v>
      </c>
      <c r="AD25" s="4">
        <v>45572</v>
      </c>
      <c r="AE25" s="14" t="s">
        <v>1234</v>
      </c>
      <c r="AF25" s="18">
        <v>18</v>
      </c>
      <c r="AG25" s="3" t="s">
        <v>116</v>
      </c>
      <c r="AH25" s="5" t="s">
        <v>202</v>
      </c>
      <c r="AI25" s="4">
        <v>45685</v>
      </c>
      <c r="AJ25" s="5">
        <v>1984</v>
      </c>
    </row>
    <row r="26" spans="1:36" ht="29.1" customHeight="1" x14ac:dyDescent="0.25">
      <c r="A26" s="10">
        <v>2024</v>
      </c>
      <c r="B26" s="4">
        <v>45566</v>
      </c>
      <c r="C26" s="4">
        <v>45657</v>
      </c>
      <c r="D26" s="10" t="s">
        <v>91</v>
      </c>
      <c r="E26" s="17">
        <v>22</v>
      </c>
      <c r="F26" s="10" t="s">
        <v>256</v>
      </c>
      <c r="G26" s="13" t="s">
        <v>268</v>
      </c>
      <c r="H26" s="10" t="s">
        <v>274</v>
      </c>
      <c r="I26" s="10" t="s">
        <v>152</v>
      </c>
      <c r="J26" s="10" t="s">
        <v>190</v>
      </c>
      <c r="K26" s="10" t="s">
        <v>191</v>
      </c>
      <c r="L26" s="10" t="s">
        <v>101</v>
      </c>
      <c r="M26" s="10" t="s">
        <v>103</v>
      </c>
      <c r="N26" s="9" t="s">
        <v>360</v>
      </c>
      <c r="O26" s="10" t="s">
        <v>105</v>
      </c>
      <c r="P26" s="10">
        <v>0</v>
      </c>
      <c r="Q26" s="10">
        <v>0</v>
      </c>
      <c r="R26" s="10" t="s">
        <v>199</v>
      </c>
      <c r="S26" s="10" t="s">
        <v>200</v>
      </c>
      <c r="T26" s="10" t="s">
        <v>201</v>
      </c>
      <c r="U26" s="10" t="s">
        <v>199</v>
      </c>
      <c r="V26" s="10" t="s">
        <v>200</v>
      </c>
      <c r="W26" s="10" t="s">
        <v>467</v>
      </c>
      <c r="X26" s="9" t="str">
        <f t="shared" si="0"/>
        <v>TRASLADO DE PERSONAL PARA LA CAPACITACIÓN Y ADIESTRAMIENTO EN LA DESINFECCIÓN DEL AGUA (CAO)</v>
      </c>
      <c r="Y26" s="11">
        <v>45553</v>
      </c>
      <c r="Z26" s="11">
        <v>45555</v>
      </c>
      <c r="AA26" s="5">
        <v>19</v>
      </c>
      <c r="AB26" s="12">
        <v>4700</v>
      </c>
      <c r="AC26" s="16">
        <v>0</v>
      </c>
      <c r="AD26" s="4">
        <v>45579</v>
      </c>
      <c r="AE26" s="14" t="s">
        <v>1235</v>
      </c>
      <c r="AF26" s="18">
        <v>19</v>
      </c>
      <c r="AG26" s="3" t="s">
        <v>116</v>
      </c>
      <c r="AH26" s="5" t="s">
        <v>202</v>
      </c>
      <c r="AI26" s="4">
        <v>45685</v>
      </c>
      <c r="AJ26" s="5">
        <v>1985</v>
      </c>
    </row>
    <row r="27" spans="1:36" ht="29.1" customHeight="1" x14ac:dyDescent="0.25">
      <c r="A27" s="10">
        <v>2024</v>
      </c>
      <c r="B27" s="4">
        <v>45566</v>
      </c>
      <c r="C27" s="4">
        <v>45657</v>
      </c>
      <c r="D27" s="10" t="s">
        <v>98</v>
      </c>
      <c r="E27" s="17">
        <v>2</v>
      </c>
      <c r="F27" s="10" t="s">
        <v>263</v>
      </c>
      <c r="G27" s="13" t="s">
        <v>281</v>
      </c>
      <c r="H27" s="10" t="s">
        <v>283</v>
      </c>
      <c r="I27" s="10" t="s">
        <v>217</v>
      </c>
      <c r="J27" s="10" t="s">
        <v>235</v>
      </c>
      <c r="K27" s="10" t="s">
        <v>149</v>
      </c>
      <c r="L27" s="10" t="s">
        <v>101</v>
      </c>
      <c r="M27" s="10" t="s">
        <v>103</v>
      </c>
      <c r="N27" s="9" t="s">
        <v>327</v>
      </c>
      <c r="O27" s="10" t="s">
        <v>105</v>
      </c>
      <c r="P27" s="10">
        <v>0</v>
      </c>
      <c r="Q27" s="10">
        <v>0</v>
      </c>
      <c r="R27" s="10" t="s">
        <v>199</v>
      </c>
      <c r="S27" s="10" t="s">
        <v>200</v>
      </c>
      <c r="T27" s="10" t="s">
        <v>201</v>
      </c>
      <c r="U27" s="10" t="s">
        <v>199</v>
      </c>
      <c r="V27" s="10" t="s">
        <v>200</v>
      </c>
      <c r="W27" s="10" t="s">
        <v>286</v>
      </c>
      <c r="X27" s="9" t="str">
        <f t="shared" si="0"/>
        <v>SUPERVISIÓN DE LA REHABILITACIÓN DE LOS ACUEDUCTOS PAPAGAYO I Y II (PRIMERA ETAPA), EN LA LOCALIDAD DE ACAPULCO, MUNICIPIO DE ACAPULCO DE JUÁREZ, EN EL ESTADO DE GUERRERO.</v>
      </c>
      <c r="Y27" s="11">
        <v>45553</v>
      </c>
      <c r="Z27" s="11">
        <v>45553</v>
      </c>
      <c r="AA27" s="5">
        <v>20</v>
      </c>
      <c r="AB27" s="12">
        <v>2388.42</v>
      </c>
      <c r="AC27" s="16">
        <v>0</v>
      </c>
      <c r="AD27" s="4">
        <v>45573</v>
      </c>
      <c r="AE27" s="14" t="s">
        <v>1236</v>
      </c>
      <c r="AF27" s="18">
        <v>20</v>
      </c>
      <c r="AG27" s="3" t="s">
        <v>116</v>
      </c>
      <c r="AH27" s="5" t="s">
        <v>202</v>
      </c>
      <c r="AI27" s="4">
        <v>45685</v>
      </c>
      <c r="AJ27" s="5">
        <v>1990</v>
      </c>
    </row>
    <row r="28" spans="1:36" ht="29.1" customHeight="1" x14ac:dyDescent="0.25">
      <c r="A28" s="10">
        <v>2024</v>
      </c>
      <c r="B28" s="4">
        <v>45566</v>
      </c>
      <c r="C28" s="4">
        <v>45657</v>
      </c>
      <c r="D28" s="10" t="s">
        <v>91</v>
      </c>
      <c r="E28" s="17">
        <v>6</v>
      </c>
      <c r="F28" s="10" t="s">
        <v>259</v>
      </c>
      <c r="G28" s="13" t="s">
        <v>308</v>
      </c>
      <c r="H28" s="10" t="s">
        <v>179</v>
      </c>
      <c r="I28" s="10" t="s">
        <v>140</v>
      </c>
      <c r="J28" s="10" t="s">
        <v>225</v>
      </c>
      <c r="K28" s="10" t="s">
        <v>226</v>
      </c>
      <c r="L28" s="10" t="s">
        <v>101</v>
      </c>
      <c r="M28" s="10" t="s">
        <v>103</v>
      </c>
      <c r="N28" s="9" t="s">
        <v>357</v>
      </c>
      <c r="O28" s="10" t="s">
        <v>105</v>
      </c>
      <c r="P28" s="10">
        <v>0</v>
      </c>
      <c r="Q28" s="10">
        <v>0</v>
      </c>
      <c r="R28" s="10" t="s">
        <v>199</v>
      </c>
      <c r="S28" s="10" t="s">
        <v>200</v>
      </c>
      <c r="T28" s="10" t="s">
        <v>201</v>
      </c>
      <c r="U28" s="10" t="s">
        <v>199</v>
      </c>
      <c r="V28" s="10" t="s">
        <v>200</v>
      </c>
      <c r="W28" s="10" t="s">
        <v>336</v>
      </c>
      <c r="X28" s="9" t="str">
        <f t="shared" si="0"/>
        <v>VERIFICACIÓN DE LA CONSTRUCCIÓN DE LA SEGUNDA ETAPA DE TRES DEL SISTEMA DE DRENAJE SANITARIO Y SANEAMIENTO EN LA LOCALIDAD DE OJO DE AGUA DE CUAUHTÉMOC, MUNICIPIO DE MALINALTEPEC, ESTADO DE GUERRERO</v>
      </c>
      <c r="Y28" s="11">
        <v>45554</v>
      </c>
      <c r="Z28" s="11">
        <v>45555</v>
      </c>
      <c r="AA28" s="5">
        <v>21</v>
      </c>
      <c r="AB28" s="12">
        <v>3894.03</v>
      </c>
      <c r="AC28" s="16">
        <v>0</v>
      </c>
      <c r="AD28" s="4">
        <v>45568</v>
      </c>
      <c r="AE28" s="14" t="s">
        <v>1237</v>
      </c>
      <c r="AF28" s="18">
        <v>21</v>
      </c>
      <c r="AG28" s="3" t="s">
        <v>116</v>
      </c>
      <c r="AH28" s="5" t="s">
        <v>202</v>
      </c>
      <c r="AI28" s="4">
        <v>45685</v>
      </c>
      <c r="AJ28" s="5">
        <v>1991</v>
      </c>
    </row>
    <row r="29" spans="1:36" ht="29.1" customHeight="1" x14ac:dyDescent="0.25">
      <c r="A29" s="10">
        <v>2024</v>
      </c>
      <c r="B29" s="4">
        <v>45566</v>
      </c>
      <c r="C29" s="4">
        <v>45657</v>
      </c>
      <c r="D29" s="10" t="s">
        <v>94</v>
      </c>
      <c r="E29" s="5">
        <v>7</v>
      </c>
      <c r="F29" s="10" t="s">
        <v>262</v>
      </c>
      <c r="G29" s="13" t="s">
        <v>278</v>
      </c>
      <c r="H29" s="10" t="s">
        <v>283</v>
      </c>
      <c r="I29" s="10" t="s">
        <v>129</v>
      </c>
      <c r="J29" s="10" t="s">
        <v>130</v>
      </c>
      <c r="K29" s="10" t="s">
        <v>131</v>
      </c>
      <c r="L29" s="10" t="s">
        <v>101</v>
      </c>
      <c r="M29" s="10" t="s">
        <v>103</v>
      </c>
      <c r="N29" s="9" t="s">
        <v>392</v>
      </c>
      <c r="O29" s="10" t="s">
        <v>105</v>
      </c>
      <c r="P29" s="10">
        <v>0</v>
      </c>
      <c r="Q29" s="10">
        <v>0</v>
      </c>
      <c r="R29" s="10" t="s">
        <v>199</v>
      </c>
      <c r="S29" s="10" t="s">
        <v>200</v>
      </c>
      <c r="T29" s="10" t="s">
        <v>201</v>
      </c>
      <c r="U29" s="10" t="s">
        <v>199</v>
      </c>
      <c r="V29" s="10" t="s">
        <v>200</v>
      </c>
      <c r="W29" s="10" t="s">
        <v>295</v>
      </c>
      <c r="X29" s="9" t="str">
        <f t="shared" si="0"/>
        <v>VERIFICACION EN LA REHABILITACION DE LA SEGUNDA ETAPA DEL SISTEMA DE AGUA POTABLE</v>
      </c>
      <c r="Y29" s="11">
        <v>45554</v>
      </c>
      <c r="Z29" s="11">
        <v>45554</v>
      </c>
      <c r="AA29" s="5">
        <v>22</v>
      </c>
      <c r="AB29" s="12">
        <v>2397.17</v>
      </c>
      <c r="AC29" s="16">
        <v>0</v>
      </c>
      <c r="AD29" s="4">
        <v>45573</v>
      </c>
      <c r="AE29" s="14" t="s">
        <v>1238</v>
      </c>
      <c r="AF29" s="18">
        <v>22</v>
      </c>
      <c r="AG29" s="3" t="s">
        <v>116</v>
      </c>
      <c r="AH29" s="5" t="s">
        <v>202</v>
      </c>
      <c r="AI29" s="4">
        <v>45685</v>
      </c>
      <c r="AJ29" s="5">
        <v>1993</v>
      </c>
    </row>
    <row r="30" spans="1:36" ht="57.95" customHeight="1" x14ac:dyDescent="0.25">
      <c r="A30" s="10">
        <v>2024</v>
      </c>
      <c r="B30" s="4">
        <v>45566</v>
      </c>
      <c r="C30" s="4">
        <v>45657</v>
      </c>
      <c r="D30" s="10" t="s">
        <v>91</v>
      </c>
      <c r="E30" s="5">
        <v>6</v>
      </c>
      <c r="F30" s="10" t="s">
        <v>259</v>
      </c>
      <c r="G30" s="13" t="s">
        <v>267</v>
      </c>
      <c r="H30" s="10" t="s">
        <v>283</v>
      </c>
      <c r="I30" s="10" t="s">
        <v>176</v>
      </c>
      <c r="J30" s="10" t="s">
        <v>177</v>
      </c>
      <c r="K30" s="10" t="s">
        <v>178</v>
      </c>
      <c r="L30" s="10" t="s">
        <v>101</v>
      </c>
      <c r="M30" s="10" t="s">
        <v>103</v>
      </c>
      <c r="N30" s="9" t="s">
        <v>358</v>
      </c>
      <c r="O30" s="10" t="s">
        <v>105</v>
      </c>
      <c r="P30" s="10">
        <v>0</v>
      </c>
      <c r="Q30" s="10">
        <v>0</v>
      </c>
      <c r="R30" s="10" t="s">
        <v>199</v>
      </c>
      <c r="S30" s="10" t="s">
        <v>200</v>
      </c>
      <c r="T30" s="10" t="s">
        <v>201</v>
      </c>
      <c r="U30" s="10" t="s">
        <v>199</v>
      </c>
      <c r="V30" s="10" t="s">
        <v>200</v>
      </c>
      <c r="W30" s="10" t="s">
        <v>337</v>
      </c>
      <c r="X30" s="9" t="str">
        <f t="shared" si="0"/>
        <v>VERIFICACION EN LA CONSTRUCCION DE LA PRIMERA DE DOS ETAPAS DEL SISTEMA DE AGUA POTABLE</v>
      </c>
      <c r="Y30" s="11">
        <v>45554</v>
      </c>
      <c r="Z30" s="11">
        <v>45555</v>
      </c>
      <c r="AA30" s="5">
        <v>23</v>
      </c>
      <c r="AB30" s="12">
        <v>5170.46</v>
      </c>
      <c r="AC30" s="16">
        <v>0</v>
      </c>
      <c r="AD30" s="4">
        <v>45568</v>
      </c>
      <c r="AE30" s="14" t="s">
        <v>1239</v>
      </c>
      <c r="AF30" s="18">
        <v>23</v>
      </c>
      <c r="AG30" s="3" t="s">
        <v>116</v>
      </c>
      <c r="AH30" s="5" t="s">
        <v>202</v>
      </c>
      <c r="AI30" s="4">
        <v>45685</v>
      </c>
      <c r="AJ30" s="5">
        <v>1994</v>
      </c>
    </row>
    <row r="31" spans="1:36" ht="29.1" customHeight="1" x14ac:dyDescent="0.25">
      <c r="A31" s="10">
        <v>2024</v>
      </c>
      <c r="B31" s="4">
        <v>45566</v>
      </c>
      <c r="C31" s="4">
        <v>45657</v>
      </c>
      <c r="D31" s="10" t="s">
        <v>91</v>
      </c>
      <c r="E31" s="5">
        <v>22</v>
      </c>
      <c r="F31" s="10" t="s">
        <v>256</v>
      </c>
      <c r="G31" s="13" t="s">
        <v>278</v>
      </c>
      <c r="H31" s="10" t="s">
        <v>283</v>
      </c>
      <c r="I31" s="10" t="s">
        <v>141</v>
      </c>
      <c r="J31" s="10" t="s">
        <v>142</v>
      </c>
      <c r="K31" s="10" t="s">
        <v>143</v>
      </c>
      <c r="L31" s="10" t="s">
        <v>101</v>
      </c>
      <c r="M31" s="10" t="s">
        <v>103</v>
      </c>
      <c r="N31" s="9" t="s">
        <v>393</v>
      </c>
      <c r="O31" s="10" t="s">
        <v>105</v>
      </c>
      <c r="P31" s="10">
        <v>0</v>
      </c>
      <c r="Q31" s="10">
        <v>0</v>
      </c>
      <c r="R31" s="10" t="s">
        <v>199</v>
      </c>
      <c r="S31" s="10" t="s">
        <v>200</v>
      </c>
      <c r="T31" s="10" t="s">
        <v>201</v>
      </c>
      <c r="U31" s="10" t="s">
        <v>199</v>
      </c>
      <c r="V31" s="10" t="s">
        <v>200</v>
      </c>
      <c r="W31" s="10" t="s">
        <v>329</v>
      </c>
      <c r="X31" s="9" t="str">
        <f t="shared" si="0"/>
        <v>VERIFICACION DEL SISTEMA DE AGUA POTABLE Y RECORRIDO CON AUTORIDADES DEL H. AYUNTAMIENTO MUNICIPAL.</v>
      </c>
      <c r="Y31" s="11">
        <v>45554</v>
      </c>
      <c r="Z31" s="11">
        <v>45555</v>
      </c>
      <c r="AA31" s="5">
        <v>24</v>
      </c>
      <c r="AB31" s="12">
        <v>3564.87</v>
      </c>
      <c r="AC31" s="16">
        <v>0</v>
      </c>
      <c r="AD31" s="4">
        <v>45568</v>
      </c>
      <c r="AE31" s="14" t="s">
        <v>1240</v>
      </c>
      <c r="AF31" s="18">
        <v>24</v>
      </c>
      <c r="AG31" s="3" t="s">
        <v>116</v>
      </c>
      <c r="AH31" s="5" t="s">
        <v>202</v>
      </c>
      <c r="AI31" s="4">
        <v>45685</v>
      </c>
      <c r="AJ31" s="5">
        <v>1997</v>
      </c>
    </row>
    <row r="32" spans="1:36" ht="29.1" customHeight="1" x14ac:dyDescent="0.25">
      <c r="A32" s="10">
        <v>2024</v>
      </c>
      <c r="B32" s="4">
        <v>45566</v>
      </c>
      <c r="C32" s="4">
        <v>45657</v>
      </c>
      <c r="D32" s="10" t="s">
        <v>94</v>
      </c>
      <c r="E32" s="5">
        <v>7</v>
      </c>
      <c r="F32" s="10" t="s">
        <v>262</v>
      </c>
      <c r="G32" s="13" t="s">
        <v>272</v>
      </c>
      <c r="H32" s="10" t="s">
        <v>283</v>
      </c>
      <c r="I32" s="10" t="s">
        <v>135</v>
      </c>
      <c r="J32" s="10" t="s">
        <v>148</v>
      </c>
      <c r="K32" s="10" t="s">
        <v>149</v>
      </c>
      <c r="L32" s="10" t="s">
        <v>101</v>
      </c>
      <c r="M32" s="10" t="s">
        <v>103</v>
      </c>
      <c r="N32" s="9" t="s">
        <v>254</v>
      </c>
      <c r="O32" s="10" t="s">
        <v>105</v>
      </c>
      <c r="P32" s="10">
        <v>0</v>
      </c>
      <c r="Q32" s="10">
        <v>0</v>
      </c>
      <c r="R32" s="10" t="s">
        <v>199</v>
      </c>
      <c r="S32" s="10" t="s">
        <v>200</v>
      </c>
      <c r="T32" s="10" t="s">
        <v>201</v>
      </c>
      <c r="U32" s="10" t="s">
        <v>199</v>
      </c>
      <c r="V32" s="10" t="s">
        <v>200</v>
      </c>
      <c r="W32" s="10" t="s">
        <v>290</v>
      </c>
      <c r="X32" s="9" t="str">
        <f t="shared" si="0"/>
        <v>VERIFICACION DE LA CONSTRUCCIÓN DE LA PRIMERA ETAPA DE TRES DEL SISTEMA DE AGUA POTABLE</v>
      </c>
      <c r="Y32" s="11">
        <v>45555</v>
      </c>
      <c r="Z32" s="11">
        <v>45555</v>
      </c>
      <c r="AA32" s="5">
        <v>25</v>
      </c>
      <c r="AB32" s="12">
        <v>3484.58</v>
      </c>
      <c r="AC32" s="16">
        <v>0</v>
      </c>
      <c r="AD32" s="4">
        <v>45568</v>
      </c>
      <c r="AE32" s="14" t="s">
        <v>1241</v>
      </c>
      <c r="AF32" s="18">
        <v>25</v>
      </c>
      <c r="AG32" s="3" t="s">
        <v>116</v>
      </c>
      <c r="AH32" s="5" t="s">
        <v>202</v>
      </c>
      <c r="AI32" s="4">
        <v>45685</v>
      </c>
      <c r="AJ32" s="5">
        <v>2001</v>
      </c>
    </row>
    <row r="33" spans="1:36" ht="29.1" customHeight="1" x14ac:dyDescent="0.25">
      <c r="A33" s="10">
        <v>2024</v>
      </c>
      <c r="B33" s="4">
        <v>45566</v>
      </c>
      <c r="C33" s="4">
        <v>45657</v>
      </c>
      <c r="D33" s="10" t="s">
        <v>98</v>
      </c>
      <c r="E33" s="17">
        <v>5</v>
      </c>
      <c r="F33" s="10" t="s">
        <v>260</v>
      </c>
      <c r="G33" s="13" t="s">
        <v>307</v>
      </c>
      <c r="H33" s="10" t="s">
        <v>283</v>
      </c>
      <c r="I33" s="10" t="s">
        <v>215</v>
      </c>
      <c r="J33" s="10" t="s">
        <v>119</v>
      </c>
      <c r="K33" s="10" t="s">
        <v>232</v>
      </c>
      <c r="L33" s="10" t="s">
        <v>101</v>
      </c>
      <c r="M33" s="10" t="s">
        <v>103</v>
      </c>
      <c r="N33" s="9" t="s">
        <v>394</v>
      </c>
      <c r="O33" s="10" t="s">
        <v>105</v>
      </c>
      <c r="P33" s="10">
        <v>0</v>
      </c>
      <c r="Q33" s="10">
        <v>0</v>
      </c>
      <c r="R33" s="10" t="s">
        <v>199</v>
      </c>
      <c r="S33" s="10" t="s">
        <v>200</v>
      </c>
      <c r="T33" s="10" t="s">
        <v>201</v>
      </c>
      <c r="U33" s="10" t="s">
        <v>199</v>
      </c>
      <c r="V33" s="10" t="s">
        <v>200</v>
      </c>
      <c r="W33" s="10" t="s">
        <v>341</v>
      </c>
      <c r="X33" s="9" t="str">
        <f t="shared" si="0"/>
        <v>SUPERVISION DE LA CONSTRUCCIÓN DEL SISTEMA DE SANEAMIENTO, EN LA LOCALIDAD DE HUAMUCHAPA MUNICIPIO DE TECOANAPA, EN EL ESTADO DE GUERRERO</v>
      </c>
      <c r="Y33" s="11">
        <v>45538</v>
      </c>
      <c r="Z33" s="11">
        <v>45539</v>
      </c>
      <c r="AA33" s="5">
        <v>26</v>
      </c>
      <c r="AB33" s="12">
        <v>2053.5</v>
      </c>
      <c r="AC33" s="16">
        <v>0</v>
      </c>
      <c r="AD33" s="4">
        <v>45574</v>
      </c>
      <c r="AE33" s="14" t="s">
        <v>1242</v>
      </c>
      <c r="AF33" s="18">
        <v>26</v>
      </c>
      <c r="AG33" s="3" t="s">
        <v>116</v>
      </c>
      <c r="AH33" s="5" t="s">
        <v>202</v>
      </c>
      <c r="AI33" s="4">
        <v>45685</v>
      </c>
      <c r="AJ33" s="5">
        <v>2004</v>
      </c>
    </row>
    <row r="34" spans="1:36" ht="43.5" customHeight="1" x14ac:dyDescent="0.25">
      <c r="A34" s="10">
        <v>2024</v>
      </c>
      <c r="B34" s="4">
        <v>45566</v>
      </c>
      <c r="C34" s="4">
        <v>45657</v>
      </c>
      <c r="D34" s="10" t="s">
        <v>94</v>
      </c>
      <c r="E34" s="17">
        <v>9</v>
      </c>
      <c r="F34" s="10" t="s">
        <v>258</v>
      </c>
      <c r="G34" s="13" t="s">
        <v>273</v>
      </c>
      <c r="H34" s="10" t="s">
        <v>283</v>
      </c>
      <c r="I34" s="10" t="s">
        <v>168</v>
      </c>
      <c r="J34" s="10" t="s">
        <v>169</v>
      </c>
      <c r="K34" s="10" t="s">
        <v>170</v>
      </c>
      <c r="L34" s="10" t="s">
        <v>101</v>
      </c>
      <c r="M34" s="10" t="s">
        <v>103</v>
      </c>
      <c r="N34" s="9" t="s">
        <v>395</v>
      </c>
      <c r="O34" s="10" t="s">
        <v>105</v>
      </c>
      <c r="P34" s="10">
        <v>0</v>
      </c>
      <c r="Q34" s="10">
        <v>0</v>
      </c>
      <c r="R34" s="10" t="s">
        <v>199</v>
      </c>
      <c r="S34" s="10" t="s">
        <v>200</v>
      </c>
      <c r="T34" s="10" t="s">
        <v>201</v>
      </c>
      <c r="U34" s="10" t="s">
        <v>199</v>
      </c>
      <c r="V34" s="10" t="s">
        <v>200</v>
      </c>
      <c r="W34" s="10" t="s">
        <v>286</v>
      </c>
      <c r="X34" s="9" t="str">
        <f t="shared" si="0"/>
        <v>REHABILITACIÓN DEL COLECTOR BASE NAVAL-NAO TRINIDAD, EN LA LOCALIDAD DE ACAPULCO, MUNICIPIO DE ACAPULCO DE JUÁREZ, EN EL ESTADO DE GUERRERO. SEGUNDA Y ULTIMA ETAPA.</v>
      </c>
      <c r="Y34" s="11">
        <v>45555</v>
      </c>
      <c r="Z34" s="11">
        <v>45555</v>
      </c>
      <c r="AA34" s="5">
        <v>27</v>
      </c>
      <c r="AB34" s="12">
        <v>1304.1400000000001</v>
      </c>
      <c r="AC34" s="16">
        <v>0</v>
      </c>
      <c r="AD34" s="4">
        <v>45574</v>
      </c>
      <c r="AE34" s="14" t="s">
        <v>1243</v>
      </c>
      <c r="AF34" s="18">
        <v>27</v>
      </c>
      <c r="AG34" s="3" t="s">
        <v>116</v>
      </c>
      <c r="AH34" s="5" t="s">
        <v>202</v>
      </c>
      <c r="AI34" s="4">
        <v>45685</v>
      </c>
      <c r="AJ34" s="5">
        <v>2015</v>
      </c>
    </row>
    <row r="35" spans="1:36" ht="43.5" customHeight="1" x14ac:dyDescent="0.25">
      <c r="A35" s="10">
        <v>2024</v>
      </c>
      <c r="B35" s="4">
        <v>45566</v>
      </c>
      <c r="C35" s="4">
        <v>45657</v>
      </c>
      <c r="D35" s="10" t="s">
        <v>98</v>
      </c>
      <c r="E35" s="5">
        <v>3</v>
      </c>
      <c r="F35" s="10" t="s">
        <v>264</v>
      </c>
      <c r="G35" s="13" t="s">
        <v>272</v>
      </c>
      <c r="H35" s="10" t="s">
        <v>283</v>
      </c>
      <c r="I35" s="10" t="s">
        <v>117</v>
      </c>
      <c r="J35" s="10" t="s">
        <v>118</v>
      </c>
      <c r="K35" s="10" t="s">
        <v>119</v>
      </c>
      <c r="L35" s="10" t="s">
        <v>101</v>
      </c>
      <c r="M35" s="10" t="s">
        <v>103</v>
      </c>
      <c r="N35" s="9" t="s">
        <v>360</v>
      </c>
      <c r="O35" s="10" t="s">
        <v>105</v>
      </c>
      <c r="P35" s="10">
        <v>0</v>
      </c>
      <c r="Q35" s="10">
        <v>0</v>
      </c>
      <c r="R35" s="10" t="s">
        <v>199</v>
      </c>
      <c r="S35" s="10" t="s">
        <v>200</v>
      </c>
      <c r="T35" s="10" t="s">
        <v>201</v>
      </c>
      <c r="U35" s="10" t="s">
        <v>199</v>
      </c>
      <c r="V35" s="10" t="s">
        <v>200</v>
      </c>
      <c r="W35" s="10" t="s">
        <v>468</v>
      </c>
      <c r="X35" s="9" t="str">
        <f t="shared" si="0"/>
        <v>TRASLADO DE PERSONAL PARA LA CAPACITACIÓN Y ADIESTRAMIENTO EN LA DESINFECCIÓN DEL AGUA (CAO)</v>
      </c>
      <c r="Y35" s="11">
        <v>45560</v>
      </c>
      <c r="Z35" s="11">
        <v>45561</v>
      </c>
      <c r="AA35" s="5">
        <v>28</v>
      </c>
      <c r="AB35" s="12">
        <v>4246.8</v>
      </c>
      <c r="AC35" s="16">
        <v>0</v>
      </c>
      <c r="AD35" s="4">
        <v>45574</v>
      </c>
      <c r="AE35" s="14" t="s">
        <v>1244</v>
      </c>
      <c r="AF35" s="18">
        <v>28</v>
      </c>
      <c r="AG35" s="3" t="s">
        <v>116</v>
      </c>
      <c r="AH35" s="5" t="s">
        <v>202</v>
      </c>
      <c r="AI35" s="4">
        <v>45685</v>
      </c>
      <c r="AJ35" s="5">
        <v>2023</v>
      </c>
    </row>
    <row r="36" spans="1:36" ht="57.95" customHeight="1" x14ac:dyDescent="0.25">
      <c r="A36" s="10">
        <v>2024</v>
      </c>
      <c r="B36" s="4">
        <v>45566</v>
      </c>
      <c r="C36" s="4">
        <v>45657</v>
      </c>
      <c r="D36" s="10" t="s">
        <v>91</v>
      </c>
      <c r="E36" s="17">
        <v>6</v>
      </c>
      <c r="F36" s="10" t="s">
        <v>259</v>
      </c>
      <c r="G36" s="13" t="s">
        <v>273</v>
      </c>
      <c r="H36" s="10" t="s">
        <v>283</v>
      </c>
      <c r="I36" s="10" t="s">
        <v>157</v>
      </c>
      <c r="J36" s="10" t="s">
        <v>134</v>
      </c>
      <c r="K36" s="10" t="s">
        <v>158</v>
      </c>
      <c r="L36" s="10" t="s">
        <v>101</v>
      </c>
      <c r="M36" s="10" t="s">
        <v>103</v>
      </c>
      <c r="N36" s="9" t="s">
        <v>396</v>
      </c>
      <c r="O36" s="10" t="s">
        <v>105</v>
      </c>
      <c r="P36" s="10">
        <v>0</v>
      </c>
      <c r="Q36" s="10">
        <v>0</v>
      </c>
      <c r="R36" s="10" t="s">
        <v>199</v>
      </c>
      <c r="S36" s="10" t="s">
        <v>200</v>
      </c>
      <c r="T36" s="10" t="s">
        <v>201</v>
      </c>
      <c r="U36" s="10" t="s">
        <v>199</v>
      </c>
      <c r="V36" s="10" t="s">
        <v>200</v>
      </c>
      <c r="W36" s="10" t="s">
        <v>345</v>
      </c>
      <c r="X36" s="9" t="str">
        <f t="shared" si="0"/>
        <v>VERIFICACION EN LA CONSTRUCCION DEL SISTEMA DE AGUA POTABLE</v>
      </c>
      <c r="Y36" s="11">
        <v>45559</v>
      </c>
      <c r="Z36" s="11">
        <v>45560</v>
      </c>
      <c r="AA36" s="5">
        <v>29</v>
      </c>
      <c r="AB36" s="12">
        <v>2192.83</v>
      </c>
      <c r="AC36" s="16">
        <v>0</v>
      </c>
      <c r="AD36" s="4">
        <v>45568</v>
      </c>
      <c r="AE36" s="14" t="s">
        <v>1245</v>
      </c>
      <c r="AF36" s="18">
        <v>29</v>
      </c>
      <c r="AG36" s="3" t="s">
        <v>116</v>
      </c>
      <c r="AH36" s="5" t="s">
        <v>202</v>
      </c>
      <c r="AI36" s="4">
        <v>45685</v>
      </c>
      <c r="AJ36" s="5">
        <v>2025</v>
      </c>
    </row>
    <row r="37" spans="1:36" ht="45" x14ac:dyDescent="0.25">
      <c r="A37" s="10">
        <v>2024</v>
      </c>
      <c r="B37" s="4">
        <v>45566</v>
      </c>
      <c r="C37" s="4">
        <v>45657</v>
      </c>
      <c r="D37" s="10" t="s">
        <v>98</v>
      </c>
      <c r="E37" s="17">
        <v>2</v>
      </c>
      <c r="F37" s="10" t="s">
        <v>263</v>
      </c>
      <c r="G37" s="13" t="s">
        <v>281</v>
      </c>
      <c r="H37" s="10" t="s">
        <v>283</v>
      </c>
      <c r="I37" s="10" t="s">
        <v>217</v>
      </c>
      <c r="J37" s="10" t="s">
        <v>235</v>
      </c>
      <c r="K37" s="10" t="s">
        <v>149</v>
      </c>
      <c r="L37" s="10" t="s">
        <v>101</v>
      </c>
      <c r="M37" s="10" t="s">
        <v>103</v>
      </c>
      <c r="N37" s="9" t="s">
        <v>327</v>
      </c>
      <c r="O37" s="10" t="s">
        <v>105</v>
      </c>
      <c r="P37" s="10">
        <v>0</v>
      </c>
      <c r="Q37" s="10">
        <v>0</v>
      </c>
      <c r="R37" s="10" t="s">
        <v>199</v>
      </c>
      <c r="S37" s="10" t="s">
        <v>200</v>
      </c>
      <c r="T37" s="10" t="s">
        <v>201</v>
      </c>
      <c r="U37" s="10" t="s">
        <v>199</v>
      </c>
      <c r="V37" s="10" t="s">
        <v>200</v>
      </c>
      <c r="W37" s="10" t="s">
        <v>286</v>
      </c>
      <c r="X37" s="9" t="str">
        <f t="shared" si="0"/>
        <v>SUPERVISIÓN DE LA REHABILITACIÓN DE LOS ACUEDUCTOS PAPAGAYO I Y II (PRIMERA ETAPA), EN LA LOCALIDAD DE ACAPULCO, MUNICIPIO DE ACAPULCO DE JUÁREZ, EN EL ESTADO DE GUERRERO.</v>
      </c>
      <c r="Y37" s="11">
        <v>45555</v>
      </c>
      <c r="Z37" s="11">
        <v>45555</v>
      </c>
      <c r="AA37" s="5">
        <v>30</v>
      </c>
      <c r="AB37" s="12">
        <v>2388.42</v>
      </c>
      <c r="AC37" s="16">
        <v>44</v>
      </c>
      <c r="AD37" s="4">
        <v>45573</v>
      </c>
      <c r="AE37" s="14" t="s">
        <v>1246</v>
      </c>
      <c r="AF37" s="18">
        <v>30</v>
      </c>
      <c r="AG37" s="3" t="s">
        <v>116</v>
      </c>
      <c r="AH37" s="5" t="s">
        <v>202</v>
      </c>
      <c r="AI37" s="4">
        <v>45685</v>
      </c>
      <c r="AJ37" s="5">
        <v>2027</v>
      </c>
    </row>
    <row r="38" spans="1:36" ht="57.95" customHeight="1" x14ac:dyDescent="0.25">
      <c r="A38" s="10">
        <v>2024</v>
      </c>
      <c r="B38" s="4">
        <v>45566</v>
      </c>
      <c r="C38" s="4">
        <v>45657</v>
      </c>
      <c r="D38" s="10" t="s">
        <v>98</v>
      </c>
      <c r="E38" s="17">
        <v>5</v>
      </c>
      <c r="F38" s="10" t="s">
        <v>260</v>
      </c>
      <c r="G38" s="13" t="s">
        <v>307</v>
      </c>
      <c r="H38" s="10" t="s">
        <v>283</v>
      </c>
      <c r="I38" s="10" t="s">
        <v>215</v>
      </c>
      <c r="J38" s="10" t="s">
        <v>119</v>
      </c>
      <c r="K38" s="10" t="s">
        <v>232</v>
      </c>
      <c r="L38" s="10" t="s">
        <v>101</v>
      </c>
      <c r="M38" s="10" t="s">
        <v>103</v>
      </c>
      <c r="N38" s="9" t="s">
        <v>397</v>
      </c>
      <c r="O38" s="10" t="s">
        <v>105</v>
      </c>
      <c r="P38" s="10">
        <v>0</v>
      </c>
      <c r="Q38" s="10">
        <v>0</v>
      </c>
      <c r="R38" s="10" t="s">
        <v>199</v>
      </c>
      <c r="S38" s="10" t="s">
        <v>200</v>
      </c>
      <c r="T38" s="10" t="s">
        <v>201</v>
      </c>
      <c r="U38" s="10" t="s">
        <v>199</v>
      </c>
      <c r="V38" s="10" t="s">
        <v>200</v>
      </c>
      <c r="W38" s="10" t="s">
        <v>343</v>
      </c>
      <c r="X38" s="9" t="str">
        <f t="shared" si="0"/>
        <v>CONSTRUCCIÓN DE LA PRIMERA ETAPA DEL SISTEMA DE DRENAJE SANITARIO Y SANEAMIENTO EN LA LOCALIDAD DE TONALÁ, MUNICIPIO DE AYUTLA DE LOS LIBRES, EN EL ESTADO DE GUERRERO</v>
      </c>
      <c r="Y38" s="11">
        <v>45559</v>
      </c>
      <c r="Z38" s="11">
        <v>45560</v>
      </c>
      <c r="AA38" s="5">
        <v>31</v>
      </c>
      <c r="AB38" s="12">
        <v>2651.78</v>
      </c>
      <c r="AC38" s="16">
        <v>298.27999999999997</v>
      </c>
      <c r="AD38" s="4">
        <v>45575</v>
      </c>
      <c r="AE38" s="14" t="s">
        <v>1247</v>
      </c>
      <c r="AF38" s="18">
        <v>31</v>
      </c>
      <c r="AG38" s="3" t="s">
        <v>116</v>
      </c>
      <c r="AH38" s="5" t="s">
        <v>202</v>
      </c>
      <c r="AI38" s="4">
        <v>45685</v>
      </c>
      <c r="AJ38" s="5">
        <v>2037</v>
      </c>
    </row>
    <row r="39" spans="1:36" ht="29.1" customHeight="1" x14ac:dyDescent="0.25">
      <c r="A39" s="10">
        <v>2024</v>
      </c>
      <c r="B39" s="4">
        <v>45566</v>
      </c>
      <c r="C39" s="4">
        <v>45657</v>
      </c>
      <c r="D39" s="10" t="s">
        <v>98</v>
      </c>
      <c r="E39" s="17">
        <v>5</v>
      </c>
      <c r="F39" s="10" t="s">
        <v>260</v>
      </c>
      <c r="G39" s="13" t="s">
        <v>307</v>
      </c>
      <c r="H39" s="10" t="s">
        <v>283</v>
      </c>
      <c r="I39" s="10" t="s">
        <v>215</v>
      </c>
      <c r="J39" s="10" t="s">
        <v>119</v>
      </c>
      <c r="K39" s="10" t="s">
        <v>232</v>
      </c>
      <c r="L39" s="10" t="s">
        <v>101</v>
      </c>
      <c r="M39" s="10" t="s">
        <v>103</v>
      </c>
      <c r="N39" s="9" t="s">
        <v>398</v>
      </c>
      <c r="O39" s="10" t="s">
        <v>105</v>
      </c>
      <c r="P39" s="10">
        <v>0</v>
      </c>
      <c r="Q39" s="10">
        <v>0</v>
      </c>
      <c r="R39" s="10" t="s">
        <v>199</v>
      </c>
      <c r="S39" s="10" t="s">
        <v>200</v>
      </c>
      <c r="T39" s="10" t="s">
        <v>201</v>
      </c>
      <c r="U39" s="10" t="s">
        <v>199</v>
      </c>
      <c r="V39" s="10" t="s">
        <v>200</v>
      </c>
      <c r="W39" s="10" t="s">
        <v>466</v>
      </c>
      <c r="X39" s="9" t="str">
        <f t="shared" si="0"/>
        <v>CONSTRUCCIÓN DE LA SEGUNDA ETAPA DEL SISTEMA DE AGUA POTABLE EN LA LOCALIDAD DE CHACALAPA DE BRAVOS, MUNICIPIO DE JUAN R. ESCUDERO, EN EL ESTADO DE GUERRERO.</v>
      </c>
      <c r="Y39" s="11">
        <v>45561</v>
      </c>
      <c r="Z39" s="11">
        <v>45562</v>
      </c>
      <c r="AA39" s="5">
        <v>32</v>
      </c>
      <c r="AB39" s="12">
        <v>2070.5300000000002</v>
      </c>
      <c r="AC39" s="16">
        <v>298.27999999999997</v>
      </c>
      <c r="AD39" s="4">
        <v>45573</v>
      </c>
      <c r="AE39" s="14" t="s">
        <v>1248</v>
      </c>
      <c r="AF39" s="18">
        <v>32</v>
      </c>
      <c r="AG39" s="3" t="s">
        <v>116</v>
      </c>
      <c r="AH39" s="5" t="s">
        <v>202</v>
      </c>
      <c r="AI39" s="4">
        <v>45685</v>
      </c>
      <c r="AJ39" s="5">
        <v>2038</v>
      </c>
    </row>
    <row r="40" spans="1:36" ht="29.1" customHeight="1" x14ac:dyDescent="0.25">
      <c r="A40" s="10">
        <v>2024</v>
      </c>
      <c r="B40" s="4">
        <v>45566</v>
      </c>
      <c r="C40" s="4">
        <v>45657</v>
      </c>
      <c r="D40" s="10" t="s">
        <v>91</v>
      </c>
      <c r="E40" s="17">
        <v>6</v>
      </c>
      <c r="F40" s="10" t="s">
        <v>259</v>
      </c>
      <c r="G40" s="13" t="s">
        <v>144</v>
      </c>
      <c r="H40" s="10" t="s">
        <v>144</v>
      </c>
      <c r="I40" s="10" t="s">
        <v>165</v>
      </c>
      <c r="J40" s="10" t="s">
        <v>196</v>
      </c>
      <c r="K40" s="10" t="s">
        <v>149</v>
      </c>
      <c r="L40" s="10" t="s">
        <v>101</v>
      </c>
      <c r="M40" s="10" t="s">
        <v>103</v>
      </c>
      <c r="N40" s="9" t="s">
        <v>399</v>
      </c>
      <c r="O40" s="10" t="s">
        <v>105</v>
      </c>
      <c r="P40" s="10">
        <v>0</v>
      </c>
      <c r="Q40" s="10">
        <v>0</v>
      </c>
      <c r="R40" s="10" t="s">
        <v>199</v>
      </c>
      <c r="S40" s="10" t="s">
        <v>200</v>
      </c>
      <c r="T40" s="10" t="s">
        <v>201</v>
      </c>
      <c r="U40" s="10" t="s">
        <v>199</v>
      </c>
      <c r="V40" s="10" t="s">
        <v>200</v>
      </c>
      <c r="W40" s="10" t="s">
        <v>469</v>
      </c>
      <c r="X40" s="9" t="str">
        <f t="shared" si="0"/>
        <v>CAPACITACION Y ADIESTRAMIENTO ENLA DESINFECCION DEL AGUA (CAO)</v>
      </c>
      <c r="Y40" s="11">
        <v>45544</v>
      </c>
      <c r="Z40" s="11">
        <v>45548</v>
      </c>
      <c r="AA40" s="5">
        <v>33</v>
      </c>
      <c r="AB40" s="12">
        <v>2850</v>
      </c>
      <c r="AC40" s="16">
        <v>0</v>
      </c>
      <c r="AD40" s="4">
        <v>45573</v>
      </c>
      <c r="AE40" s="14" t="s">
        <v>1249</v>
      </c>
      <c r="AF40" s="18">
        <v>33</v>
      </c>
      <c r="AG40" s="3" t="s">
        <v>116</v>
      </c>
      <c r="AH40" s="5" t="s">
        <v>202</v>
      </c>
      <c r="AI40" s="4">
        <v>45685</v>
      </c>
      <c r="AJ40" s="5">
        <v>2043</v>
      </c>
    </row>
    <row r="41" spans="1:36" ht="29.1" customHeight="1" x14ac:dyDescent="0.25">
      <c r="A41" s="10">
        <v>2024</v>
      </c>
      <c r="B41" s="4">
        <v>45566</v>
      </c>
      <c r="C41" s="4">
        <v>45657</v>
      </c>
      <c r="D41" s="10" t="s">
        <v>91</v>
      </c>
      <c r="E41" s="5">
        <v>22</v>
      </c>
      <c r="F41" s="10" t="s">
        <v>256</v>
      </c>
      <c r="G41" s="13" t="s">
        <v>267</v>
      </c>
      <c r="H41" s="10" t="s">
        <v>283</v>
      </c>
      <c r="I41" s="10" t="s">
        <v>162</v>
      </c>
      <c r="J41" s="10" t="s">
        <v>163</v>
      </c>
      <c r="K41" s="10" t="s">
        <v>164</v>
      </c>
      <c r="L41" s="10" t="s">
        <v>101</v>
      </c>
      <c r="M41" s="10" t="s">
        <v>103</v>
      </c>
      <c r="N41" s="9" t="s">
        <v>255</v>
      </c>
      <c r="O41" s="10" t="s">
        <v>105</v>
      </c>
      <c r="P41" s="10">
        <v>0</v>
      </c>
      <c r="Q41" s="10">
        <v>0</v>
      </c>
      <c r="R41" s="10" t="s">
        <v>199</v>
      </c>
      <c r="S41" s="10" t="s">
        <v>200</v>
      </c>
      <c r="T41" s="10" t="s">
        <v>201</v>
      </c>
      <c r="U41" s="10" t="s">
        <v>199</v>
      </c>
      <c r="V41" s="10" t="s">
        <v>200</v>
      </c>
      <c r="W41" s="10" t="s">
        <v>286</v>
      </c>
      <c r="X41" s="9" t="str">
        <f t="shared" si="0"/>
        <v>SUPERVISION DE LA OBRA; REHABILITACIÓN DE LOS ACUEDUCTOS PAPAGAYO I Y II (PRIMERA ETAPA), EN LA LOCALIDAD DE ACAPULCO, MUNICIPIO DE ACAPULCO DE JUÁREZ, EN EL ESTADO DE GUERRERO.</v>
      </c>
      <c r="Y41" s="11">
        <v>45559</v>
      </c>
      <c r="Z41" s="11">
        <v>45559</v>
      </c>
      <c r="AA41" s="5">
        <v>34</v>
      </c>
      <c r="AB41" s="12">
        <v>2302.0100000000002</v>
      </c>
      <c r="AC41" s="16">
        <v>150</v>
      </c>
      <c r="AD41" s="4">
        <v>45575</v>
      </c>
      <c r="AE41" s="14" t="s">
        <v>1250</v>
      </c>
      <c r="AF41" s="18">
        <v>34</v>
      </c>
      <c r="AG41" s="3" t="s">
        <v>116</v>
      </c>
      <c r="AH41" s="5" t="s">
        <v>202</v>
      </c>
      <c r="AI41" s="4">
        <v>45685</v>
      </c>
      <c r="AJ41" s="5">
        <v>2050</v>
      </c>
    </row>
    <row r="42" spans="1:36" ht="29.1" customHeight="1" x14ac:dyDescent="0.25">
      <c r="A42" s="10">
        <v>2024</v>
      </c>
      <c r="B42" s="4">
        <v>45566</v>
      </c>
      <c r="C42" s="4">
        <v>45657</v>
      </c>
      <c r="D42" s="10" t="s">
        <v>94</v>
      </c>
      <c r="E42" s="5">
        <v>9</v>
      </c>
      <c r="F42" s="10" t="s">
        <v>258</v>
      </c>
      <c r="G42" s="13" t="s">
        <v>273</v>
      </c>
      <c r="H42" s="10" t="s">
        <v>283</v>
      </c>
      <c r="I42" s="10" t="s">
        <v>165</v>
      </c>
      <c r="J42" s="10" t="s">
        <v>166</v>
      </c>
      <c r="K42" s="10" t="s">
        <v>151</v>
      </c>
      <c r="L42" s="10" t="s">
        <v>101</v>
      </c>
      <c r="M42" s="10" t="s">
        <v>103</v>
      </c>
      <c r="N42" s="9" t="s">
        <v>400</v>
      </c>
      <c r="O42" s="10" t="s">
        <v>105</v>
      </c>
      <c r="P42" s="10">
        <v>0</v>
      </c>
      <c r="Q42" s="10">
        <v>0</v>
      </c>
      <c r="R42" s="10" t="s">
        <v>199</v>
      </c>
      <c r="S42" s="10" t="s">
        <v>200</v>
      </c>
      <c r="T42" s="10" t="s">
        <v>201</v>
      </c>
      <c r="U42" s="10" t="s">
        <v>199</v>
      </c>
      <c r="V42" s="10" t="s">
        <v>200</v>
      </c>
      <c r="W42" s="10" t="s">
        <v>286</v>
      </c>
      <c r="X42" s="9" t="str">
        <f t="shared" si="0"/>
        <v>supervisión de la obra Rehabilitación de redes de distribución, en la localidad de acapulco, municipio de acapulco de Juárez, en el Estado de Guerrero.</v>
      </c>
      <c r="Y42" s="11">
        <v>45559</v>
      </c>
      <c r="Z42" s="11">
        <v>45559</v>
      </c>
      <c r="AA42" s="5">
        <v>35</v>
      </c>
      <c r="AB42" s="12">
        <v>2093.58</v>
      </c>
      <c r="AC42" s="16">
        <v>22</v>
      </c>
      <c r="AD42" s="4">
        <v>45572</v>
      </c>
      <c r="AE42" s="14" t="s">
        <v>1251</v>
      </c>
      <c r="AF42" s="18">
        <v>35</v>
      </c>
      <c r="AG42" s="3" t="s">
        <v>116</v>
      </c>
      <c r="AH42" s="5" t="s">
        <v>202</v>
      </c>
      <c r="AI42" s="4">
        <v>45685</v>
      </c>
      <c r="AJ42" s="5">
        <v>2051</v>
      </c>
    </row>
    <row r="43" spans="1:36" ht="57.95" customHeight="1" x14ac:dyDescent="0.25">
      <c r="A43" s="10">
        <v>2024</v>
      </c>
      <c r="B43" s="4">
        <v>45566</v>
      </c>
      <c r="C43" s="4">
        <v>45657</v>
      </c>
      <c r="D43" s="10" t="s">
        <v>91</v>
      </c>
      <c r="E43" s="17">
        <v>22</v>
      </c>
      <c r="F43" s="10" t="s">
        <v>256</v>
      </c>
      <c r="G43" s="13" t="s">
        <v>267</v>
      </c>
      <c r="H43" s="10" t="s">
        <v>283</v>
      </c>
      <c r="I43" s="10" t="s">
        <v>162</v>
      </c>
      <c r="J43" s="10" t="s">
        <v>163</v>
      </c>
      <c r="K43" s="10" t="s">
        <v>164</v>
      </c>
      <c r="L43" s="10" t="s">
        <v>101</v>
      </c>
      <c r="M43" s="10" t="s">
        <v>103</v>
      </c>
      <c r="N43" s="9" t="s">
        <v>255</v>
      </c>
      <c r="O43" s="10" t="s">
        <v>105</v>
      </c>
      <c r="P43" s="10">
        <v>0</v>
      </c>
      <c r="Q43" s="10">
        <v>0</v>
      </c>
      <c r="R43" s="10" t="s">
        <v>199</v>
      </c>
      <c r="S43" s="10" t="s">
        <v>200</v>
      </c>
      <c r="T43" s="10" t="s">
        <v>201</v>
      </c>
      <c r="U43" s="10" t="s">
        <v>199</v>
      </c>
      <c r="V43" s="10" t="s">
        <v>200</v>
      </c>
      <c r="W43" s="10" t="s">
        <v>286</v>
      </c>
      <c r="X43" s="9" t="str">
        <f t="shared" si="0"/>
        <v>SUPERVISION DE LA OBRA; REHABILITACIÓN DE LOS ACUEDUCTOS PAPAGAYO I Y II (PRIMERA ETAPA), EN LA LOCALIDAD DE ACAPULCO, MUNICIPIO DE ACAPULCO DE JUÁREZ, EN EL ESTADO DE GUERRERO.</v>
      </c>
      <c r="Y43" s="11">
        <v>45562</v>
      </c>
      <c r="Z43" s="11">
        <v>45562</v>
      </c>
      <c r="AA43" s="5">
        <v>36</v>
      </c>
      <c r="AB43" s="12">
        <v>2302.0100000000002</v>
      </c>
      <c r="AC43" s="16">
        <v>954</v>
      </c>
      <c r="AD43" s="4">
        <v>45580</v>
      </c>
      <c r="AE43" s="14" t="s">
        <v>1252</v>
      </c>
      <c r="AF43" s="18">
        <v>36</v>
      </c>
      <c r="AG43" s="3" t="s">
        <v>116</v>
      </c>
      <c r="AH43" s="5" t="s">
        <v>202</v>
      </c>
      <c r="AI43" s="4">
        <v>45685</v>
      </c>
      <c r="AJ43" s="5">
        <v>2052</v>
      </c>
    </row>
    <row r="44" spans="1:36" ht="43.5" customHeight="1" x14ac:dyDescent="0.25">
      <c r="A44" s="10">
        <v>2024</v>
      </c>
      <c r="B44" s="4">
        <v>45566</v>
      </c>
      <c r="C44" s="4">
        <v>45657</v>
      </c>
      <c r="D44" s="10" t="s">
        <v>98</v>
      </c>
      <c r="E44" s="17">
        <v>5</v>
      </c>
      <c r="F44" s="10" t="s">
        <v>260</v>
      </c>
      <c r="G44" s="13" t="s">
        <v>309</v>
      </c>
      <c r="H44" s="10" t="s">
        <v>347</v>
      </c>
      <c r="I44" s="10" t="s">
        <v>187</v>
      </c>
      <c r="J44" s="10" t="s">
        <v>125</v>
      </c>
      <c r="K44" s="10" t="s">
        <v>314</v>
      </c>
      <c r="L44" s="10" t="s">
        <v>101</v>
      </c>
      <c r="M44" s="10" t="s">
        <v>103</v>
      </c>
      <c r="N44" s="9" t="s">
        <v>356</v>
      </c>
      <c r="O44" s="10" t="s">
        <v>105</v>
      </c>
      <c r="P44" s="10">
        <v>0</v>
      </c>
      <c r="Q44" s="10">
        <v>0</v>
      </c>
      <c r="R44" s="10" t="s">
        <v>199</v>
      </c>
      <c r="S44" s="10" t="s">
        <v>200</v>
      </c>
      <c r="T44" s="10" t="s">
        <v>201</v>
      </c>
      <c r="U44" s="10" t="s">
        <v>199</v>
      </c>
      <c r="V44" s="10" t="s">
        <v>200</v>
      </c>
      <c r="W44" s="10" t="s">
        <v>286</v>
      </c>
      <c r="X44" s="9" t="str">
        <f t="shared" si="0"/>
        <v>REHABILITACIÓN DE LOS ACUEDUCTOS PAPAGAYO I Y II (PRIMERA ETAPA), EN LA LOCALIDAD DE ACAPULCO,MUNICIPIO DE ACAPULCO DE JUÁREZ, EN EL ESTADO DE GUERRERO.</v>
      </c>
      <c r="Y44" s="11">
        <v>45559</v>
      </c>
      <c r="Z44" s="11">
        <v>45559</v>
      </c>
      <c r="AA44" s="5">
        <v>37</v>
      </c>
      <c r="AB44" s="12">
        <v>2321.58</v>
      </c>
      <c r="AC44" s="16">
        <v>500</v>
      </c>
      <c r="AD44" s="4">
        <v>45569</v>
      </c>
      <c r="AE44" s="14" t="s">
        <v>1253</v>
      </c>
      <c r="AF44" s="18">
        <v>37</v>
      </c>
      <c r="AG44" s="3" t="s">
        <v>116</v>
      </c>
      <c r="AH44" s="5" t="s">
        <v>202</v>
      </c>
      <c r="AI44" s="4">
        <v>45685</v>
      </c>
      <c r="AJ44" s="5">
        <v>2056</v>
      </c>
    </row>
    <row r="45" spans="1:36" ht="29.1" customHeight="1" x14ac:dyDescent="0.25">
      <c r="A45" s="10">
        <v>2024</v>
      </c>
      <c r="B45" s="4">
        <v>45566</v>
      </c>
      <c r="C45" s="4">
        <v>45657</v>
      </c>
      <c r="D45" s="10" t="s">
        <v>98</v>
      </c>
      <c r="E45" s="17">
        <v>2</v>
      </c>
      <c r="F45" s="10" t="s">
        <v>263</v>
      </c>
      <c r="G45" s="13" t="s">
        <v>281</v>
      </c>
      <c r="H45" s="10" t="s">
        <v>283</v>
      </c>
      <c r="I45" s="10" t="s">
        <v>217</v>
      </c>
      <c r="J45" s="10" t="s">
        <v>235</v>
      </c>
      <c r="K45" s="10" t="s">
        <v>149</v>
      </c>
      <c r="L45" s="10" t="s">
        <v>101</v>
      </c>
      <c r="M45" s="10" t="s">
        <v>103</v>
      </c>
      <c r="N45" s="9" t="s">
        <v>401</v>
      </c>
      <c r="O45" s="10" t="s">
        <v>105</v>
      </c>
      <c r="P45" s="10">
        <v>0</v>
      </c>
      <c r="Q45" s="10">
        <v>0</v>
      </c>
      <c r="R45" s="10" t="s">
        <v>199</v>
      </c>
      <c r="S45" s="10" t="s">
        <v>200</v>
      </c>
      <c r="T45" s="10" t="s">
        <v>201</v>
      </c>
      <c r="U45" s="10" t="s">
        <v>199</v>
      </c>
      <c r="V45" s="10" t="s">
        <v>200</v>
      </c>
      <c r="W45" s="10" t="s">
        <v>337</v>
      </c>
      <c r="X45" s="9" t="str">
        <f t="shared" si="0"/>
        <v>SUPERVISIÓN</v>
      </c>
      <c r="Y45" s="11">
        <v>45559</v>
      </c>
      <c r="Z45" s="11">
        <v>45559</v>
      </c>
      <c r="AA45" s="5">
        <v>38</v>
      </c>
      <c r="AB45" s="12">
        <v>2552.39</v>
      </c>
      <c r="AC45" s="16">
        <v>0</v>
      </c>
      <c r="AD45" s="4">
        <v>45573</v>
      </c>
      <c r="AE45" s="14" t="s">
        <v>1254</v>
      </c>
      <c r="AF45" s="18">
        <v>38</v>
      </c>
      <c r="AG45" s="3" t="s">
        <v>116</v>
      </c>
      <c r="AH45" s="5" t="s">
        <v>202</v>
      </c>
      <c r="AI45" s="4">
        <v>45685</v>
      </c>
      <c r="AJ45" s="5">
        <v>2057</v>
      </c>
    </row>
    <row r="46" spans="1:36" ht="57.95" customHeight="1" x14ac:dyDescent="0.25">
      <c r="A46" s="10">
        <v>2024</v>
      </c>
      <c r="B46" s="4">
        <v>45566</v>
      </c>
      <c r="C46" s="4">
        <v>45657</v>
      </c>
      <c r="D46" s="10" t="s">
        <v>91</v>
      </c>
      <c r="E46" s="17">
        <v>22</v>
      </c>
      <c r="F46" s="10" t="s">
        <v>256</v>
      </c>
      <c r="G46" s="13" t="s">
        <v>268</v>
      </c>
      <c r="H46" s="10" t="s">
        <v>274</v>
      </c>
      <c r="I46" s="10" t="s">
        <v>152</v>
      </c>
      <c r="J46" s="10" t="s">
        <v>190</v>
      </c>
      <c r="K46" s="10" t="s">
        <v>191</v>
      </c>
      <c r="L46" s="10" t="s">
        <v>101</v>
      </c>
      <c r="M46" s="10" t="s">
        <v>103</v>
      </c>
      <c r="N46" s="9" t="s">
        <v>360</v>
      </c>
      <c r="O46" s="10" t="s">
        <v>105</v>
      </c>
      <c r="P46" s="10">
        <v>0</v>
      </c>
      <c r="Q46" s="10">
        <v>0</v>
      </c>
      <c r="R46" s="10" t="s">
        <v>199</v>
      </c>
      <c r="S46" s="10" t="s">
        <v>200</v>
      </c>
      <c r="T46" s="10" t="s">
        <v>201</v>
      </c>
      <c r="U46" s="10" t="s">
        <v>199</v>
      </c>
      <c r="V46" s="10" t="s">
        <v>200</v>
      </c>
      <c r="W46" s="10" t="s">
        <v>470</v>
      </c>
      <c r="X46" s="9" t="str">
        <f t="shared" si="0"/>
        <v>TRASLADO DE PERSONAL PARA LA CAPACITACIÓN Y ADIESTRAMIENTO EN LA DESINFECCIÓN DEL AGUA (CAO)</v>
      </c>
      <c r="Y46" s="11">
        <v>45560</v>
      </c>
      <c r="Z46" s="11">
        <v>45562</v>
      </c>
      <c r="AA46" s="5">
        <v>39</v>
      </c>
      <c r="AB46" s="12">
        <v>3956.25</v>
      </c>
      <c r="AC46" s="16">
        <v>0</v>
      </c>
      <c r="AD46" s="4">
        <v>45575</v>
      </c>
      <c r="AE46" s="14" t="s">
        <v>1255</v>
      </c>
      <c r="AF46" s="18">
        <v>39</v>
      </c>
      <c r="AG46" s="3" t="s">
        <v>116</v>
      </c>
      <c r="AH46" s="5" t="s">
        <v>202</v>
      </c>
      <c r="AI46" s="4">
        <v>45685</v>
      </c>
      <c r="AJ46" s="5">
        <v>2058</v>
      </c>
    </row>
    <row r="47" spans="1:36" ht="29.1" customHeight="1" x14ac:dyDescent="0.25">
      <c r="A47" s="10">
        <v>2024</v>
      </c>
      <c r="B47" s="4">
        <v>45566</v>
      </c>
      <c r="C47" s="4">
        <v>45657</v>
      </c>
      <c r="D47" s="10" t="s">
        <v>91</v>
      </c>
      <c r="E47" s="17">
        <v>23</v>
      </c>
      <c r="F47" s="10" t="s">
        <v>257</v>
      </c>
      <c r="G47" s="13" t="s">
        <v>268</v>
      </c>
      <c r="H47" s="10" t="s">
        <v>274</v>
      </c>
      <c r="I47" s="10" t="s">
        <v>211</v>
      </c>
      <c r="J47" s="10" t="s">
        <v>227</v>
      </c>
      <c r="K47" s="10" t="s">
        <v>139</v>
      </c>
      <c r="L47" s="10" t="s">
        <v>102</v>
      </c>
      <c r="M47" s="10" t="s">
        <v>103</v>
      </c>
      <c r="N47" s="9" t="s">
        <v>359</v>
      </c>
      <c r="O47" s="10" t="s">
        <v>105</v>
      </c>
      <c r="P47" s="10">
        <v>0</v>
      </c>
      <c r="Q47" s="10">
        <v>0</v>
      </c>
      <c r="R47" s="10" t="s">
        <v>199</v>
      </c>
      <c r="S47" s="10" t="s">
        <v>200</v>
      </c>
      <c r="T47" s="10" t="s">
        <v>201</v>
      </c>
      <c r="U47" s="10" t="s">
        <v>199</v>
      </c>
      <c r="V47" s="10" t="s">
        <v>200</v>
      </c>
      <c r="W47" s="10" t="s">
        <v>470</v>
      </c>
      <c r="X47" s="9" t="str">
        <f t="shared" si="0"/>
        <v>CAPACITACIÓN Y ADIESTRAMIENTO EN LA DESINFECCIÓN DEL AGUA (CAO)</v>
      </c>
      <c r="Y47" s="11">
        <v>45560</v>
      </c>
      <c r="Z47" s="11">
        <v>45562</v>
      </c>
      <c r="AA47" s="5">
        <v>40</v>
      </c>
      <c r="AB47" s="12">
        <v>1550</v>
      </c>
      <c r="AC47" s="16">
        <v>0</v>
      </c>
      <c r="AD47" s="4">
        <v>45579</v>
      </c>
      <c r="AE47" s="14" t="s">
        <v>1256</v>
      </c>
      <c r="AF47" s="18">
        <v>40</v>
      </c>
      <c r="AG47" s="3" t="s">
        <v>116</v>
      </c>
      <c r="AH47" s="5" t="s">
        <v>202</v>
      </c>
      <c r="AI47" s="4">
        <v>45685</v>
      </c>
      <c r="AJ47" s="5">
        <v>2059</v>
      </c>
    </row>
    <row r="48" spans="1:36" ht="29.1" customHeight="1" x14ac:dyDescent="0.25">
      <c r="A48" s="10">
        <v>2024</v>
      </c>
      <c r="B48" s="4">
        <v>45566</v>
      </c>
      <c r="C48" s="4">
        <v>45657</v>
      </c>
      <c r="D48" s="10" t="s">
        <v>91</v>
      </c>
      <c r="E48" s="5">
        <v>23</v>
      </c>
      <c r="F48" s="10" t="s">
        <v>257</v>
      </c>
      <c r="G48" s="13" t="s">
        <v>277</v>
      </c>
      <c r="H48" s="10" t="s">
        <v>274</v>
      </c>
      <c r="I48" s="10" t="s">
        <v>248</v>
      </c>
      <c r="J48" s="10" t="s">
        <v>124</v>
      </c>
      <c r="K48" s="10" t="s">
        <v>167</v>
      </c>
      <c r="L48" s="10" t="s">
        <v>101</v>
      </c>
      <c r="M48" s="10" t="s">
        <v>103</v>
      </c>
      <c r="N48" s="9" t="s">
        <v>359</v>
      </c>
      <c r="O48" s="10" t="s">
        <v>105</v>
      </c>
      <c r="P48" s="10">
        <v>0</v>
      </c>
      <c r="Q48" s="10">
        <v>0</v>
      </c>
      <c r="R48" s="10" t="s">
        <v>199</v>
      </c>
      <c r="S48" s="10" t="s">
        <v>200</v>
      </c>
      <c r="T48" s="10" t="s">
        <v>201</v>
      </c>
      <c r="U48" s="10" t="s">
        <v>199</v>
      </c>
      <c r="V48" s="10" t="s">
        <v>200</v>
      </c>
      <c r="W48" s="10" t="s">
        <v>471</v>
      </c>
      <c r="X48" s="9" t="str">
        <f t="shared" si="0"/>
        <v>CAPACITACIÓN Y ADIESTRAMIENTO EN LA DESINFECCIÓN DEL AGUA (CAO)</v>
      </c>
      <c r="Y48" s="11">
        <v>45560</v>
      </c>
      <c r="Z48" s="11">
        <v>45562</v>
      </c>
      <c r="AA48" s="5">
        <v>41</v>
      </c>
      <c r="AB48" s="12">
        <v>1550</v>
      </c>
      <c r="AC48" s="16">
        <v>0</v>
      </c>
      <c r="AD48" s="4">
        <v>45579</v>
      </c>
      <c r="AE48" s="14" t="s">
        <v>1257</v>
      </c>
      <c r="AF48" s="18">
        <v>41</v>
      </c>
      <c r="AG48" s="3" t="s">
        <v>116</v>
      </c>
      <c r="AH48" s="5" t="s">
        <v>202</v>
      </c>
      <c r="AI48" s="4">
        <v>45685</v>
      </c>
      <c r="AJ48" s="5">
        <v>2064</v>
      </c>
    </row>
    <row r="49" spans="1:36" ht="29.1" customHeight="1" x14ac:dyDescent="0.25">
      <c r="A49" s="10">
        <v>2024</v>
      </c>
      <c r="B49" s="4">
        <v>45566</v>
      </c>
      <c r="C49" s="4">
        <v>45657</v>
      </c>
      <c r="D49" s="10" t="s">
        <v>91</v>
      </c>
      <c r="E49" s="17">
        <v>22</v>
      </c>
      <c r="F49" s="10" t="s">
        <v>256</v>
      </c>
      <c r="G49" s="13" t="s">
        <v>267</v>
      </c>
      <c r="H49" s="10" t="s">
        <v>283</v>
      </c>
      <c r="I49" s="10" t="s">
        <v>162</v>
      </c>
      <c r="J49" s="10" t="s">
        <v>163</v>
      </c>
      <c r="K49" s="10" t="s">
        <v>164</v>
      </c>
      <c r="L49" s="10" t="s">
        <v>101</v>
      </c>
      <c r="M49" s="10" t="s">
        <v>103</v>
      </c>
      <c r="N49" s="9" t="s">
        <v>255</v>
      </c>
      <c r="O49" s="10" t="s">
        <v>105</v>
      </c>
      <c r="P49" s="10">
        <v>0</v>
      </c>
      <c r="Q49" s="10">
        <v>0</v>
      </c>
      <c r="R49" s="10" t="s">
        <v>199</v>
      </c>
      <c r="S49" s="10" t="s">
        <v>200</v>
      </c>
      <c r="T49" s="10" t="s">
        <v>201</v>
      </c>
      <c r="U49" s="10" t="s">
        <v>199</v>
      </c>
      <c r="V49" s="10" t="s">
        <v>200</v>
      </c>
      <c r="W49" s="10" t="s">
        <v>286</v>
      </c>
      <c r="X49" s="9" t="str">
        <f t="shared" si="0"/>
        <v>SUPERVISION DE LA OBRA; REHABILITACIÓN DE LOS ACUEDUCTOS PAPAGAYO I Y II (PRIMERA ETAPA), EN LA LOCALIDAD DE ACAPULCO, MUNICIPIO DE ACAPULCO DE JUÁREZ, EN EL ESTADO DE GUERRERO.</v>
      </c>
      <c r="Y49" s="11">
        <v>45564</v>
      </c>
      <c r="Z49" s="11">
        <v>45564</v>
      </c>
      <c r="AA49" s="5">
        <v>42</v>
      </c>
      <c r="AB49" s="12">
        <v>2302.0100000000002</v>
      </c>
      <c r="AC49" s="16">
        <v>954</v>
      </c>
      <c r="AD49" s="4">
        <v>45580</v>
      </c>
      <c r="AE49" s="14" t="s">
        <v>1258</v>
      </c>
      <c r="AF49" s="18">
        <v>42</v>
      </c>
      <c r="AG49" s="3" t="s">
        <v>116</v>
      </c>
      <c r="AH49" s="5" t="s">
        <v>202</v>
      </c>
      <c r="AI49" s="4">
        <v>45685</v>
      </c>
      <c r="AJ49" s="5">
        <v>2065</v>
      </c>
    </row>
    <row r="50" spans="1:36" ht="29.1" customHeight="1" x14ac:dyDescent="0.25">
      <c r="A50" s="10">
        <v>2024</v>
      </c>
      <c r="B50" s="4">
        <v>45566</v>
      </c>
      <c r="C50" s="4">
        <v>45657</v>
      </c>
      <c r="D50" s="10" t="s">
        <v>91</v>
      </c>
      <c r="E50" s="17">
        <v>23</v>
      </c>
      <c r="F50" s="10" t="s">
        <v>257</v>
      </c>
      <c r="G50" s="13" t="s">
        <v>277</v>
      </c>
      <c r="H50" s="10" t="s">
        <v>274</v>
      </c>
      <c r="I50" s="10" t="s">
        <v>247</v>
      </c>
      <c r="J50" s="10" t="s">
        <v>252</v>
      </c>
      <c r="K50" s="10" t="s">
        <v>191</v>
      </c>
      <c r="L50" s="10" t="s">
        <v>102</v>
      </c>
      <c r="M50" s="10" t="s">
        <v>103</v>
      </c>
      <c r="N50" s="9" t="s">
        <v>360</v>
      </c>
      <c r="O50" s="10" t="s">
        <v>105</v>
      </c>
      <c r="P50" s="10">
        <v>0</v>
      </c>
      <c r="Q50" s="10">
        <v>0</v>
      </c>
      <c r="R50" s="10" t="s">
        <v>199</v>
      </c>
      <c r="S50" s="10" t="s">
        <v>200</v>
      </c>
      <c r="T50" s="10" t="s">
        <v>201</v>
      </c>
      <c r="U50" s="10" t="s">
        <v>199</v>
      </c>
      <c r="V50" s="10" t="s">
        <v>200</v>
      </c>
      <c r="W50" s="10" t="s">
        <v>472</v>
      </c>
      <c r="X50" s="9" t="str">
        <f t="shared" si="0"/>
        <v>TRASLADO DE PERSONAL PARA LA CAPACITACIÓN Y ADIESTRAMIENTO EN LA DESINFECCIÓN DEL AGUA (CAO)</v>
      </c>
      <c r="Y50" s="11">
        <v>45560</v>
      </c>
      <c r="Z50" s="11">
        <v>45562</v>
      </c>
      <c r="AA50" s="5">
        <v>43</v>
      </c>
      <c r="AB50" s="12">
        <v>3012.29</v>
      </c>
      <c r="AC50" s="16">
        <v>0</v>
      </c>
      <c r="AD50" s="4">
        <v>45580</v>
      </c>
      <c r="AE50" s="14" t="s">
        <v>1259</v>
      </c>
      <c r="AF50" s="18">
        <v>43</v>
      </c>
      <c r="AG50" s="3" t="s">
        <v>116</v>
      </c>
      <c r="AH50" s="5" t="s">
        <v>202</v>
      </c>
      <c r="AI50" s="4">
        <v>45685</v>
      </c>
      <c r="AJ50" s="5">
        <v>2067</v>
      </c>
    </row>
    <row r="51" spans="1:36" ht="29.1" customHeight="1" x14ac:dyDescent="0.25">
      <c r="A51" s="10">
        <v>2024</v>
      </c>
      <c r="B51" s="4">
        <v>45566</v>
      </c>
      <c r="C51" s="4">
        <v>45657</v>
      </c>
      <c r="D51" s="10" t="s">
        <v>91</v>
      </c>
      <c r="E51" s="17">
        <v>22</v>
      </c>
      <c r="F51" s="10" t="s">
        <v>256</v>
      </c>
      <c r="G51" s="13" t="s">
        <v>278</v>
      </c>
      <c r="H51" s="10" t="s">
        <v>283</v>
      </c>
      <c r="I51" s="10" t="s">
        <v>184</v>
      </c>
      <c r="J51" s="10" t="s">
        <v>185</v>
      </c>
      <c r="K51" s="10" t="s">
        <v>186</v>
      </c>
      <c r="L51" s="10" t="s">
        <v>102</v>
      </c>
      <c r="M51" s="10" t="s">
        <v>103</v>
      </c>
      <c r="N51" s="9" t="s">
        <v>402</v>
      </c>
      <c r="O51" s="10" t="s">
        <v>105</v>
      </c>
      <c r="P51" s="10">
        <v>0</v>
      </c>
      <c r="Q51" s="10">
        <v>0</v>
      </c>
      <c r="R51" s="10" t="s">
        <v>199</v>
      </c>
      <c r="S51" s="10" t="s">
        <v>200</v>
      </c>
      <c r="T51" s="10" t="s">
        <v>201</v>
      </c>
      <c r="U51" s="10" t="s">
        <v>199</v>
      </c>
      <c r="V51" s="10" t="s">
        <v>200</v>
      </c>
      <c r="W51" s="10" t="s">
        <v>297</v>
      </c>
      <c r="X51" s="9" t="str">
        <f t="shared" si="0"/>
        <v>Verificación de la construcción de la segunda y última etapa del sistema de agua potable</v>
      </c>
      <c r="Y51" s="11">
        <v>45558</v>
      </c>
      <c r="Z51" s="11">
        <v>45559</v>
      </c>
      <c r="AA51" s="5">
        <v>44</v>
      </c>
      <c r="AB51" s="12">
        <v>3346.4</v>
      </c>
      <c r="AC51" s="16">
        <v>0</v>
      </c>
      <c r="AD51" s="4">
        <v>45568</v>
      </c>
      <c r="AE51" s="14" t="s">
        <v>1260</v>
      </c>
      <c r="AF51" s="18">
        <v>44</v>
      </c>
      <c r="AG51" s="3" t="s">
        <v>116</v>
      </c>
      <c r="AH51" s="5" t="s">
        <v>202</v>
      </c>
      <c r="AI51" s="4">
        <v>45685</v>
      </c>
      <c r="AJ51" s="5">
        <v>2071</v>
      </c>
    </row>
    <row r="52" spans="1:36" ht="43.5" customHeight="1" x14ac:dyDescent="0.25">
      <c r="A52" s="10">
        <v>2024</v>
      </c>
      <c r="B52" s="4">
        <v>45566</v>
      </c>
      <c r="C52" s="4">
        <v>45657</v>
      </c>
      <c r="D52" s="10" t="s">
        <v>91</v>
      </c>
      <c r="E52" s="17">
        <v>22</v>
      </c>
      <c r="F52" s="10" t="s">
        <v>256</v>
      </c>
      <c r="G52" s="13" t="s">
        <v>278</v>
      </c>
      <c r="H52" s="10" t="s">
        <v>283</v>
      </c>
      <c r="I52" s="10" t="s">
        <v>184</v>
      </c>
      <c r="J52" s="10" t="s">
        <v>185</v>
      </c>
      <c r="K52" s="10" t="s">
        <v>186</v>
      </c>
      <c r="L52" s="10" t="s">
        <v>102</v>
      </c>
      <c r="M52" s="10" t="s">
        <v>103</v>
      </c>
      <c r="N52" s="9" t="s">
        <v>403</v>
      </c>
      <c r="O52" s="10" t="s">
        <v>105</v>
      </c>
      <c r="P52" s="10">
        <v>0</v>
      </c>
      <c r="Q52" s="10">
        <v>0</v>
      </c>
      <c r="R52" s="10" t="s">
        <v>199</v>
      </c>
      <c r="S52" s="10" t="s">
        <v>200</v>
      </c>
      <c r="T52" s="10" t="s">
        <v>201</v>
      </c>
      <c r="U52" s="10" t="s">
        <v>199</v>
      </c>
      <c r="V52" s="10" t="s">
        <v>200</v>
      </c>
      <c r="W52" s="10" t="s">
        <v>337</v>
      </c>
      <c r="X52" s="9" t="str">
        <f t="shared" si="0"/>
        <v>Verificación de la primera de dos etapas del sistema de agua potable</v>
      </c>
      <c r="Y52" s="11">
        <v>45551</v>
      </c>
      <c r="Z52" s="11">
        <v>45552</v>
      </c>
      <c r="AA52" s="5">
        <v>45</v>
      </c>
      <c r="AB52" s="12">
        <v>3217.72</v>
      </c>
      <c r="AC52" s="16">
        <v>0</v>
      </c>
      <c r="AD52" s="4">
        <v>45568</v>
      </c>
      <c r="AE52" s="14" t="s">
        <v>1261</v>
      </c>
      <c r="AF52" s="18">
        <v>45</v>
      </c>
      <c r="AG52" s="3" t="s">
        <v>116</v>
      </c>
      <c r="AH52" s="5" t="s">
        <v>202</v>
      </c>
      <c r="AI52" s="4">
        <v>45685</v>
      </c>
      <c r="AJ52" s="5">
        <v>2075</v>
      </c>
    </row>
    <row r="53" spans="1:36" ht="57.95" customHeight="1" x14ac:dyDescent="0.25">
      <c r="A53" s="10">
        <v>2024</v>
      </c>
      <c r="B53" s="4">
        <v>45566</v>
      </c>
      <c r="C53" s="4">
        <v>45657</v>
      </c>
      <c r="D53" s="10" t="s">
        <v>98</v>
      </c>
      <c r="E53" s="17">
        <v>2</v>
      </c>
      <c r="F53" s="10" t="s">
        <v>263</v>
      </c>
      <c r="G53" s="13" t="s">
        <v>281</v>
      </c>
      <c r="H53" s="10" t="s">
        <v>283</v>
      </c>
      <c r="I53" s="10" t="s">
        <v>217</v>
      </c>
      <c r="J53" s="10" t="s">
        <v>235</v>
      </c>
      <c r="K53" s="10" t="s">
        <v>149</v>
      </c>
      <c r="L53" s="10" t="s">
        <v>101</v>
      </c>
      <c r="M53" s="10" t="s">
        <v>103</v>
      </c>
      <c r="N53" s="9" t="s">
        <v>404</v>
      </c>
      <c r="O53" s="10" t="s">
        <v>105</v>
      </c>
      <c r="P53" s="10">
        <v>0</v>
      </c>
      <c r="Q53" s="10">
        <v>0</v>
      </c>
      <c r="R53" s="10" t="s">
        <v>199</v>
      </c>
      <c r="S53" s="10" t="s">
        <v>200</v>
      </c>
      <c r="T53" s="10" t="s">
        <v>201</v>
      </c>
      <c r="U53" s="10" t="s">
        <v>199</v>
      </c>
      <c r="V53" s="10" t="s">
        <v>200</v>
      </c>
      <c r="W53" s="10" t="s">
        <v>286</v>
      </c>
      <c r="X53" s="9" t="str">
        <f t="shared" si="0"/>
        <v>supervisión</v>
      </c>
      <c r="Y53" s="11">
        <v>45560</v>
      </c>
      <c r="Z53" s="11">
        <v>45560</v>
      </c>
      <c r="AA53" s="5">
        <v>46</v>
      </c>
      <c r="AB53" s="12">
        <v>2388.42</v>
      </c>
      <c r="AC53" s="16">
        <v>172</v>
      </c>
      <c r="AD53" s="4">
        <v>45572</v>
      </c>
      <c r="AE53" s="14" t="s">
        <v>1262</v>
      </c>
      <c r="AF53" s="18">
        <v>46</v>
      </c>
      <c r="AG53" s="3" t="s">
        <v>116</v>
      </c>
      <c r="AH53" s="5" t="s">
        <v>202</v>
      </c>
      <c r="AI53" s="4">
        <v>45685</v>
      </c>
      <c r="AJ53" s="5">
        <v>2078</v>
      </c>
    </row>
    <row r="54" spans="1:36" ht="72.599999999999994" customHeight="1" x14ac:dyDescent="0.25">
      <c r="A54" s="10">
        <v>2024</v>
      </c>
      <c r="B54" s="4">
        <v>45566</v>
      </c>
      <c r="C54" s="4">
        <v>45657</v>
      </c>
      <c r="D54" s="10" t="s">
        <v>91</v>
      </c>
      <c r="E54" s="17">
        <v>22</v>
      </c>
      <c r="F54" s="10" t="s">
        <v>256</v>
      </c>
      <c r="G54" s="13" t="s">
        <v>279</v>
      </c>
      <c r="H54" s="10" t="s">
        <v>179</v>
      </c>
      <c r="I54" s="10" t="s">
        <v>246</v>
      </c>
      <c r="J54" s="10" t="s">
        <v>250</v>
      </c>
      <c r="K54" s="10" t="s">
        <v>149</v>
      </c>
      <c r="L54" s="10" t="s">
        <v>101</v>
      </c>
      <c r="M54" s="10" t="s">
        <v>103</v>
      </c>
      <c r="N54" s="9" t="s">
        <v>365</v>
      </c>
      <c r="O54" s="10" t="s">
        <v>105</v>
      </c>
      <c r="P54" s="10">
        <v>0</v>
      </c>
      <c r="Q54" s="10">
        <v>0</v>
      </c>
      <c r="R54" s="10" t="s">
        <v>199</v>
      </c>
      <c r="S54" s="10" t="s">
        <v>200</v>
      </c>
      <c r="T54" s="10" t="s">
        <v>201</v>
      </c>
      <c r="U54" s="10" t="s">
        <v>199</v>
      </c>
      <c r="V54" s="10" t="s">
        <v>200</v>
      </c>
      <c r="W54" s="10" t="s">
        <v>473</v>
      </c>
      <c r="X54" s="9" t="str">
        <f t="shared" si="0"/>
        <v>VISITA PARA LA SUPERVISIÓN DE LA OBRA DE REHABILITACIÓN DEL SISTEMA DE SANEAMIENTO</v>
      </c>
      <c r="Y54" s="11">
        <v>45559</v>
      </c>
      <c r="Z54" s="11">
        <v>45559</v>
      </c>
      <c r="AA54" s="5">
        <v>47</v>
      </c>
      <c r="AB54" s="12">
        <v>1358.9</v>
      </c>
      <c r="AC54" s="16">
        <v>0</v>
      </c>
      <c r="AD54" s="4">
        <v>45567</v>
      </c>
      <c r="AE54" s="14" t="s">
        <v>1263</v>
      </c>
      <c r="AF54" s="18">
        <v>47</v>
      </c>
      <c r="AG54" s="3" t="s">
        <v>116</v>
      </c>
      <c r="AH54" s="5" t="s">
        <v>202</v>
      </c>
      <c r="AI54" s="4">
        <v>45685</v>
      </c>
      <c r="AJ54" s="5">
        <v>2079</v>
      </c>
    </row>
    <row r="55" spans="1:36" ht="29.1" customHeight="1" x14ac:dyDescent="0.25">
      <c r="A55" s="10">
        <v>2024</v>
      </c>
      <c r="B55" s="4">
        <v>45566</v>
      </c>
      <c r="C55" s="4">
        <v>45657</v>
      </c>
      <c r="D55" s="10" t="s">
        <v>94</v>
      </c>
      <c r="E55" s="5">
        <v>9</v>
      </c>
      <c r="F55" s="10" t="s">
        <v>258</v>
      </c>
      <c r="G55" s="13" t="s">
        <v>269</v>
      </c>
      <c r="H55" s="10" t="s">
        <v>179</v>
      </c>
      <c r="I55" s="10" t="s">
        <v>238</v>
      </c>
      <c r="J55" s="10" t="s">
        <v>241</v>
      </c>
      <c r="K55" s="10" t="s">
        <v>242</v>
      </c>
      <c r="L55" s="10" t="s">
        <v>101</v>
      </c>
      <c r="M55" s="10" t="s">
        <v>103</v>
      </c>
      <c r="N55" s="9" t="s">
        <v>405</v>
      </c>
      <c r="O55" s="10" t="s">
        <v>105</v>
      </c>
      <c r="P55" s="10">
        <v>0</v>
      </c>
      <c r="Q55" s="10">
        <v>0</v>
      </c>
      <c r="R55" s="10" t="s">
        <v>199</v>
      </c>
      <c r="S55" s="10" t="s">
        <v>200</v>
      </c>
      <c r="T55" s="10" t="s">
        <v>201</v>
      </c>
      <c r="U55" s="10" t="s">
        <v>199</v>
      </c>
      <c r="V55" s="10" t="s">
        <v>200</v>
      </c>
      <c r="W55" s="10" t="s">
        <v>474</v>
      </c>
      <c r="X55" s="9" t="str">
        <f t="shared" si="0"/>
        <v>VISITA AL SITO DE LA OBRA PARA VERIFICACIÓN DE LA REHABILITACIÓN DEL SISTEMA DE AGUA POTABLE POR LA AFECTACIÓN DEL HURACÁN "OTIS", EN LA LOCALIDAD DE EJIDO VIEJO, EN EL MUNICIPIO DE COYUCA DE BENÍTEZ, ESTADO DE GUERRERO</v>
      </c>
      <c r="Y55" s="11">
        <v>45552</v>
      </c>
      <c r="Z55" s="11">
        <v>45552</v>
      </c>
      <c r="AA55" s="5">
        <v>48</v>
      </c>
      <c r="AB55" s="12">
        <v>1977.33</v>
      </c>
      <c r="AC55" s="16">
        <v>0</v>
      </c>
      <c r="AD55" s="4">
        <v>45568</v>
      </c>
      <c r="AE55" s="14" t="s">
        <v>1264</v>
      </c>
      <c r="AF55" s="18">
        <v>48</v>
      </c>
      <c r="AG55" s="3" t="s">
        <v>116</v>
      </c>
      <c r="AH55" s="5" t="s">
        <v>202</v>
      </c>
      <c r="AI55" s="4">
        <v>45685</v>
      </c>
      <c r="AJ55" s="5">
        <v>2081</v>
      </c>
    </row>
    <row r="56" spans="1:36" ht="29.1" customHeight="1" x14ac:dyDescent="0.25">
      <c r="A56" s="10">
        <v>2024</v>
      </c>
      <c r="B56" s="4">
        <v>45566</v>
      </c>
      <c r="C56" s="4">
        <v>45657</v>
      </c>
      <c r="D56" s="10" t="s">
        <v>98</v>
      </c>
      <c r="E56" s="17">
        <v>2</v>
      </c>
      <c r="F56" s="10" t="s">
        <v>263</v>
      </c>
      <c r="G56" s="13" t="s">
        <v>281</v>
      </c>
      <c r="H56" s="10" t="s">
        <v>283</v>
      </c>
      <c r="I56" s="10" t="s">
        <v>217</v>
      </c>
      <c r="J56" s="10" t="s">
        <v>235</v>
      </c>
      <c r="K56" s="10" t="s">
        <v>149</v>
      </c>
      <c r="L56" s="10" t="s">
        <v>101</v>
      </c>
      <c r="M56" s="10" t="s">
        <v>103</v>
      </c>
      <c r="N56" s="9" t="s">
        <v>401</v>
      </c>
      <c r="O56" s="10" t="s">
        <v>105</v>
      </c>
      <c r="P56" s="10">
        <v>0</v>
      </c>
      <c r="Q56" s="10">
        <v>0</v>
      </c>
      <c r="R56" s="10" t="s">
        <v>199</v>
      </c>
      <c r="S56" s="10" t="s">
        <v>200</v>
      </c>
      <c r="T56" s="10" t="s">
        <v>201</v>
      </c>
      <c r="U56" s="10" t="s">
        <v>199</v>
      </c>
      <c r="V56" s="10" t="s">
        <v>200</v>
      </c>
      <c r="W56" s="10" t="s">
        <v>305</v>
      </c>
      <c r="X56" s="9" t="str">
        <f t="shared" si="0"/>
        <v>SUPERVISIÓN</v>
      </c>
      <c r="Y56" s="11">
        <v>45561</v>
      </c>
      <c r="Z56" s="11">
        <v>45562</v>
      </c>
      <c r="AA56" s="5">
        <v>49</v>
      </c>
      <c r="AB56" s="12">
        <v>3259.75</v>
      </c>
      <c r="AC56" s="16">
        <v>1783.75</v>
      </c>
      <c r="AD56" s="4">
        <v>45573</v>
      </c>
      <c r="AE56" s="14" t="s">
        <v>1265</v>
      </c>
      <c r="AF56" s="18">
        <v>49</v>
      </c>
      <c r="AG56" s="3" t="s">
        <v>116</v>
      </c>
      <c r="AH56" s="5" t="s">
        <v>202</v>
      </c>
      <c r="AI56" s="4">
        <v>45685</v>
      </c>
      <c r="AJ56" s="5">
        <v>2084</v>
      </c>
    </row>
    <row r="57" spans="1:36" ht="29.1" customHeight="1" x14ac:dyDescent="0.25">
      <c r="A57" s="10">
        <v>2024</v>
      </c>
      <c r="B57" s="4">
        <v>45566</v>
      </c>
      <c r="C57" s="4">
        <v>45657</v>
      </c>
      <c r="D57" s="10" t="s">
        <v>98</v>
      </c>
      <c r="E57" s="17">
        <v>5</v>
      </c>
      <c r="F57" s="10" t="s">
        <v>260</v>
      </c>
      <c r="G57" s="13" t="s">
        <v>267</v>
      </c>
      <c r="H57" s="10" t="s">
        <v>283</v>
      </c>
      <c r="I57" s="10" t="s">
        <v>194</v>
      </c>
      <c r="J57" s="10" t="s">
        <v>195</v>
      </c>
      <c r="K57" s="10" t="s">
        <v>191</v>
      </c>
      <c r="L57" s="10" t="s">
        <v>101</v>
      </c>
      <c r="M57" s="10" t="s">
        <v>103</v>
      </c>
      <c r="N57" s="9" t="s">
        <v>401</v>
      </c>
      <c r="O57" s="10" t="s">
        <v>105</v>
      </c>
      <c r="P57" s="10">
        <v>0</v>
      </c>
      <c r="Q57" s="10">
        <v>0</v>
      </c>
      <c r="R57" s="10" t="s">
        <v>199</v>
      </c>
      <c r="S57" s="10" t="s">
        <v>200</v>
      </c>
      <c r="T57" s="10" t="s">
        <v>201</v>
      </c>
      <c r="U57" s="10" t="s">
        <v>199</v>
      </c>
      <c r="V57" s="10" t="s">
        <v>200</v>
      </c>
      <c r="W57" s="10" t="s">
        <v>337</v>
      </c>
      <c r="X57" s="9" t="str">
        <f t="shared" si="0"/>
        <v>SUPERVISIÓN</v>
      </c>
      <c r="Y57" s="11">
        <v>45560</v>
      </c>
      <c r="Z57" s="11">
        <v>45561</v>
      </c>
      <c r="AA57" s="5">
        <v>50</v>
      </c>
      <c r="AB57" s="12">
        <v>4546.45</v>
      </c>
      <c r="AC57" s="16">
        <v>105</v>
      </c>
      <c r="AD57" s="4">
        <v>45572</v>
      </c>
      <c r="AE57" s="14" t="s">
        <v>1266</v>
      </c>
      <c r="AF57" s="18">
        <v>50</v>
      </c>
      <c r="AG57" s="3" t="s">
        <v>116</v>
      </c>
      <c r="AH57" s="5" t="s">
        <v>202</v>
      </c>
      <c r="AI57" s="4">
        <v>45685</v>
      </c>
      <c r="AJ57" s="5">
        <v>2085</v>
      </c>
    </row>
    <row r="58" spans="1:36" ht="29.1" customHeight="1" x14ac:dyDescent="0.25">
      <c r="A58" s="10">
        <v>2024</v>
      </c>
      <c r="B58" s="4">
        <v>45566</v>
      </c>
      <c r="C58" s="4">
        <v>45657</v>
      </c>
      <c r="D58" s="10" t="s">
        <v>98</v>
      </c>
      <c r="E58" s="5">
        <v>5</v>
      </c>
      <c r="F58" s="10" t="s">
        <v>260</v>
      </c>
      <c r="G58" s="13" t="s">
        <v>270</v>
      </c>
      <c r="H58" s="10" t="s">
        <v>144</v>
      </c>
      <c r="I58" s="10" t="s">
        <v>209</v>
      </c>
      <c r="J58" s="10" t="s">
        <v>222</v>
      </c>
      <c r="K58" s="10" t="s">
        <v>177</v>
      </c>
      <c r="L58" s="10" t="s">
        <v>102</v>
      </c>
      <c r="M58" s="10" t="s">
        <v>103</v>
      </c>
      <c r="N58" s="9" t="s">
        <v>406</v>
      </c>
      <c r="O58" s="10" t="s">
        <v>105</v>
      </c>
      <c r="P58" s="10">
        <v>0</v>
      </c>
      <c r="Q58" s="10">
        <v>0</v>
      </c>
      <c r="R58" s="10" t="s">
        <v>199</v>
      </c>
      <c r="S58" s="10" t="s">
        <v>200</v>
      </c>
      <c r="T58" s="10" t="s">
        <v>201</v>
      </c>
      <c r="U58" s="10" t="s">
        <v>199</v>
      </c>
      <c r="V58" s="10" t="s">
        <v>200</v>
      </c>
      <c r="W58" s="10" t="s">
        <v>475</v>
      </c>
      <c r="X58" s="9" t="str">
        <f t="shared" si="0"/>
        <v>ASESORAR JURÍDICAMENTE A LAS AUTORIDADES DE LA COMUNIDAD Y POBLADORES SOBRE LOS PROCESOS DE CESIÓN DE ESPACIOS PARA LOS PROYECTOS DE OBRA PÚBLICA EN MATERIA HIDRÍCA.</v>
      </c>
      <c r="Y58" s="11">
        <v>45561</v>
      </c>
      <c r="Z58" s="11">
        <v>45565</v>
      </c>
      <c r="AA58" s="5">
        <v>51</v>
      </c>
      <c r="AB58" s="12">
        <v>4918.32</v>
      </c>
      <c r="AC58" s="16">
        <v>0</v>
      </c>
      <c r="AD58" s="4">
        <v>45572</v>
      </c>
      <c r="AE58" s="14" t="s">
        <v>1267</v>
      </c>
      <c r="AF58" s="18">
        <v>51</v>
      </c>
      <c r="AG58" s="3" t="s">
        <v>116</v>
      </c>
      <c r="AH58" s="5" t="s">
        <v>202</v>
      </c>
      <c r="AI58" s="4">
        <v>45685</v>
      </c>
      <c r="AJ58" s="5">
        <v>2087</v>
      </c>
    </row>
    <row r="59" spans="1:36" ht="29.1" customHeight="1" x14ac:dyDescent="0.25">
      <c r="A59" s="10">
        <v>2024</v>
      </c>
      <c r="B59" s="4">
        <v>45566</v>
      </c>
      <c r="C59" s="4">
        <v>45657</v>
      </c>
      <c r="D59" s="10" t="s">
        <v>91</v>
      </c>
      <c r="E59" s="5">
        <v>22</v>
      </c>
      <c r="F59" s="10" t="s">
        <v>256</v>
      </c>
      <c r="G59" s="13" t="s">
        <v>268</v>
      </c>
      <c r="H59" s="10" t="s">
        <v>274</v>
      </c>
      <c r="I59" s="10" t="s">
        <v>152</v>
      </c>
      <c r="J59" s="10" t="s">
        <v>190</v>
      </c>
      <c r="K59" s="10" t="s">
        <v>191</v>
      </c>
      <c r="L59" s="10" t="s">
        <v>101</v>
      </c>
      <c r="M59" s="10" t="s">
        <v>103</v>
      </c>
      <c r="N59" s="9" t="s">
        <v>198</v>
      </c>
      <c r="O59" s="10" t="s">
        <v>105</v>
      </c>
      <c r="P59" s="10">
        <v>0</v>
      </c>
      <c r="Q59" s="10">
        <v>0</v>
      </c>
      <c r="R59" s="10" t="s">
        <v>199</v>
      </c>
      <c r="S59" s="10" t="s">
        <v>200</v>
      </c>
      <c r="T59" s="10" t="s">
        <v>201</v>
      </c>
      <c r="U59" s="10" t="s">
        <v>199</v>
      </c>
      <c r="V59" s="10" t="s">
        <v>200</v>
      </c>
      <c r="W59" s="10" t="s">
        <v>339</v>
      </c>
      <c r="X59" s="9" t="str">
        <f t="shared" si="0"/>
        <v>TRASLADO DE PERSONAL PARA EL SUMINISTRO DE HIPOCLORITO DE SODIO Y CALCIO</v>
      </c>
      <c r="Y59" s="11">
        <v>45565</v>
      </c>
      <c r="Z59" s="11">
        <v>45565</v>
      </c>
      <c r="AA59" s="5">
        <v>52</v>
      </c>
      <c r="AB59" s="12">
        <v>906.25</v>
      </c>
      <c r="AC59" s="16">
        <v>0</v>
      </c>
      <c r="AD59" s="4">
        <v>45575</v>
      </c>
      <c r="AE59" s="14" t="s">
        <v>1268</v>
      </c>
      <c r="AF59" s="18">
        <v>52</v>
      </c>
      <c r="AG59" s="3" t="s">
        <v>116</v>
      </c>
      <c r="AH59" s="5" t="s">
        <v>202</v>
      </c>
      <c r="AI59" s="4">
        <v>45685</v>
      </c>
      <c r="AJ59" s="5">
        <v>2088</v>
      </c>
    </row>
    <row r="60" spans="1:36" ht="29.1" customHeight="1" x14ac:dyDescent="0.25">
      <c r="A60" s="10">
        <v>2024</v>
      </c>
      <c r="B60" s="4">
        <v>45566</v>
      </c>
      <c r="C60" s="4">
        <v>45657</v>
      </c>
      <c r="D60" s="10" t="s">
        <v>98</v>
      </c>
      <c r="E60" s="5">
        <v>3</v>
      </c>
      <c r="F60" s="10" t="s">
        <v>264</v>
      </c>
      <c r="G60" s="13" t="s">
        <v>272</v>
      </c>
      <c r="H60" s="10" t="s">
        <v>283</v>
      </c>
      <c r="I60" s="10" t="s">
        <v>117</v>
      </c>
      <c r="J60" s="10" t="s">
        <v>118</v>
      </c>
      <c r="K60" s="10" t="s">
        <v>119</v>
      </c>
      <c r="L60" s="10" t="s">
        <v>101</v>
      </c>
      <c r="M60" s="10" t="s">
        <v>103</v>
      </c>
      <c r="N60" s="9" t="s">
        <v>198</v>
      </c>
      <c r="O60" s="10" t="s">
        <v>105</v>
      </c>
      <c r="P60" s="10">
        <v>0</v>
      </c>
      <c r="Q60" s="10">
        <v>0</v>
      </c>
      <c r="R60" s="10" t="s">
        <v>199</v>
      </c>
      <c r="S60" s="10" t="s">
        <v>200</v>
      </c>
      <c r="T60" s="10" t="s">
        <v>201</v>
      </c>
      <c r="U60" s="10" t="s">
        <v>199</v>
      </c>
      <c r="V60" s="10" t="s">
        <v>200</v>
      </c>
      <c r="W60" s="10" t="s">
        <v>340</v>
      </c>
      <c r="X60" s="9" t="str">
        <f t="shared" si="0"/>
        <v>TRASLADO DE PERSONAL PARA EL SUMINISTRO DE HIPOCLORITO DE SODIO Y CALCIO</v>
      </c>
      <c r="Y60" s="11">
        <v>45565</v>
      </c>
      <c r="Z60" s="11">
        <v>45565</v>
      </c>
      <c r="AA60" s="5">
        <v>53</v>
      </c>
      <c r="AB60" s="12">
        <v>1937.38</v>
      </c>
      <c r="AC60" s="16">
        <v>0</v>
      </c>
      <c r="AD60" s="4">
        <v>45575</v>
      </c>
      <c r="AE60" s="14" t="s">
        <v>1269</v>
      </c>
      <c r="AF60" s="18">
        <v>53</v>
      </c>
      <c r="AG60" s="3" t="s">
        <v>116</v>
      </c>
      <c r="AH60" s="5" t="s">
        <v>202</v>
      </c>
      <c r="AI60" s="4">
        <v>45685</v>
      </c>
      <c r="AJ60" s="5">
        <v>2089</v>
      </c>
    </row>
    <row r="61" spans="1:36" ht="57.95" customHeight="1" x14ac:dyDescent="0.25">
      <c r="A61" s="10">
        <v>2024</v>
      </c>
      <c r="B61" s="4">
        <v>45566</v>
      </c>
      <c r="C61" s="4">
        <v>45657</v>
      </c>
      <c r="D61" s="10" t="s">
        <v>91</v>
      </c>
      <c r="E61" s="5">
        <v>22</v>
      </c>
      <c r="F61" s="10" t="s">
        <v>256</v>
      </c>
      <c r="G61" s="13" t="s">
        <v>144</v>
      </c>
      <c r="H61" s="10" t="s">
        <v>144</v>
      </c>
      <c r="I61" s="10" t="s">
        <v>171</v>
      </c>
      <c r="J61" s="10" t="s">
        <v>172</v>
      </c>
      <c r="K61" s="10" t="s">
        <v>125</v>
      </c>
      <c r="L61" s="10" t="s">
        <v>101</v>
      </c>
      <c r="M61" s="10" t="s">
        <v>103</v>
      </c>
      <c r="N61" s="9" t="s">
        <v>407</v>
      </c>
      <c r="O61" s="10" t="s">
        <v>105</v>
      </c>
      <c r="P61" s="10">
        <v>0</v>
      </c>
      <c r="Q61" s="10">
        <v>0</v>
      </c>
      <c r="R61" s="10" t="s">
        <v>199</v>
      </c>
      <c r="S61" s="10" t="s">
        <v>200</v>
      </c>
      <c r="T61" s="10" t="s">
        <v>201</v>
      </c>
      <c r="U61" s="10" t="s">
        <v>199</v>
      </c>
      <c r="V61" s="10" t="s">
        <v>200</v>
      </c>
      <c r="W61" s="10" t="s">
        <v>286</v>
      </c>
      <c r="X61" s="9" t="str">
        <f t="shared" si="0"/>
        <v>TRASLADO DE PERSONAL PARA LA REVISIÓN DE AFECTACIONES PROVOCADAS POR EL HURACAN JHON EN EL PUERTO DE ACAPULCO</v>
      </c>
      <c r="Y61" s="11">
        <v>45559</v>
      </c>
      <c r="Z61" s="11">
        <v>45562</v>
      </c>
      <c r="AA61" s="5">
        <v>54</v>
      </c>
      <c r="AB61" s="12">
        <v>5968.69</v>
      </c>
      <c r="AC61" s="16">
        <v>0</v>
      </c>
      <c r="AD61" s="4">
        <v>45575</v>
      </c>
      <c r="AE61" s="14" t="s">
        <v>1270</v>
      </c>
      <c r="AF61" s="18">
        <v>54</v>
      </c>
      <c r="AG61" s="3" t="s">
        <v>116</v>
      </c>
      <c r="AH61" s="5" t="s">
        <v>202</v>
      </c>
      <c r="AI61" s="4">
        <v>45685</v>
      </c>
      <c r="AJ61" s="5">
        <v>2090</v>
      </c>
    </row>
    <row r="62" spans="1:36" ht="57.95" customHeight="1" x14ac:dyDescent="0.25">
      <c r="A62" s="10">
        <v>2024</v>
      </c>
      <c r="B62" s="4">
        <v>45566</v>
      </c>
      <c r="C62" s="4">
        <v>45657</v>
      </c>
      <c r="D62" s="10" t="s">
        <v>98</v>
      </c>
      <c r="E62" s="17">
        <v>3</v>
      </c>
      <c r="F62" s="10" t="s">
        <v>264</v>
      </c>
      <c r="G62" s="13" t="s">
        <v>272</v>
      </c>
      <c r="H62" s="10" t="s">
        <v>283</v>
      </c>
      <c r="I62" s="10" t="s">
        <v>117</v>
      </c>
      <c r="J62" s="10" t="s">
        <v>118</v>
      </c>
      <c r="K62" s="10" t="s">
        <v>119</v>
      </c>
      <c r="L62" s="10" t="s">
        <v>101</v>
      </c>
      <c r="M62" s="10" t="s">
        <v>103</v>
      </c>
      <c r="N62" s="9" t="s">
        <v>360</v>
      </c>
      <c r="O62" s="10" t="s">
        <v>105</v>
      </c>
      <c r="P62" s="10">
        <v>0</v>
      </c>
      <c r="Q62" s="10">
        <v>0</v>
      </c>
      <c r="R62" s="10" t="s">
        <v>199</v>
      </c>
      <c r="S62" s="10" t="s">
        <v>200</v>
      </c>
      <c r="T62" s="10" t="s">
        <v>201</v>
      </c>
      <c r="U62" s="10" t="s">
        <v>199</v>
      </c>
      <c r="V62" s="10" t="s">
        <v>200</v>
      </c>
      <c r="W62" s="10" t="s">
        <v>476</v>
      </c>
      <c r="X62" s="9" t="str">
        <f t="shared" si="0"/>
        <v>TRASLADO DE PERSONAL PARA LA CAPACITACIÓN Y ADIESTRAMIENTO EN LA DESINFECCIÓN DEL AGUA (CAO)</v>
      </c>
      <c r="Y62" s="11">
        <v>45566</v>
      </c>
      <c r="Z62" s="11">
        <v>45569</v>
      </c>
      <c r="AA62" s="5">
        <v>55</v>
      </c>
      <c r="AB62" s="12">
        <v>4771.25</v>
      </c>
      <c r="AC62" s="16">
        <v>0</v>
      </c>
      <c r="AD62" s="4">
        <v>45587</v>
      </c>
      <c r="AE62" s="14" t="s">
        <v>1271</v>
      </c>
      <c r="AF62" s="18">
        <v>55</v>
      </c>
      <c r="AG62" s="3" t="s">
        <v>116</v>
      </c>
      <c r="AH62" s="5" t="s">
        <v>202</v>
      </c>
      <c r="AI62" s="4">
        <v>45685</v>
      </c>
      <c r="AJ62" s="5">
        <v>2092</v>
      </c>
    </row>
    <row r="63" spans="1:36" ht="57.95" customHeight="1" x14ac:dyDescent="0.25">
      <c r="A63" s="10">
        <v>2024</v>
      </c>
      <c r="B63" s="4">
        <v>45566</v>
      </c>
      <c r="C63" s="4">
        <v>45657</v>
      </c>
      <c r="D63" s="10" t="s">
        <v>91</v>
      </c>
      <c r="E63" s="17">
        <v>22</v>
      </c>
      <c r="F63" s="10" t="s">
        <v>256</v>
      </c>
      <c r="G63" s="13" t="s">
        <v>268</v>
      </c>
      <c r="H63" s="10" t="s">
        <v>274</v>
      </c>
      <c r="I63" s="10" t="s">
        <v>152</v>
      </c>
      <c r="J63" s="10" t="s">
        <v>190</v>
      </c>
      <c r="K63" s="10" t="s">
        <v>191</v>
      </c>
      <c r="L63" s="10" t="s">
        <v>101</v>
      </c>
      <c r="M63" s="10" t="s">
        <v>103</v>
      </c>
      <c r="N63" s="9" t="s">
        <v>360</v>
      </c>
      <c r="O63" s="10" t="s">
        <v>105</v>
      </c>
      <c r="P63" s="10">
        <v>0</v>
      </c>
      <c r="Q63" s="10">
        <v>0</v>
      </c>
      <c r="R63" s="10" t="s">
        <v>199</v>
      </c>
      <c r="S63" s="10" t="s">
        <v>200</v>
      </c>
      <c r="T63" s="10" t="s">
        <v>201</v>
      </c>
      <c r="U63" s="10" t="s">
        <v>199</v>
      </c>
      <c r="V63" s="10" t="s">
        <v>200</v>
      </c>
      <c r="W63" s="10" t="s">
        <v>477</v>
      </c>
      <c r="X63" s="9" t="str">
        <f t="shared" si="0"/>
        <v>TRASLADO DE PERSONAL PARA LA CAPACITACIÓN Y ADIESTRAMIENTO EN LA DESINFECCIÓN DEL AGUA (CAO)</v>
      </c>
      <c r="Y63" s="11">
        <v>45566</v>
      </c>
      <c r="Z63" s="11">
        <v>45569</v>
      </c>
      <c r="AA63" s="5">
        <v>56</v>
      </c>
      <c r="AB63" s="12">
        <v>3512.5</v>
      </c>
      <c r="AC63" s="16">
        <v>0</v>
      </c>
      <c r="AD63" s="4">
        <v>45601</v>
      </c>
      <c r="AE63" s="14" t="s">
        <v>1272</v>
      </c>
      <c r="AF63" s="18">
        <v>56</v>
      </c>
      <c r="AG63" s="3" t="s">
        <v>116</v>
      </c>
      <c r="AH63" s="5" t="s">
        <v>202</v>
      </c>
      <c r="AI63" s="4">
        <v>45685</v>
      </c>
      <c r="AJ63" s="5">
        <v>2094</v>
      </c>
    </row>
    <row r="64" spans="1:36" ht="29.1" customHeight="1" x14ac:dyDescent="0.25">
      <c r="A64" s="10">
        <v>2024</v>
      </c>
      <c r="B64" s="4">
        <v>45566</v>
      </c>
      <c r="C64" s="4">
        <v>45657</v>
      </c>
      <c r="D64" s="10" t="s">
        <v>98</v>
      </c>
      <c r="E64" s="17">
        <v>5</v>
      </c>
      <c r="F64" s="10" t="s">
        <v>260</v>
      </c>
      <c r="G64" s="13" t="s">
        <v>271</v>
      </c>
      <c r="H64" s="10" t="s">
        <v>179</v>
      </c>
      <c r="I64" s="10" t="s">
        <v>192</v>
      </c>
      <c r="J64" s="10" t="s">
        <v>193</v>
      </c>
      <c r="K64" s="10" t="s">
        <v>139</v>
      </c>
      <c r="L64" s="10" t="s">
        <v>101</v>
      </c>
      <c r="M64" s="10" t="s">
        <v>103</v>
      </c>
      <c r="N64" s="9" t="s">
        <v>408</v>
      </c>
      <c r="O64" s="10" t="s">
        <v>105</v>
      </c>
      <c r="P64" s="10">
        <v>0</v>
      </c>
      <c r="Q64" s="10">
        <v>0</v>
      </c>
      <c r="R64" s="10" t="s">
        <v>199</v>
      </c>
      <c r="S64" s="10" t="s">
        <v>200</v>
      </c>
      <c r="T64" s="10" t="s">
        <v>201</v>
      </c>
      <c r="U64" s="10" t="s">
        <v>199</v>
      </c>
      <c r="V64" s="10" t="s">
        <v>200</v>
      </c>
      <c r="W64" s="10" t="s">
        <v>292</v>
      </c>
      <c r="X64" s="9" t="str">
        <f t="shared" si="0"/>
        <v>ELABORACIÓN DE LOS DIAGNOSTICOS DE LOS SISTEMAS DE AGUA POTABLE, ALCANTARILLADO Y SANEAMIENTO, OCURRIDOS DURANTE EL HURACAN JOHN.</v>
      </c>
      <c r="Y64" s="11">
        <v>45566</v>
      </c>
      <c r="Z64" s="11">
        <v>45570</v>
      </c>
      <c r="AA64" s="5">
        <v>57</v>
      </c>
      <c r="AB64" s="12">
        <v>6831.25</v>
      </c>
      <c r="AC64" s="16">
        <v>0</v>
      </c>
      <c r="AD64" s="4">
        <v>45581</v>
      </c>
      <c r="AE64" s="14" t="s">
        <v>1273</v>
      </c>
      <c r="AF64" s="18">
        <v>57</v>
      </c>
      <c r="AG64" s="3" t="s">
        <v>116</v>
      </c>
      <c r="AH64" s="5" t="s">
        <v>202</v>
      </c>
      <c r="AI64" s="4">
        <v>45685</v>
      </c>
      <c r="AJ64" s="5">
        <v>2096</v>
      </c>
    </row>
    <row r="65" spans="1:36" ht="45" x14ac:dyDescent="0.25">
      <c r="A65" s="10">
        <v>2024</v>
      </c>
      <c r="B65" s="4">
        <v>45566</v>
      </c>
      <c r="C65" s="4">
        <v>45657</v>
      </c>
      <c r="D65" s="10" t="s">
        <v>91</v>
      </c>
      <c r="E65" s="17">
        <v>6</v>
      </c>
      <c r="F65" s="10" t="s">
        <v>259</v>
      </c>
      <c r="G65" s="13" t="s">
        <v>271</v>
      </c>
      <c r="H65" s="10" t="s">
        <v>179</v>
      </c>
      <c r="I65" s="10" t="s">
        <v>352</v>
      </c>
      <c r="J65" s="10" t="s">
        <v>124</v>
      </c>
      <c r="K65" s="10" t="s">
        <v>149</v>
      </c>
      <c r="L65" s="10" t="s">
        <v>101</v>
      </c>
      <c r="M65" s="10" t="s">
        <v>103</v>
      </c>
      <c r="N65" s="9" t="s">
        <v>409</v>
      </c>
      <c r="O65" s="10" t="s">
        <v>105</v>
      </c>
      <c r="P65" s="10">
        <v>0</v>
      </c>
      <c r="Q65" s="10">
        <v>0</v>
      </c>
      <c r="R65" s="10" t="s">
        <v>199</v>
      </c>
      <c r="S65" s="10" t="s">
        <v>200</v>
      </c>
      <c r="T65" s="10" t="s">
        <v>201</v>
      </c>
      <c r="U65" s="10" t="s">
        <v>199</v>
      </c>
      <c r="V65" s="10" t="s">
        <v>200</v>
      </c>
      <c r="W65" s="10" t="s">
        <v>478</v>
      </c>
      <c r="X65" s="9" t="str">
        <f t="shared" si="0"/>
        <v>ELABORACIÓN DE LOS DIAGNOSTICOS DE LAS AFECTACIONES, DE LOS SISTEMAS DE AGUA POTABLE, ALCANTARILLADO Y SANEAMIENTO, OCURRIDO DURANTE EL HURACAN JHON.</v>
      </c>
      <c r="Y65" s="11">
        <v>45567</v>
      </c>
      <c r="Z65" s="11">
        <v>45571</v>
      </c>
      <c r="AA65" s="5">
        <v>58</v>
      </c>
      <c r="AB65" s="12">
        <v>5814.17</v>
      </c>
      <c r="AC65" s="16">
        <v>0</v>
      </c>
      <c r="AD65" s="4">
        <v>45623</v>
      </c>
      <c r="AE65" s="14" t="s">
        <v>1274</v>
      </c>
      <c r="AF65" s="18">
        <v>58</v>
      </c>
      <c r="AG65" s="3" t="s">
        <v>116</v>
      </c>
      <c r="AH65" s="5" t="s">
        <v>202</v>
      </c>
      <c r="AI65" s="4">
        <v>45685</v>
      </c>
      <c r="AJ65" s="5">
        <v>2097</v>
      </c>
    </row>
    <row r="66" spans="1:36" ht="45" x14ac:dyDescent="0.25">
      <c r="A66" s="10">
        <v>2024</v>
      </c>
      <c r="B66" s="4">
        <v>45566</v>
      </c>
      <c r="C66" s="4">
        <v>45657</v>
      </c>
      <c r="D66" s="10" t="s">
        <v>91</v>
      </c>
      <c r="E66" s="17">
        <v>6</v>
      </c>
      <c r="F66" s="10" t="s">
        <v>259</v>
      </c>
      <c r="G66" s="13" t="s">
        <v>271</v>
      </c>
      <c r="H66" s="10" t="s">
        <v>179</v>
      </c>
      <c r="I66" s="10" t="s">
        <v>370</v>
      </c>
      <c r="J66" s="10" t="s">
        <v>375</v>
      </c>
      <c r="K66" s="10" t="s">
        <v>376</v>
      </c>
      <c r="L66" s="10" t="s">
        <v>101</v>
      </c>
      <c r="M66" s="10" t="s">
        <v>103</v>
      </c>
      <c r="N66" s="9" t="s">
        <v>410</v>
      </c>
      <c r="O66" s="10" t="s">
        <v>105</v>
      </c>
      <c r="P66" s="10">
        <v>0</v>
      </c>
      <c r="Q66" s="10">
        <v>0</v>
      </c>
      <c r="R66" s="10" t="s">
        <v>199</v>
      </c>
      <c r="S66" s="10" t="s">
        <v>200</v>
      </c>
      <c r="T66" s="10" t="s">
        <v>201</v>
      </c>
      <c r="U66" s="10" t="s">
        <v>199</v>
      </c>
      <c r="V66" s="10" t="s">
        <v>200</v>
      </c>
      <c r="W66" s="10" t="s">
        <v>479</v>
      </c>
      <c r="X66" s="9" t="str">
        <f t="shared" si="0"/>
        <v>ELABORACION DE DIAGNOSTICO DE LAS AFECTACIONES DE LOS SISTEMAS DE AGUA POTABLE, ALCANTARILLADO Y SANEAMIENTO, OCURRIDO POR EL HURACAN JONH.</v>
      </c>
      <c r="Y66" s="11">
        <v>45567</v>
      </c>
      <c r="Z66" s="11">
        <v>45571</v>
      </c>
      <c r="AA66" s="5">
        <v>59</v>
      </c>
      <c r="AB66" s="12">
        <v>7481.79</v>
      </c>
      <c r="AC66" s="16">
        <v>0</v>
      </c>
      <c r="AD66" s="4">
        <v>45600</v>
      </c>
      <c r="AE66" s="14" t="s">
        <v>1275</v>
      </c>
      <c r="AF66" s="18">
        <v>59</v>
      </c>
      <c r="AG66" s="3" t="s">
        <v>116</v>
      </c>
      <c r="AH66" s="5" t="s">
        <v>202</v>
      </c>
      <c r="AI66" s="4">
        <v>45685</v>
      </c>
      <c r="AJ66" s="5">
        <v>2098</v>
      </c>
    </row>
    <row r="67" spans="1:36" ht="29.1" customHeight="1" x14ac:dyDescent="0.25">
      <c r="A67" s="10">
        <v>2024</v>
      </c>
      <c r="B67" s="4">
        <v>45566</v>
      </c>
      <c r="C67" s="4">
        <v>45657</v>
      </c>
      <c r="D67" s="10" t="s">
        <v>91</v>
      </c>
      <c r="E67" s="17">
        <v>6</v>
      </c>
      <c r="F67" s="10" t="s">
        <v>259</v>
      </c>
      <c r="G67" s="13" t="s">
        <v>277</v>
      </c>
      <c r="H67" s="10" t="s">
        <v>274</v>
      </c>
      <c r="I67" s="10" t="s">
        <v>136</v>
      </c>
      <c r="J67" s="10" t="s">
        <v>137</v>
      </c>
      <c r="K67" s="10" t="s">
        <v>138</v>
      </c>
      <c r="L67" s="10" t="s">
        <v>101</v>
      </c>
      <c r="M67" s="10" t="s">
        <v>103</v>
      </c>
      <c r="N67" s="9" t="s">
        <v>359</v>
      </c>
      <c r="O67" s="10" t="s">
        <v>105</v>
      </c>
      <c r="P67" s="10">
        <v>0</v>
      </c>
      <c r="Q67" s="10">
        <v>0</v>
      </c>
      <c r="R67" s="10" t="s">
        <v>199</v>
      </c>
      <c r="S67" s="10" t="s">
        <v>200</v>
      </c>
      <c r="T67" s="10" t="s">
        <v>201</v>
      </c>
      <c r="U67" s="10" t="s">
        <v>199</v>
      </c>
      <c r="V67" s="10" t="s">
        <v>200</v>
      </c>
      <c r="W67" s="10" t="s">
        <v>480</v>
      </c>
      <c r="X67" s="9" t="str">
        <f t="shared" si="0"/>
        <v>CAPACITACIÓN Y ADIESTRAMIENTO EN LA DESINFECCIÓN DEL AGUA (CAO)</v>
      </c>
      <c r="Y67" s="11">
        <v>45567</v>
      </c>
      <c r="Z67" s="11">
        <v>45567</v>
      </c>
      <c r="AA67" s="5">
        <v>60</v>
      </c>
      <c r="AB67" s="12">
        <v>250</v>
      </c>
      <c r="AC67" s="16">
        <v>0</v>
      </c>
      <c r="AD67" s="4">
        <v>45595</v>
      </c>
      <c r="AE67" s="14" t="s">
        <v>1276</v>
      </c>
      <c r="AF67" s="18">
        <v>60</v>
      </c>
      <c r="AG67" s="3" t="s">
        <v>116</v>
      </c>
      <c r="AH67" s="5" t="s">
        <v>202</v>
      </c>
      <c r="AI67" s="4">
        <v>45685</v>
      </c>
      <c r="AJ67" s="5">
        <v>2102</v>
      </c>
    </row>
    <row r="68" spans="1:36" ht="29.1" customHeight="1" x14ac:dyDescent="0.25">
      <c r="A68" s="10">
        <v>2024</v>
      </c>
      <c r="B68" s="4">
        <v>45566</v>
      </c>
      <c r="C68" s="4">
        <v>45657</v>
      </c>
      <c r="D68" s="10" t="s">
        <v>91</v>
      </c>
      <c r="E68" s="17">
        <v>6</v>
      </c>
      <c r="F68" s="10" t="s">
        <v>259</v>
      </c>
      <c r="G68" s="13" t="s">
        <v>274</v>
      </c>
      <c r="H68" s="10" t="s">
        <v>274</v>
      </c>
      <c r="I68" s="10" t="s">
        <v>150</v>
      </c>
      <c r="J68" s="10" t="s">
        <v>142</v>
      </c>
      <c r="K68" s="10" t="s">
        <v>151</v>
      </c>
      <c r="L68" s="10" t="s">
        <v>101</v>
      </c>
      <c r="M68" s="10" t="s">
        <v>103</v>
      </c>
      <c r="N68" s="9" t="s">
        <v>359</v>
      </c>
      <c r="O68" s="10" t="s">
        <v>105</v>
      </c>
      <c r="P68" s="10">
        <v>0</v>
      </c>
      <c r="Q68" s="10">
        <v>0</v>
      </c>
      <c r="R68" s="10" t="s">
        <v>199</v>
      </c>
      <c r="S68" s="10" t="s">
        <v>200</v>
      </c>
      <c r="T68" s="10" t="s">
        <v>201</v>
      </c>
      <c r="U68" s="10" t="s">
        <v>199</v>
      </c>
      <c r="V68" s="10" t="s">
        <v>200</v>
      </c>
      <c r="W68" s="10" t="s">
        <v>481</v>
      </c>
      <c r="X68" s="9" t="str">
        <f t="shared" si="0"/>
        <v>CAPACITACIÓN Y ADIESTRAMIENTO EN LA DESINFECCIÓN DEL AGUA (CAO)</v>
      </c>
      <c r="Y68" s="11">
        <v>45566</v>
      </c>
      <c r="Z68" s="11">
        <v>45569</v>
      </c>
      <c r="AA68" s="5">
        <v>61</v>
      </c>
      <c r="AB68" s="12">
        <v>2200</v>
      </c>
      <c r="AC68" s="16">
        <v>0</v>
      </c>
      <c r="AD68" s="4">
        <v>45603</v>
      </c>
      <c r="AE68" s="14" t="s">
        <v>1277</v>
      </c>
      <c r="AF68" s="18">
        <v>61</v>
      </c>
      <c r="AG68" s="3" t="s">
        <v>116</v>
      </c>
      <c r="AH68" s="5" t="s">
        <v>202</v>
      </c>
      <c r="AI68" s="4">
        <v>45685</v>
      </c>
      <c r="AJ68" s="5">
        <v>2106</v>
      </c>
    </row>
    <row r="69" spans="1:36" ht="29.1" customHeight="1" x14ac:dyDescent="0.25">
      <c r="A69" s="10">
        <v>2024</v>
      </c>
      <c r="B69" s="4">
        <v>45566</v>
      </c>
      <c r="C69" s="4">
        <v>45657</v>
      </c>
      <c r="D69" s="10" t="s">
        <v>91</v>
      </c>
      <c r="E69" s="5">
        <v>22</v>
      </c>
      <c r="F69" s="10" t="s">
        <v>256</v>
      </c>
      <c r="G69" s="13" t="s">
        <v>268</v>
      </c>
      <c r="H69" s="10" t="s">
        <v>274</v>
      </c>
      <c r="I69" s="10" t="s">
        <v>207</v>
      </c>
      <c r="J69" s="10" t="s">
        <v>220</v>
      </c>
      <c r="K69" s="10" t="s">
        <v>197</v>
      </c>
      <c r="L69" s="10" t="s">
        <v>101</v>
      </c>
      <c r="M69" s="10" t="s">
        <v>103</v>
      </c>
      <c r="N69" s="9" t="s">
        <v>411</v>
      </c>
      <c r="O69" s="10" t="s">
        <v>105</v>
      </c>
      <c r="P69" s="10">
        <v>0</v>
      </c>
      <c r="Q69" s="10">
        <v>0</v>
      </c>
      <c r="R69" s="10" t="s">
        <v>199</v>
      </c>
      <c r="S69" s="10" t="s">
        <v>200</v>
      </c>
      <c r="T69" s="10" t="s">
        <v>201</v>
      </c>
      <c r="U69" s="10" t="s">
        <v>199</v>
      </c>
      <c r="V69" s="10" t="s">
        <v>200</v>
      </c>
      <c r="W69" s="10" t="s">
        <v>482</v>
      </c>
      <c r="X69" s="9" t="str">
        <f t="shared" si="0"/>
        <v>TRASLADO Y REPARTO DE COMBUSTIBLE A PIPAS Y VACTOR EN EL MUNICIPIO DE ACAPULCO</v>
      </c>
      <c r="Y69" s="11">
        <v>45566</v>
      </c>
      <c r="Z69" s="11">
        <v>45569</v>
      </c>
      <c r="AA69" s="5">
        <v>62</v>
      </c>
      <c r="AB69" s="12">
        <v>2200</v>
      </c>
      <c r="AC69" s="16">
        <v>0</v>
      </c>
      <c r="AD69" s="4">
        <v>45581</v>
      </c>
      <c r="AE69" s="14" t="s">
        <v>1278</v>
      </c>
      <c r="AF69" s="18">
        <v>62</v>
      </c>
      <c r="AG69" s="3" t="s">
        <v>116</v>
      </c>
      <c r="AH69" s="5" t="s">
        <v>202</v>
      </c>
      <c r="AI69" s="4">
        <v>45685</v>
      </c>
      <c r="AJ69" s="5">
        <v>2110</v>
      </c>
    </row>
    <row r="70" spans="1:36" ht="43.5" customHeight="1" x14ac:dyDescent="0.25">
      <c r="A70" s="10">
        <v>2024</v>
      </c>
      <c r="B70" s="4">
        <v>45566</v>
      </c>
      <c r="C70" s="4">
        <v>45657</v>
      </c>
      <c r="D70" s="10" t="s">
        <v>91</v>
      </c>
      <c r="E70" s="17">
        <v>6</v>
      </c>
      <c r="F70" s="10" t="s">
        <v>259</v>
      </c>
      <c r="G70" s="13" t="s">
        <v>144</v>
      </c>
      <c r="H70" s="10" t="s">
        <v>144</v>
      </c>
      <c r="I70" s="10" t="s">
        <v>165</v>
      </c>
      <c r="J70" s="10" t="s">
        <v>196</v>
      </c>
      <c r="K70" s="10" t="s">
        <v>149</v>
      </c>
      <c r="L70" s="10" t="s">
        <v>101</v>
      </c>
      <c r="M70" s="10" t="s">
        <v>103</v>
      </c>
      <c r="N70" s="9" t="s">
        <v>412</v>
      </c>
      <c r="O70" s="10" t="s">
        <v>105</v>
      </c>
      <c r="P70" s="10">
        <v>0</v>
      </c>
      <c r="Q70" s="10">
        <v>0</v>
      </c>
      <c r="R70" s="10" t="s">
        <v>199</v>
      </c>
      <c r="S70" s="10" t="s">
        <v>200</v>
      </c>
      <c r="T70" s="10" t="s">
        <v>201</v>
      </c>
      <c r="U70" s="10" t="s">
        <v>199</v>
      </c>
      <c r="V70" s="10" t="s">
        <v>200</v>
      </c>
      <c r="W70" s="10" t="s">
        <v>483</v>
      </c>
      <c r="X70" s="9" t="str">
        <f t="shared" si="0"/>
        <v>OPERACION DE PIPA EN DIFERENTES PUNTOS DEL MUNICIPIO DE ACAPULCO</v>
      </c>
      <c r="Y70" s="11">
        <v>45566</v>
      </c>
      <c r="Z70" s="11">
        <v>45569</v>
      </c>
      <c r="AA70" s="5">
        <v>63</v>
      </c>
      <c r="AB70" s="12">
        <v>2200</v>
      </c>
      <c r="AC70" s="16">
        <v>0</v>
      </c>
      <c r="AD70" s="4">
        <v>45595</v>
      </c>
      <c r="AE70" s="14" t="s">
        <v>1279</v>
      </c>
      <c r="AF70" s="18">
        <v>63</v>
      </c>
      <c r="AG70" s="3" t="s">
        <v>116</v>
      </c>
      <c r="AH70" s="5" t="s">
        <v>202</v>
      </c>
      <c r="AI70" s="4">
        <v>45685</v>
      </c>
      <c r="AJ70" s="5">
        <v>2111</v>
      </c>
    </row>
    <row r="71" spans="1:36" ht="29.1" customHeight="1" x14ac:dyDescent="0.25">
      <c r="A71" s="10">
        <v>2024</v>
      </c>
      <c r="B71" s="4">
        <v>45566</v>
      </c>
      <c r="C71" s="4">
        <v>45657</v>
      </c>
      <c r="D71" s="10" t="s">
        <v>91</v>
      </c>
      <c r="E71" s="17">
        <v>22</v>
      </c>
      <c r="F71" s="10" t="s">
        <v>256</v>
      </c>
      <c r="G71" s="13" t="s">
        <v>275</v>
      </c>
      <c r="H71" s="10" t="s">
        <v>274</v>
      </c>
      <c r="I71" s="10" t="s">
        <v>126</v>
      </c>
      <c r="J71" s="10" t="s">
        <v>127</v>
      </c>
      <c r="K71" s="10" t="s">
        <v>128</v>
      </c>
      <c r="L71" s="10" t="s">
        <v>101</v>
      </c>
      <c r="M71" s="10" t="s">
        <v>103</v>
      </c>
      <c r="N71" s="9" t="s">
        <v>360</v>
      </c>
      <c r="O71" s="10" t="s">
        <v>105</v>
      </c>
      <c r="P71" s="10">
        <v>0</v>
      </c>
      <c r="Q71" s="10">
        <v>0</v>
      </c>
      <c r="R71" s="10" t="s">
        <v>199</v>
      </c>
      <c r="S71" s="10" t="s">
        <v>200</v>
      </c>
      <c r="T71" s="10" t="s">
        <v>201</v>
      </c>
      <c r="U71" s="10" t="s">
        <v>199</v>
      </c>
      <c r="V71" s="10" t="s">
        <v>200</v>
      </c>
      <c r="W71" s="10" t="s">
        <v>484</v>
      </c>
      <c r="X71" s="9" t="str">
        <f t="shared" si="0"/>
        <v>TRASLADO DE PERSONAL PARA LA CAPACITACIÓN Y ADIESTRAMIENTO EN LA DESINFECCIÓN DEL AGUA (CAO)</v>
      </c>
      <c r="Y71" s="11">
        <v>45566</v>
      </c>
      <c r="Z71" s="11">
        <v>45569</v>
      </c>
      <c r="AA71" s="5">
        <v>64</v>
      </c>
      <c r="AB71" s="12">
        <v>3735.4</v>
      </c>
      <c r="AC71" s="16">
        <v>0</v>
      </c>
      <c r="AD71" s="4">
        <v>45594</v>
      </c>
      <c r="AE71" s="14" t="s">
        <v>1280</v>
      </c>
      <c r="AF71" s="18">
        <v>64</v>
      </c>
      <c r="AG71" s="3" t="s">
        <v>116</v>
      </c>
      <c r="AH71" s="5" t="s">
        <v>202</v>
      </c>
      <c r="AI71" s="4">
        <v>45685</v>
      </c>
      <c r="AJ71" s="5">
        <v>2113</v>
      </c>
    </row>
    <row r="72" spans="1:36" ht="29.1" customHeight="1" x14ac:dyDescent="0.25">
      <c r="A72" s="10">
        <v>2024</v>
      </c>
      <c r="B72" s="4">
        <v>45566</v>
      </c>
      <c r="C72" s="4">
        <v>45657</v>
      </c>
      <c r="D72" s="10" t="s">
        <v>91</v>
      </c>
      <c r="E72" s="17">
        <v>6</v>
      </c>
      <c r="F72" s="10" t="s">
        <v>259</v>
      </c>
      <c r="G72" s="13" t="s">
        <v>275</v>
      </c>
      <c r="H72" s="10" t="s">
        <v>274</v>
      </c>
      <c r="I72" s="10" t="s">
        <v>159</v>
      </c>
      <c r="J72" s="10" t="s">
        <v>160</v>
      </c>
      <c r="K72" s="10" t="s">
        <v>161</v>
      </c>
      <c r="L72" s="10" t="s">
        <v>101</v>
      </c>
      <c r="M72" s="10" t="s">
        <v>103</v>
      </c>
      <c r="N72" s="9" t="s">
        <v>362</v>
      </c>
      <c r="O72" s="10" t="s">
        <v>105</v>
      </c>
      <c r="P72" s="10">
        <v>0</v>
      </c>
      <c r="Q72" s="10">
        <v>0</v>
      </c>
      <c r="R72" s="10" t="s">
        <v>199</v>
      </c>
      <c r="S72" s="10" t="s">
        <v>200</v>
      </c>
      <c r="T72" s="10" t="s">
        <v>201</v>
      </c>
      <c r="U72" s="10" t="s">
        <v>199</v>
      </c>
      <c r="V72" s="10" t="s">
        <v>200</v>
      </c>
      <c r="W72" s="10" t="s">
        <v>483</v>
      </c>
      <c r="X72" s="9" t="str">
        <f t="shared" si="0"/>
        <v>TRASLADO DE PERSONAL PARA LA CAPACITACION Y ADIESTRAMIENTO EN LA DESINFECCION DEL AGUA (CAO)</v>
      </c>
      <c r="Y72" s="11">
        <v>45566</v>
      </c>
      <c r="Z72" s="11">
        <v>45569</v>
      </c>
      <c r="AA72" s="5">
        <v>65</v>
      </c>
      <c r="AB72" s="12">
        <v>3735.4</v>
      </c>
      <c r="AC72" s="16">
        <v>0</v>
      </c>
      <c r="AD72" s="4">
        <v>45595</v>
      </c>
      <c r="AE72" s="14" t="s">
        <v>1281</v>
      </c>
      <c r="AF72" s="18">
        <v>65</v>
      </c>
      <c r="AG72" s="3" t="s">
        <v>116</v>
      </c>
      <c r="AH72" s="5" t="s">
        <v>202</v>
      </c>
      <c r="AI72" s="4">
        <v>45685</v>
      </c>
      <c r="AJ72" s="5">
        <v>2114</v>
      </c>
    </row>
    <row r="73" spans="1:36" ht="29.1" customHeight="1" x14ac:dyDescent="0.25">
      <c r="A73" s="10">
        <v>2024</v>
      </c>
      <c r="B73" s="4">
        <v>45566</v>
      </c>
      <c r="C73" s="4">
        <v>45657</v>
      </c>
      <c r="D73" s="10" t="s">
        <v>94</v>
      </c>
      <c r="E73" s="5">
        <v>7</v>
      </c>
      <c r="F73" s="10" t="s">
        <v>262</v>
      </c>
      <c r="G73" s="13" t="s">
        <v>276</v>
      </c>
      <c r="H73" s="10" t="s">
        <v>274</v>
      </c>
      <c r="I73" s="10" t="s">
        <v>285</v>
      </c>
      <c r="J73" s="10" t="s">
        <v>251</v>
      </c>
      <c r="K73" s="10" t="s">
        <v>284</v>
      </c>
      <c r="L73" s="10" t="s">
        <v>102</v>
      </c>
      <c r="M73" s="10" t="s">
        <v>103</v>
      </c>
      <c r="N73" s="9" t="s">
        <v>364</v>
      </c>
      <c r="O73" s="10" t="s">
        <v>105</v>
      </c>
      <c r="P73" s="10">
        <v>0</v>
      </c>
      <c r="Q73" s="10">
        <v>0</v>
      </c>
      <c r="R73" s="10" t="s">
        <v>199</v>
      </c>
      <c r="S73" s="10" t="s">
        <v>200</v>
      </c>
      <c r="T73" s="10" t="s">
        <v>201</v>
      </c>
      <c r="U73" s="10" t="s">
        <v>199</v>
      </c>
      <c r="V73" s="10" t="s">
        <v>200</v>
      </c>
      <c r="W73" s="10" t="s">
        <v>482</v>
      </c>
      <c r="X73" s="9" t="str">
        <f t="shared" ref="X73:X105" si="1">N73</f>
        <v>CAPACITACION Y ADIESTRAMIENTO EN LA DESINFECCION DEL AGUA (CAO)</v>
      </c>
      <c r="Y73" s="11">
        <v>45566</v>
      </c>
      <c r="Z73" s="11">
        <v>45569</v>
      </c>
      <c r="AA73" s="5">
        <v>66</v>
      </c>
      <c r="AB73" s="12">
        <v>3187.04</v>
      </c>
      <c r="AC73" s="16">
        <v>0</v>
      </c>
      <c r="AD73" s="4">
        <v>45594</v>
      </c>
      <c r="AE73" s="14" t="s">
        <v>1282</v>
      </c>
      <c r="AF73" s="18">
        <v>66</v>
      </c>
      <c r="AG73" s="3" t="s">
        <v>116</v>
      </c>
      <c r="AH73" s="5" t="s">
        <v>202</v>
      </c>
      <c r="AI73" s="4">
        <v>45685</v>
      </c>
      <c r="AJ73" s="5">
        <v>2115</v>
      </c>
    </row>
    <row r="74" spans="1:36" ht="87" customHeight="1" x14ac:dyDescent="0.25">
      <c r="A74" s="10">
        <v>2024</v>
      </c>
      <c r="B74" s="4">
        <v>45566</v>
      </c>
      <c r="C74" s="4">
        <v>45657</v>
      </c>
      <c r="D74" s="10" t="s">
        <v>98</v>
      </c>
      <c r="E74" s="17">
        <v>5</v>
      </c>
      <c r="F74" s="10" t="s">
        <v>260</v>
      </c>
      <c r="G74" s="13" t="s">
        <v>275</v>
      </c>
      <c r="H74" s="10" t="s">
        <v>274</v>
      </c>
      <c r="I74" s="10" t="s">
        <v>315</v>
      </c>
      <c r="J74" s="10" t="s">
        <v>310</v>
      </c>
      <c r="K74" s="10" t="s">
        <v>311</v>
      </c>
      <c r="L74" s="10" t="s">
        <v>101</v>
      </c>
      <c r="M74" s="10" t="s">
        <v>103</v>
      </c>
      <c r="N74" s="9" t="s">
        <v>413</v>
      </c>
      <c r="O74" s="10" t="s">
        <v>105</v>
      </c>
      <c r="P74" s="10">
        <v>0</v>
      </c>
      <c r="Q74" s="10">
        <v>0</v>
      </c>
      <c r="R74" s="10" t="s">
        <v>199</v>
      </c>
      <c r="S74" s="10" t="s">
        <v>200</v>
      </c>
      <c r="T74" s="10" t="s">
        <v>201</v>
      </c>
      <c r="U74" s="10" t="s">
        <v>199</v>
      </c>
      <c r="V74" s="10" t="s">
        <v>200</v>
      </c>
      <c r="W74" s="10" t="s">
        <v>485</v>
      </c>
      <c r="X74" s="9" t="str">
        <f t="shared" si="1"/>
        <v>SUPERVISION Y SEGUIMIENTO DE LOS TRABAJOS DE DESAZOLVE EN EL MUNICIPIO DE ACAPULCO</v>
      </c>
      <c r="Y74" s="11">
        <v>45566</v>
      </c>
      <c r="Z74" s="11">
        <v>45569</v>
      </c>
      <c r="AA74" s="5">
        <v>67</v>
      </c>
      <c r="AB74" s="12">
        <v>2852</v>
      </c>
      <c r="AC74" s="16">
        <v>0</v>
      </c>
      <c r="AD74" s="4">
        <v>45594</v>
      </c>
      <c r="AE74" s="14" t="s">
        <v>1283</v>
      </c>
      <c r="AF74" s="18">
        <v>67</v>
      </c>
      <c r="AG74" s="3" t="s">
        <v>116</v>
      </c>
      <c r="AH74" s="5" t="s">
        <v>202</v>
      </c>
      <c r="AI74" s="4">
        <v>45685</v>
      </c>
      <c r="AJ74" s="5">
        <v>2116</v>
      </c>
    </row>
    <row r="75" spans="1:36" ht="43.5" customHeight="1" x14ac:dyDescent="0.25">
      <c r="A75" s="10">
        <v>2024</v>
      </c>
      <c r="B75" s="4">
        <v>45566</v>
      </c>
      <c r="C75" s="4">
        <v>45657</v>
      </c>
      <c r="D75" s="10" t="s">
        <v>91</v>
      </c>
      <c r="E75" s="17">
        <v>22</v>
      </c>
      <c r="F75" s="10" t="s">
        <v>256</v>
      </c>
      <c r="G75" s="13" t="s">
        <v>274</v>
      </c>
      <c r="H75" s="10" t="s">
        <v>274</v>
      </c>
      <c r="I75" s="10" t="s">
        <v>120</v>
      </c>
      <c r="J75" s="10" t="s">
        <v>121</v>
      </c>
      <c r="K75" s="10" t="s">
        <v>122</v>
      </c>
      <c r="L75" s="10" t="s">
        <v>101</v>
      </c>
      <c r="M75" s="10" t="s">
        <v>103</v>
      </c>
      <c r="N75" s="9" t="s">
        <v>414</v>
      </c>
      <c r="O75" s="10" t="s">
        <v>105</v>
      </c>
      <c r="P75" s="10">
        <v>0</v>
      </c>
      <c r="Q75" s="10">
        <v>0</v>
      </c>
      <c r="R75" s="10" t="s">
        <v>199</v>
      </c>
      <c r="S75" s="10" t="s">
        <v>200</v>
      </c>
      <c r="T75" s="10" t="s">
        <v>201</v>
      </c>
      <c r="U75" s="10" t="s">
        <v>199</v>
      </c>
      <c r="V75" s="10" t="s">
        <v>200</v>
      </c>
      <c r="W75" s="10" t="s">
        <v>486</v>
      </c>
      <c r="X75" s="9" t="str">
        <f t="shared" si="1"/>
        <v>SEGUIMIENTO DE DESAZOLVES EN DIFERENTES PUNTOS DEL MUNICIPIO DE ACAPULCO</v>
      </c>
      <c r="Y75" s="11">
        <v>45566</v>
      </c>
      <c r="Z75" s="11">
        <v>45569</v>
      </c>
      <c r="AA75" s="5">
        <v>68</v>
      </c>
      <c r="AB75" s="12">
        <v>2200</v>
      </c>
      <c r="AC75" s="16">
        <v>0</v>
      </c>
      <c r="AD75" s="4">
        <v>45587</v>
      </c>
      <c r="AE75" s="14" t="s">
        <v>1284</v>
      </c>
      <c r="AF75" s="18">
        <v>68</v>
      </c>
      <c r="AG75" s="3" t="s">
        <v>116</v>
      </c>
      <c r="AH75" s="5" t="s">
        <v>202</v>
      </c>
      <c r="AI75" s="4">
        <v>45685</v>
      </c>
      <c r="AJ75" s="5">
        <v>2117</v>
      </c>
    </row>
    <row r="76" spans="1:36" ht="57.95" customHeight="1" x14ac:dyDescent="0.25">
      <c r="A76" s="10">
        <v>2024</v>
      </c>
      <c r="B76" s="4">
        <v>45566</v>
      </c>
      <c r="C76" s="4">
        <v>45657</v>
      </c>
      <c r="D76" s="10" t="s">
        <v>91</v>
      </c>
      <c r="E76" s="17">
        <v>23</v>
      </c>
      <c r="F76" s="10" t="s">
        <v>257</v>
      </c>
      <c r="G76" s="13" t="s">
        <v>268</v>
      </c>
      <c r="H76" s="10" t="s">
        <v>274</v>
      </c>
      <c r="I76" s="10" t="s">
        <v>211</v>
      </c>
      <c r="J76" s="10" t="s">
        <v>227</v>
      </c>
      <c r="K76" s="10" t="s">
        <v>139</v>
      </c>
      <c r="L76" s="10" t="s">
        <v>102</v>
      </c>
      <c r="M76" s="10" t="s">
        <v>103</v>
      </c>
      <c r="N76" s="9" t="s">
        <v>360</v>
      </c>
      <c r="O76" s="10" t="s">
        <v>105</v>
      </c>
      <c r="P76" s="10">
        <v>0</v>
      </c>
      <c r="Q76" s="10">
        <v>0</v>
      </c>
      <c r="R76" s="10" t="s">
        <v>199</v>
      </c>
      <c r="S76" s="10" t="s">
        <v>200</v>
      </c>
      <c r="T76" s="10" t="s">
        <v>201</v>
      </c>
      <c r="U76" s="10" t="s">
        <v>199</v>
      </c>
      <c r="V76" s="10" t="s">
        <v>200</v>
      </c>
      <c r="W76" s="10" t="s">
        <v>485</v>
      </c>
      <c r="X76" s="9" t="str">
        <f t="shared" si="1"/>
        <v>TRASLADO DE PERSONAL PARA LA CAPACITACIÓN Y ADIESTRAMIENTO EN LA DESINFECCIÓN DEL AGUA (CAO)</v>
      </c>
      <c r="Y76" s="11">
        <v>45569</v>
      </c>
      <c r="Z76" s="11">
        <v>45569</v>
      </c>
      <c r="AA76" s="5">
        <v>69</v>
      </c>
      <c r="AB76" s="12">
        <v>2169.25</v>
      </c>
      <c r="AC76" s="16">
        <v>0</v>
      </c>
      <c r="AD76" s="4">
        <v>45593</v>
      </c>
      <c r="AE76" s="14" t="s">
        <v>1285</v>
      </c>
      <c r="AF76" s="18">
        <v>69</v>
      </c>
      <c r="AG76" s="3" t="s">
        <v>116</v>
      </c>
      <c r="AH76" s="5" t="s">
        <v>202</v>
      </c>
      <c r="AI76" s="4">
        <v>45685</v>
      </c>
      <c r="AJ76" s="5">
        <v>2119</v>
      </c>
    </row>
    <row r="77" spans="1:36" ht="57.95" customHeight="1" x14ac:dyDescent="0.25">
      <c r="A77" s="10">
        <v>2024</v>
      </c>
      <c r="B77" s="4">
        <v>45566</v>
      </c>
      <c r="C77" s="4">
        <v>45657</v>
      </c>
      <c r="D77" s="10" t="s">
        <v>94</v>
      </c>
      <c r="E77" s="17">
        <v>7</v>
      </c>
      <c r="F77" s="10" t="s">
        <v>262</v>
      </c>
      <c r="G77" s="13" t="s">
        <v>282</v>
      </c>
      <c r="H77" s="10" t="s">
        <v>144</v>
      </c>
      <c r="I77" s="10" t="s">
        <v>371</v>
      </c>
      <c r="J77" s="10" t="s">
        <v>377</v>
      </c>
      <c r="K77" s="10" t="s">
        <v>149</v>
      </c>
      <c r="L77" s="10" t="s">
        <v>102</v>
      </c>
      <c r="M77" s="10" t="s">
        <v>103</v>
      </c>
      <c r="N77" s="9" t="s">
        <v>359</v>
      </c>
      <c r="O77" s="10" t="s">
        <v>105</v>
      </c>
      <c r="P77" s="10">
        <v>0</v>
      </c>
      <c r="Q77" s="10">
        <v>0</v>
      </c>
      <c r="R77" s="10" t="s">
        <v>199</v>
      </c>
      <c r="S77" s="10" t="s">
        <v>200</v>
      </c>
      <c r="T77" s="10" t="s">
        <v>201</v>
      </c>
      <c r="U77" s="10" t="s">
        <v>199</v>
      </c>
      <c r="V77" s="10" t="s">
        <v>200</v>
      </c>
      <c r="W77" s="10" t="s">
        <v>482</v>
      </c>
      <c r="X77" s="9" t="str">
        <f t="shared" si="1"/>
        <v>CAPACITACIÓN Y ADIESTRAMIENTO EN LA DESINFECCIÓN DEL AGUA (CAO)</v>
      </c>
      <c r="Y77" s="11">
        <v>45569</v>
      </c>
      <c r="Z77" s="11">
        <v>45569</v>
      </c>
      <c r="AA77" s="5">
        <v>70</v>
      </c>
      <c r="AB77" s="12">
        <v>250</v>
      </c>
      <c r="AC77" s="16">
        <v>0</v>
      </c>
      <c r="AD77" s="4">
        <v>45602</v>
      </c>
      <c r="AE77" s="14" t="s">
        <v>1286</v>
      </c>
      <c r="AF77" s="18">
        <v>70</v>
      </c>
      <c r="AG77" s="3" t="s">
        <v>116</v>
      </c>
      <c r="AH77" s="5" t="s">
        <v>202</v>
      </c>
      <c r="AI77" s="4">
        <v>45685</v>
      </c>
      <c r="AJ77" s="5">
        <v>2120</v>
      </c>
    </row>
    <row r="78" spans="1:36" ht="57.95" customHeight="1" x14ac:dyDescent="0.25">
      <c r="A78" s="10">
        <v>2024</v>
      </c>
      <c r="B78" s="4">
        <v>45566</v>
      </c>
      <c r="C78" s="4">
        <v>45657</v>
      </c>
      <c r="D78" s="10" t="s">
        <v>94</v>
      </c>
      <c r="E78" s="5">
        <v>12</v>
      </c>
      <c r="F78" s="10" t="s">
        <v>261</v>
      </c>
      <c r="G78" s="13" t="s">
        <v>268</v>
      </c>
      <c r="H78" s="10" t="s">
        <v>274</v>
      </c>
      <c r="I78" s="10" t="s">
        <v>208</v>
      </c>
      <c r="J78" s="10" t="s">
        <v>221</v>
      </c>
      <c r="K78" s="10" t="s">
        <v>125</v>
      </c>
      <c r="L78" s="10" t="s">
        <v>102</v>
      </c>
      <c r="M78" s="10" t="s">
        <v>103</v>
      </c>
      <c r="N78" s="9" t="s">
        <v>359</v>
      </c>
      <c r="O78" s="10" t="s">
        <v>105</v>
      </c>
      <c r="P78" s="10">
        <v>0</v>
      </c>
      <c r="Q78" s="10">
        <v>0</v>
      </c>
      <c r="R78" s="10" t="s">
        <v>199</v>
      </c>
      <c r="S78" s="10" t="s">
        <v>200</v>
      </c>
      <c r="T78" s="10" t="s">
        <v>201</v>
      </c>
      <c r="U78" s="10" t="s">
        <v>199</v>
      </c>
      <c r="V78" s="10" t="s">
        <v>200</v>
      </c>
      <c r="W78" s="10" t="s">
        <v>482</v>
      </c>
      <c r="X78" s="9" t="str">
        <f t="shared" si="1"/>
        <v>CAPACITACIÓN Y ADIESTRAMIENTO EN LA DESINFECCIÓN DEL AGUA (CAO)</v>
      </c>
      <c r="Y78" s="11">
        <v>45569</v>
      </c>
      <c r="Z78" s="11">
        <v>45569</v>
      </c>
      <c r="AA78" s="5">
        <v>71</v>
      </c>
      <c r="AB78" s="12">
        <v>250</v>
      </c>
      <c r="AC78" s="16">
        <v>0</v>
      </c>
      <c r="AD78" s="4">
        <v>45579</v>
      </c>
      <c r="AE78" s="14" t="s">
        <v>1287</v>
      </c>
      <c r="AF78" s="18">
        <v>71</v>
      </c>
      <c r="AG78" s="3" t="s">
        <v>116</v>
      </c>
      <c r="AH78" s="5" t="s">
        <v>202</v>
      </c>
      <c r="AI78" s="4">
        <v>45685</v>
      </c>
      <c r="AJ78" s="5">
        <v>2121</v>
      </c>
    </row>
    <row r="79" spans="1:36" ht="29.1" customHeight="1" x14ac:dyDescent="0.25">
      <c r="A79" s="10">
        <v>2024</v>
      </c>
      <c r="B79" s="4">
        <v>45566</v>
      </c>
      <c r="C79" s="4">
        <v>45657</v>
      </c>
      <c r="D79" s="10" t="s">
        <v>94</v>
      </c>
      <c r="E79" s="17">
        <v>9</v>
      </c>
      <c r="F79" s="10" t="s">
        <v>258</v>
      </c>
      <c r="G79" s="13" t="s">
        <v>276</v>
      </c>
      <c r="H79" s="10" t="s">
        <v>274</v>
      </c>
      <c r="I79" s="10" t="s">
        <v>353</v>
      </c>
      <c r="J79" s="10" t="s">
        <v>125</v>
      </c>
      <c r="K79" s="10" t="s">
        <v>348</v>
      </c>
      <c r="L79" s="10" t="s">
        <v>101</v>
      </c>
      <c r="M79" s="10" t="s">
        <v>103</v>
      </c>
      <c r="N79" s="9" t="s">
        <v>415</v>
      </c>
      <c r="O79" s="10" t="s">
        <v>105</v>
      </c>
      <c r="P79" s="10">
        <v>0</v>
      </c>
      <c r="Q79" s="10">
        <v>0</v>
      </c>
      <c r="R79" s="10" t="s">
        <v>199</v>
      </c>
      <c r="S79" s="10" t="s">
        <v>200</v>
      </c>
      <c r="T79" s="10" t="s">
        <v>201</v>
      </c>
      <c r="U79" s="10" t="s">
        <v>199</v>
      </c>
      <c r="V79" s="10" t="s">
        <v>200</v>
      </c>
      <c r="W79" s="10" t="s">
        <v>487</v>
      </c>
      <c r="X79" s="9" t="str">
        <f t="shared" si="1"/>
        <v>OPERACIÓN DE PIPA EN EL PUERTO DE ACAPULCO</v>
      </c>
      <c r="Y79" s="11">
        <v>45567</v>
      </c>
      <c r="Z79" s="11">
        <v>45569</v>
      </c>
      <c r="AA79" s="5">
        <v>72</v>
      </c>
      <c r="AB79" s="12">
        <v>1550</v>
      </c>
      <c r="AC79" s="16">
        <v>0</v>
      </c>
      <c r="AD79" s="4">
        <v>45594</v>
      </c>
      <c r="AE79" s="14" t="s">
        <v>1288</v>
      </c>
      <c r="AF79" s="18">
        <v>72</v>
      </c>
      <c r="AG79" s="3" t="s">
        <v>116</v>
      </c>
      <c r="AH79" s="5" t="s">
        <v>202</v>
      </c>
      <c r="AI79" s="4">
        <v>45685</v>
      </c>
      <c r="AJ79" s="5">
        <v>2122</v>
      </c>
    </row>
    <row r="80" spans="1:36" ht="15" customHeight="1" x14ac:dyDescent="0.25">
      <c r="A80" s="10">
        <v>2024</v>
      </c>
      <c r="B80" s="4">
        <v>45566</v>
      </c>
      <c r="C80" s="4">
        <v>45657</v>
      </c>
      <c r="D80" s="10" t="s">
        <v>91</v>
      </c>
      <c r="E80" s="17">
        <v>22</v>
      </c>
      <c r="F80" s="10" t="s">
        <v>256</v>
      </c>
      <c r="G80" s="13" t="s">
        <v>278</v>
      </c>
      <c r="H80" s="10" t="s">
        <v>283</v>
      </c>
      <c r="I80" s="10" t="s">
        <v>141</v>
      </c>
      <c r="J80" s="10" t="s">
        <v>142</v>
      </c>
      <c r="K80" s="10" t="s">
        <v>143</v>
      </c>
      <c r="L80" s="10" t="s">
        <v>101</v>
      </c>
      <c r="M80" s="10" t="s">
        <v>103</v>
      </c>
      <c r="N80" s="9" t="s">
        <v>318</v>
      </c>
      <c r="O80" s="10" t="s">
        <v>105</v>
      </c>
      <c r="P80" s="10">
        <v>0</v>
      </c>
      <c r="Q80" s="10">
        <v>0</v>
      </c>
      <c r="R80" s="10" t="s">
        <v>199</v>
      </c>
      <c r="S80" s="10" t="s">
        <v>200</v>
      </c>
      <c r="T80" s="10" t="s">
        <v>201</v>
      </c>
      <c r="U80" s="10" t="s">
        <v>199</v>
      </c>
      <c r="V80" s="10" t="s">
        <v>200</v>
      </c>
      <c r="W80" s="10" t="s">
        <v>337</v>
      </c>
      <c r="X80" s="9" t="str">
        <f t="shared" si="1"/>
        <v>AUXILIAR DE LA VERIFICACION DEL SISTEMA DE AGUA POTABLE.</v>
      </c>
      <c r="Y80" s="11">
        <v>45558</v>
      </c>
      <c r="Z80" s="11">
        <v>45561</v>
      </c>
      <c r="AA80" s="5">
        <v>73</v>
      </c>
      <c r="AB80" s="12">
        <v>4517.72</v>
      </c>
      <c r="AC80" s="16">
        <v>68.97</v>
      </c>
      <c r="AD80" s="4">
        <v>45569</v>
      </c>
      <c r="AE80" s="14" t="s">
        <v>1289</v>
      </c>
      <c r="AF80" s="18">
        <v>73</v>
      </c>
      <c r="AG80" s="3" t="s">
        <v>116</v>
      </c>
      <c r="AH80" s="5" t="s">
        <v>202</v>
      </c>
      <c r="AI80" s="4">
        <v>45685</v>
      </c>
      <c r="AJ80" s="5">
        <v>2125</v>
      </c>
    </row>
    <row r="81" spans="1:36" ht="29.1" customHeight="1" x14ac:dyDescent="0.25">
      <c r="A81" s="10">
        <v>2024</v>
      </c>
      <c r="B81" s="4">
        <v>45566</v>
      </c>
      <c r="C81" s="4">
        <v>45657</v>
      </c>
      <c r="D81" s="10" t="s">
        <v>98</v>
      </c>
      <c r="E81" s="17">
        <v>5</v>
      </c>
      <c r="F81" s="10" t="s">
        <v>260</v>
      </c>
      <c r="G81" s="13" t="s">
        <v>309</v>
      </c>
      <c r="H81" s="10" t="s">
        <v>347</v>
      </c>
      <c r="I81" s="10" t="s">
        <v>187</v>
      </c>
      <c r="J81" s="10" t="s">
        <v>125</v>
      </c>
      <c r="K81" s="10" t="s">
        <v>314</v>
      </c>
      <c r="L81" s="10" t="s">
        <v>101</v>
      </c>
      <c r="M81" s="10" t="s">
        <v>103</v>
      </c>
      <c r="N81" s="9" t="s">
        <v>356</v>
      </c>
      <c r="O81" s="10" t="s">
        <v>105</v>
      </c>
      <c r="P81" s="10">
        <v>0</v>
      </c>
      <c r="Q81" s="10">
        <v>0</v>
      </c>
      <c r="R81" s="10" t="s">
        <v>199</v>
      </c>
      <c r="S81" s="10" t="s">
        <v>200</v>
      </c>
      <c r="T81" s="10" t="s">
        <v>201</v>
      </c>
      <c r="U81" s="10" t="s">
        <v>199</v>
      </c>
      <c r="V81" s="10" t="s">
        <v>200</v>
      </c>
      <c r="W81" s="10" t="s">
        <v>286</v>
      </c>
      <c r="X81" s="9" t="str">
        <f t="shared" si="1"/>
        <v>REHABILITACIÓN DE LOS ACUEDUCTOS PAPAGAYO I Y II (PRIMERA ETAPA), EN LA LOCALIDAD DE ACAPULCO,MUNICIPIO DE ACAPULCO DE JUÁREZ, EN EL ESTADO DE GUERRERO.</v>
      </c>
      <c r="Y81" s="11">
        <v>45569</v>
      </c>
      <c r="Z81" s="11">
        <v>45569</v>
      </c>
      <c r="AA81" s="5">
        <v>74</v>
      </c>
      <c r="AB81" s="12">
        <v>1755.09</v>
      </c>
      <c r="AC81" s="16">
        <v>0</v>
      </c>
      <c r="AD81" s="4">
        <v>45574</v>
      </c>
      <c r="AE81" s="14" t="s">
        <v>1290</v>
      </c>
      <c r="AF81" s="18">
        <v>74</v>
      </c>
      <c r="AG81" s="3" t="s">
        <v>116</v>
      </c>
      <c r="AH81" s="5" t="s">
        <v>202</v>
      </c>
      <c r="AI81" s="4">
        <v>45685</v>
      </c>
      <c r="AJ81" s="5">
        <v>2127</v>
      </c>
    </row>
    <row r="82" spans="1:36" ht="29.1" customHeight="1" x14ac:dyDescent="0.25">
      <c r="A82" s="10">
        <v>2024</v>
      </c>
      <c r="B82" s="4">
        <v>45566</v>
      </c>
      <c r="C82" s="4">
        <v>45657</v>
      </c>
      <c r="D82" s="10" t="s">
        <v>98</v>
      </c>
      <c r="E82" s="17">
        <v>5</v>
      </c>
      <c r="F82" s="10" t="s">
        <v>260</v>
      </c>
      <c r="G82" s="13" t="s">
        <v>309</v>
      </c>
      <c r="H82" s="10" t="s">
        <v>347</v>
      </c>
      <c r="I82" s="10" t="s">
        <v>187</v>
      </c>
      <c r="J82" s="10" t="s">
        <v>125</v>
      </c>
      <c r="K82" s="10" t="s">
        <v>314</v>
      </c>
      <c r="L82" s="10" t="s">
        <v>101</v>
      </c>
      <c r="M82" s="10" t="s">
        <v>103</v>
      </c>
      <c r="N82" s="9" t="s">
        <v>356</v>
      </c>
      <c r="O82" s="10" t="s">
        <v>105</v>
      </c>
      <c r="P82" s="10">
        <v>0</v>
      </c>
      <c r="Q82" s="10">
        <v>0</v>
      </c>
      <c r="R82" s="10" t="s">
        <v>199</v>
      </c>
      <c r="S82" s="10" t="s">
        <v>200</v>
      </c>
      <c r="T82" s="10" t="s">
        <v>201</v>
      </c>
      <c r="U82" s="10" t="s">
        <v>199</v>
      </c>
      <c r="V82" s="10" t="s">
        <v>200</v>
      </c>
      <c r="W82" s="10" t="s">
        <v>286</v>
      </c>
      <c r="X82" s="9" t="str">
        <f t="shared" si="1"/>
        <v>REHABILITACIÓN DE LOS ACUEDUCTOS PAPAGAYO I Y II (PRIMERA ETAPA), EN LA LOCALIDAD DE ACAPULCO,MUNICIPIO DE ACAPULCO DE JUÁREZ, EN EL ESTADO DE GUERRERO.</v>
      </c>
      <c r="Y82" s="11">
        <v>45572</v>
      </c>
      <c r="Z82" s="11">
        <v>45572</v>
      </c>
      <c r="AA82" s="5">
        <v>75</v>
      </c>
      <c r="AB82" s="12">
        <v>1755.09</v>
      </c>
      <c r="AC82" s="16">
        <v>0</v>
      </c>
      <c r="AD82" s="4">
        <v>45579</v>
      </c>
      <c r="AE82" s="14" t="s">
        <v>1291</v>
      </c>
      <c r="AF82" s="18">
        <v>75</v>
      </c>
      <c r="AG82" s="3" t="s">
        <v>116</v>
      </c>
      <c r="AH82" s="5" t="s">
        <v>202</v>
      </c>
      <c r="AI82" s="4">
        <v>45685</v>
      </c>
      <c r="AJ82" s="5">
        <v>2128</v>
      </c>
    </row>
    <row r="83" spans="1:36" ht="29.1" customHeight="1" x14ac:dyDescent="0.25">
      <c r="A83" s="10">
        <v>2024</v>
      </c>
      <c r="B83" s="4">
        <v>45566</v>
      </c>
      <c r="C83" s="4">
        <v>45657</v>
      </c>
      <c r="D83" s="10" t="s">
        <v>94</v>
      </c>
      <c r="E83" s="5">
        <v>7</v>
      </c>
      <c r="F83" s="10" t="s">
        <v>262</v>
      </c>
      <c r="G83" s="13" t="s">
        <v>278</v>
      </c>
      <c r="H83" s="10" t="s">
        <v>283</v>
      </c>
      <c r="I83" s="10" t="s">
        <v>129</v>
      </c>
      <c r="J83" s="10" t="s">
        <v>130</v>
      </c>
      <c r="K83" s="10" t="s">
        <v>131</v>
      </c>
      <c r="L83" s="10" t="s">
        <v>101</v>
      </c>
      <c r="M83" s="10" t="s">
        <v>103</v>
      </c>
      <c r="N83" s="9" t="s">
        <v>416</v>
      </c>
      <c r="O83" s="10" t="s">
        <v>105</v>
      </c>
      <c r="P83" s="10">
        <v>0</v>
      </c>
      <c r="Q83" s="10">
        <v>0</v>
      </c>
      <c r="R83" s="10" t="s">
        <v>199</v>
      </c>
      <c r="S83" s="10" t="s">
        <v>200</v>
      </c>
      <c r="T83" s="10" t="s">
        <v>201</v>
      </c>
      <c r="U83" s="10" t="s">
        <v>199</v>
      </c>
      <c r="V83" s="10" t="s">
        <v>200</v>
      </c>
      <c r="W83" s="10" t="s">
        <v>294</v>
      </c>
      <c r="X83" s="9" t="str">
        <f t="shared" si="1"/>
        <v>VERIFICACIÓN DE LA CONSTRUCCIÓN DE LA PLANTA DE TRATAMIENTO DE AGUAS RESIDUALES CON CAPACIDAD DE 3.75 LPS EN LA LOCALIDAD DE TENEXPA, MUNICIPIO DE TÉCPAN DE GALEANA, EN EL ESTADO DE GUERRERO.</v>
      </c>
      <c r="Y83" s="11">
        <v>45569</v>
      </c>
      <c r="Z83" s="11">
        <v>45569</v>
      </c>
      <c r="AA83" s="5">
        <v>76</v>
      </c>
      <c r="AB83" s="12">
        <v>2425.15</v>
      </c>
      <c r="AC83" s="16">
        <v>0</v>
      </c>
      <c r="AD83" s="4">
        <v>45600</v>
      </c>
      <c r="AE83" s="14" t="s">
        <v>1292</v>
      </c>
      <c r="AF83" s="18">
        <v>76</v>
      </c>
      <c r="AG83" s="3" t="s">
        <v>116</v>
      </c>
      <c r="AH83" s="5" t="s">
        <v>202</v>
      </c>
      <c r="AI83" s="4">
        <v>45685</v>
      </c>
      <c r="AJ83" s="5">
        <v>2129</v>
      </c>
    </row>
    <row r="84" spans="1:36" ht="57.95" customHeight="1" x14ac:dyDescent="0.25">
      <c r="A84" s="10">
        <v>2024</v>
      </c>
      <c r="B84" s="4">
        <v>45566</v>
      </c>
      <c r="C84" s="4">
        <v>45657</v>
      </c>
      <c r="D84" s="10" t="s">
        <v>94</v>
      </c>
      <c r="E84" s="5">
        <v>7</v>
      </c>
      <c r="F84" s="10" t="s">
        <v>262</v>
      </c>
      <c r="G84" s="13" t="s">
        <v>272</v>
      </c>
      <c r="H84" s="10" t="s">
        <v>283</v>
      </c>
      <c r="I84" s="10" t="s">
        <v>135</v>
      </c>
      <c r="J84" s="10" t="s">
        <v>148</v>
      </c>
      <c r="K84" s="10" t="s">
        <v>149</v>
      </c>
      <c r="L84" s="10" t="s">
        <v>101</v>
      </c>
      <c r="M84" s="10" t="s">
        <v>103</v>
      </c>
      <c r="N84" s="9" t="s">
        <v>320</v>
      </c>
      <c r="O84" s="10" t="s">
        <v>105</v>
      </c>
      <c r="P84" s="10">
        <v>0</v>
      </c>
      <c r="Q84" s="10">
        <v>0</v>
      </c>
      <c r="R84" s="10" t="s">
        <v>199</v>
      </c>
      <c r="S84" s="10" t="s">
        <v>200</v>
      </c>
      <c r="T84" s="10" t="s">
        <v>201</v>
      </c>
      <c r="U84" s="10" t="s">
        <v>199</v>
      </c>
      <c r="V84" s="10" t="s">
        <v>200</v>
      </c>
      <c r="W84" s="10" t="s">
        <v>291</v>
      </c>
      <c r="X84" s="9" t="str">
        <f t="shared" si="1"/>
        <v>VERIFICACIÓN DE LA CONSTRUCCIÓN DE LA PRIMERA ETAPA DE TRES DEL SISTEMA DE AGUA POTABLE</v>
      </c>
      <c r="Y84" s="11">
        <v>45569</v>
      </c>
      <c r="Z84" s="11">
        <v>45569</v>
      </c>
      <c r="AA84" s="5">
        <v>77</v>
      </c>
      <c r="AB84" s="12">
        <v>2409.8000000000002</v>
      </c>
      <c r="AC84" s="16">
        <v>0</v>
      </c>
      <c r="AD84" s="4">
        <v>45581</v>
      </c>
      <c r="AE84" s="14" t="s">
        <v>1293</v>
      </c>
      <c r="AF84" s="18">
        <v>77</v>
      </c>
      <c r="AG84" s="3" t="s">
        <v>116</v>
      </c>
      <c r="AH84" s="5" t="s">
        <v>202</v>
      </c>
      <c r="AI84" s="4">
        <v>45685</v>
      </c>
      <c r="AJ84" s="5">
        <v>2131</v>
      </c>
    </row>
    <row r="85" spans="1:36" ht="43.5" customHeight="1" x14ac:dyDescent="0.25">
      <c r="A85" s="10">
        <v>2024</v>
      </c>
      <c r="B85" s="4">
        <v>45566</v>
      </c>
      <c r="C85" s="4">
        <v>45657</v>
      </c>
      <c r="D85" s="10" t="s">
        <v>98</v>
      </c>
      <c r="E85" s="17">
        <v>5</v>
      </c>
      <c r="F85" s="10" t="s">
        <v>260</v>
      </c>
      <c r="G85" s="13" t="s">
        <v>267</v>
      </c>
      <c r="H85" s="10" t="s">
        <v>283</v>
      </c>
      <c r="I85" s="10" t="s">
        <v>194</v>
      </c>
      <c r="J85" s="10" t="s">
        <v>195</v>
      </c>
      <c r="K85" s="10" t="s">
        <v>191</v>
      </c>
      <c r="L85" s="10" t="s">
        <v>101</v>
      </c>
      <c r="M85" s="10" t="s">
        <v>103</v>
      </c>
      <c r="N85" s="9" t="s">
        <v>417</v>
      </c>
      <c r="O85" s="10" t="s">
        <v>105</v>
      </c>
      <c r="P85" s="10">
        <v>0</v>
      </c>
      <c r="Q85" s="10">
        <v>0</v>
      </c>
      <c r="R85" s="10" t="s">
        <v>199</v>
      </c>
      <c r="S85" s="10" t="s">
        <v>200</v>
      </c>
      <c r="T85" s="10" t="s">
        <v>201</v>
      </c>
      <c r="U85" s="10" t="s">
        <v>199</v>
      </c>
      <c r="V85" s="10" t="s">
        <v>200</v>
      </c>
      <c r="W85" s="10" t="s">
        <v>298</v>
      </c>
      <c r="X85" s="9" t="str">
        <f t="shared" si="1"/>
        <v>VISITA DE OBRA PARA REVISIÓN DE VOLUMETRIA PARA RECIBIR FINIQUITO DE LA OBRA.</v>
      </c>
      <c r="Y85" s="11">
        <v>45568</v>
      </c>
      <c r="Z85" s="11">
        <v>45569</v>
      </c>
      <c r="AA85" s="5">
        <v>78</v>
      </c>
      <c r="AB85" s="12">
        <v>1747.71</v>
      </c>
      <c r="AC85" s="16">
        <v>0</v>
      </c>
      <c r="AD85" s="4">
        <v>45581</v>
      </c>
      <c r="AE85" s="14" t="s">
        <v>1294</v>
      </c>
      <c r="AF85" s="18">
        <v>78</v>
      </c>
      <c r="AG85" s="3" t="s">
        <v>116</v>
      </c>
      <c r="AH85" s="5" t="s">
        <v>202</v>
      </c>
      <c r="AI85" s="4">
        <v>45685</v>
      </c>
      <c r="AJ85" s="5">
        <v>2132</v>
      </c>
    </row>
    <row r="86" spans="1:36" ht="43.5" customHeight="1" x14ac:dyDescent="0.25">
      <c r="A86" s="10">
        <v>2024</v>
      </c>
      <c r="B86" s="4">
        <v>45566</v>
      </c>
      <c r="C86" s="4">
        <v>45657</v>
      </c>
      <c r="D86" s="10" t="s">
        <v>98</v>
      </c>
      <c r="E86" s="5">
        <v>2</v>
      </c>
      <c r="F86" s="10" t="s">
        <v>263</v>
      </c>
      <c r="G86" s="13" t="s">
        <v>274</v>
      </c>
      <c r="H86" s="10" t="s">
        <v>274</v>
      </c>
      <c r="I86" s="10" t="s">
        <v>132</v>
      </c>
      <c r="J86" s="10" t="s">
        <v>133</v>
      </c>
      <c r="K86" s="10" t="s">
        <v>134</v>
      </c>
      <c r="L86" s="10" t="s">
        <v>101</v>
      </c>
      <c r="M86" s="10" t="s">
        <v>103</v>
      </c>
      <c r="N86" s="9" t="s">
        <v>364</v>
      </c>
      <c r="O86" s="10" t="s">
        <v>105</v>
      </c>
      <c r="P86" s="10">
        <v>0</v>
      </c>
      <c r="Q86" s="10">
        <v>0</v>
      </c>
      <c r="R86" s="10" t="s">
        <v>199</v>
      </c>
      <c r="S86" s="10" t="s">
        <v>200</v>
      </c>
      <c r="T86" s="10" t="s">
        <v>201</v>
      </c>
      <c r="U86" s="10" t="s">
        <v>199</v>
      </c>
      <c r="V86" s="10" t="s">
        <v>200</v>
      </c>
      <c r="W86" s="10" t="s">
        <v>486</v>
      </c>
      <c r="X86" s="9" t="str">
        <f t="shared" si="1"/>
        <v>CAPACITACION Y ADIESTRAMIENTO EN LA DESINFECCION DEL AGUA (CAO)</v>
      </c>
      <c r="Y86" s="11">
        <v>45566</v>
      </c>
      <c r="Z86" s="11">
        <v>45569</v>
      </c>
      <c r="AA86" s="5">
        <v>79</v>
      </c>
      <c r="AB86" s="12">
        <v>5471.25</v>
      </c>
      <c r="AC86" s="16">
        <v>0</v>
      </c>
      <c r="AD86" s="4">
        <v>45582</v>
      </c>
      <c r="AE86" s="14" t="s">
        <v>1295</v>
      </c>
      <c r="AF86" s="18">
        <v>79</v>
      </c>
      <c r="AG86" s="3" t="s">
        <v>116</v>
      </c>
      <c r="AH86" s="5" t="s">
        <v>202</v>
      </c>
      <c r="AI86" s="4">
        <v>45685</v>
      </c>
      <c r="AJ86" s="5">
        <v>2133</v>
      </c>
    </row>
    <row r="87" spans="1:36" ht="29.1" customHeight="1" x14ac:dyDescent="0.25">
      <c r="A87" s="10">
        <v>2024</v>
      </c>
      <c r="B87" s="4">
        <v>45566</v>
      </c>
      <c r="C87" s="4">
        <v>45657</v>
      </c>
      <c r="D87" s="10" t="s">
        <v>91</v>
      </c>
      <c r="E87" s="17">
        <v>6</v>
      </c>
      <c r="F87" s="10" t="s">
        <v>259</v>
      </c>
      <c r="G87" s="13" t="s">
        <v>144</v>
      </c>
      <c r="H87" s="10" t="s">
        <v>144</v>
      </c>
      <c r="I87" s="10" t="s">
        <v>165</v>
      </c>
      <c r="J87" s="10" t="s">
        <v>196</v>
      </c>
      <c r="K87" s="10" t="s">
        <v>149</v>
      </c>
      <c r="L87" s="10" t="s">
        <v>101</v>
      </c>
      <c r="M87" s="10" t="s">
        <v>103</v>
      </c>
      <c r="N87" s="9" t="s">
        <v>418</v>
      </c>
      <c r="O87" s="10" t="s">
        <v>105</v>
      </c>
      <c r="P87" s="10">
        <v>0</v>
      </c>
      <c r="Q87" s="10">
        <v>0</v>
      </c>
      <c r="R87" s="10" t="s">
        <v>199</v>
      </c>
      <c r="S87" s="10" t="s">
        <v>200</v>
      </c>
      <c r="T87" s="10" t="s">
        <v>201</v>
      </c>
      <c r="U87" s="10" t="s">
        <v>199</v>
      </c>
      <c r="V87" s="10" t="s">
        <v>200</v>
      </c>
      <c r="W87" s="10" t="s">
        <v>484</v>
      </c>
      <c r="X87" s="9" t="str">
        <f t="shared" si="1"/>
        <v>OPERACIÓN DE PIPA EN DIFERENTES PUNTOS DEL MUNICIPIO DE ACAPULCO</v>
      </c>
      <c r="Y87" s="11">
        <v>45572</v>
      </c>
      <c r="Z87" s="11">
        <v>45576</v>
      </c>
      <c r="AA87" s="5">
        <v>80</v>
      </c>
      <c r="AB87" s="12">
        <v>3173.75</v>
      </c>
      <c r="AC87" s="16">
        <v>0</v>
      </c>
      <c r="AD87" s="4">
        <v>45595</v>
      </c>
      <c r="AE87" s="14" t="s">
        <v>1296</v>
      </c>
      <c r="AF87" s="18">
        <v>80</v>
      </c>
      <c r="AG87" s="3" t="s">
        <v>116</v>
      </c>
      <c r="AH87" s="5" t="s">
        <v>202</v>
      </c>
      <c r="AI87" s="4">
        <v>45685</v>
      </c>
      <c r="AJ87" s="5">
        <v>2144</v>
      </c>
    </row>
    <row r="88" spans="1:36" ht="29.1" customHeight="1" x14ac:dyDescent="0.25">
      <c r="A88" s="10">
        <v>2024</v>
      </c>
      <c r="B88" s="4">
        <v>45566</v>
      </c>
      <c r="C88" s="4">
        <v>45657</v>
      </c>
      <c r="D88" s="10" t="s">
        <v>91</v>
      </c>
      <c r="E88" s="17">
        <v>22</v>
      </c>
      <c r="F88" s="10" t="s">
        <v>256</v>
      </c>
      <c r="G88" s="13" t="s">
        <v>268</v>
      </c>
      <c r="H88" s="10" t="s">
        <v>274</v>
      </c>
      <c r="I88" s="10" t="s">
        <v>207</v>
      </c>
      <c r="J88" s="10" t="s">
        <v>220</v>
      </c>
      <c r="K88" s="10" t="s">
        <v>197</v>
      </c>
      <c r="L88" s="10" t="s">
        <v>101</v>
      </c>
      <c r="M88" s="10" t="s">
        <v>103</v>
      </c>
      <c r="N88" s="9" t="s">
        <v>419</v>
      </c>
      <c r="O88" s="10" t="s">
        <v>105</v>
      </c>
      <c r="P88" s="10">
        <v>0</v>
      </c>
      <c r="Q88" s="10">
        <v>0</v>
      </c>
      <c r="R88" s="10" t="s">
        <v>199</v>
      </c>
      <c r="S88" s="10" t="s">
        <v>200</v>
      </c>
      <c r="T88" s="10" t="s">
        <v>201</v>
      </c>
      <c r="U88" s="10" t="s">
        <v>199</v>
      </c>
      <c r="V88" s="10" t="s">
        <v>200</v>
      </c>
      <c r="W88" s="10" t="s">
        <v>488</v>
      </c>
      <c r="X88" s="9" t="str">
        <f t="shared" si="1"/>
        <v>LEVANTAMIENTO TOPOGRÁFICO EN DIFERENTES PUNTOS DEL MUNICIPIO DE TIXTLA</v>
      </c>
      <c r="Y88" s="11">
        <v>45572</v>
      </c>
      <c r="Z88" s="11">
        <v>45572</v>
      </c>
      <c r="AA88" s="5">
        <v>81</v>
      </c>
      <c r="AB88" s="12">
        <v>250</v>
      </c>
      <c r="AC88" s="16">
        <v>0</v>
      </c>
      <c r="AD88" s="4">
        <v>45588</v>
      </c>
      <c r="AE88" s="14" t="s">
        <v>1297</v>
      </c>
      <c r="AF88" s="18">
        <v>81</v>
      </c>
      <c r="AG88" s="3" t="s">
        <v>116</v>
      </c>
      <c r="AH88" s="5" t="s">
        <v>202</v>
      </c>
      <c r="AI88" s="4">
        <v>45685</v>
      </c>
      <c r="AJ88" s="5">
        <v>2145</v>
      </c>
    </row>
    <row r="89" spans="1:36" ht="57.95" customHeight="1" x14ac:dyDescent="0.25">
      <c r="A89" s="10">
        <v>2024</v>
      </c>
      <c r="B89" s="4">
        <v>45566</v>
      </c>
      <c r="C89" s="4">
        <v>45657</v>
      </c>
      <c r="D89" s="10" t="s">
        <v>94</v>
      </c>
      <c r="E89" s="17">
        <v>7</v>
      </c>
      <c r="F89" s="10" t="s">
        <v>262</v>
      </c>
      <c r="G89" s="13" t="s">
        <v>276</v>
      </c>
      <c r="H89" s="10" t="s">
        <v>274</v>
      </c>
      <c r="I89" s="10" t="s">
        <v>285</v>
      </c>
      <c r="J89" s="10" t="s">
        <v>251</v>
      </c>
      <c r="K89" s="10" t="s">
        <v>284</v>
      </c>
      <c r="L89" s="10" t="s">
        <v>102</v>
      </c>
      <c r="M89" s="10" t="s">
        <v>103</v>
      </c>
      <c r="N89" s="9" t="s">
        <v>419</v>
      </c>
      <c r="O89" s="10" t="s">
        <v>105</v>
      </c>
      <c r="P89" s="10">
        <v>0</v>
      </c>
      <c r="Q89" s="10">
        <v>0</v>
      </c>
      <c r="R89" s="10" t="s">
        <v>199</v>
      </c>
      <c r="S89" s="10" t="s">
        <v>200</v>
      </c>
      <c r="T89" s="10" t="s">
        <v>201</v>
      </c>
      <c r="U89" s="10" t="s">
        <v>199</v>
      </c>
      <c r="V89" s="10" t="s">
        <v>200</v>
      </c>
      <c r="W89" s="10" t="s">
        <v>488</v>
      </c>
      <c r="X89" s="9" t="str">
        <f t="shared" si="1"/>
        <v>LEVANTAMIENTO TOPOGRÁFICO EN DIFERENTES PUNTOS DEL MUNICIPIO DE TIXTLA</v>
      </c>
      <c r="Y89" s="11">
        <v>45572</v>
      </c>
      <c r="Z89" s="11">
        <v>45572</v>
      </c>
      <c r="AA89" s="5">
        <v>82</v>
      </c>
      <c r="AB89" s="12">
        <v>250</v>
      </c>
      <c r="AC89" s="16">
        <v>0</v>
      </c>
      <c r="AD89" s="4">
        <v>45594</v>
      </c>
      <c r="AE89" s="14" t="s">
        <v>1298</v>
      </c>
      <c r="AF89" s="18">
        <v>82</v>
      </c>
      <c r="AG89" s="3" t="s">
        <v>116</v>
      </c>
      <c r="AH89" s="5" t="s">
        <v>202</v>
      </c>
      <c r="AI89" s="4">
        <v>45685</v>
      </c>
      <c r="AJ89" s="5">
        <v>2147</v>
      </c>
    </row>
    <row r="90" spans="1:36" ht="29.1" customHeight="1" x14ac:dyDescent="0.25">
      <c r="A90" s="10">
        <v>2024</v>
      </c>
      <c r="B90" s="4">
        <v>45566</v>
      </c>
      <c r="C90" s="4">
        <v>45657</v>
      </c>
      <c r="D90" s="10" t="s">
        <v>94</v>
      </c>
      <c r="E90" s="17">
        <v>7</v>
      </c>
      <c r="F90" s="10" t="s">
        <v>262</v>
      </c>
      <c r="G90" s="13" t="s">
        <v>278</v>
      </c>
      <c r="H90" s="10" t="s">
        <v>283</v>
      </c>
      <c r="I90" s="10" t="s">
        <v>129</v>
      </c>
      <c r="J90" s="10" t="s">
        <v>130</v>
      </c>
      <c r="K90" s="10" t="s">
        <v>131</v>
      </c>
      <c r="L90" s="10" t="s">
        <v>101</v>
      </c>
      <c r="M90" s="10" t="s">
        <v>103</v>
      </c>
      <c r="N90" s="9" t="s">
        <v>420</v>
      </c>
      <c r="O90" s="10" t="s">
        <v>105</v>
      </c>
      <c r="P90" s="10">
        <v>0</v>
      </c>
      <c r="Q90" s="10">
        <v>0</v>
      </c>
      <c r="R90" s="10" t="s">
        <v>199</v>
      </c>
      <c r="S90" s="10" t="s">
        <v>200</v>
      </c>
      <c r="T90" s="10" t="s">
        <v>201</v>
      </c>
      <c r="U90" s="10" t="s">
        <v>199</v>
      </c>
      <c r="V90" s="10" t="s">
        <v>200</v>
      </c>
      <c r="W90" s="10" t="s">
        <v>299</v>
      </c>
      <c r="X90" s="9" t="str">
        <f t="shared" si="1"/>
        <v>VERIFICACION EN LA AMPLIACION DEL SISTEMA DE AGUA POTABLE (PRIMERA ETAPA DE DOS) EN LA LOCALIDAD COLONIA VILLA HERMOSA (LAS POZAS), MUNICIPIO DE ZIHUATANEJO DE AZUETA, EN EL ESTADO DE GUERRERO.</v>
      </c>
      <c r="Y90" s="11">
        <v>45573</v>
      </c>
      <c r="Z90" s="11">
        <v>45574</v>
      </c>
      <c r="AA90" s="5">
        <v>83</v>
      </c>
      <c r="AB90" s="12">
        <v>4152.42</v>
      </c>
      <c r="AC90" s="16">
        <v>230.42</v>
      </c>
      <c r="AD90" s="4">
        <v>45590</v>
      </c>
      <c r="AE90" s="14" t="s">
        <v>1299</v>
      </c>
      <c r="AF90" s="18">
        <v>83</v>
      </c>
      <c r="AG90" s="3" t="s">
        <v>116</v>
      </c>
      <c r="AH90" s="5" t="s">
        <v>202</v>
      </c>
      <c r="AI90" s="4">
        <v>45685</v>
      </c>
      <c r="AJ90" s="5">
        <v>2148</v>
      </c>
    </row>
    <row r="91" spans="1:36" ht="29.1" customHeight="1" x14ac:dyDescent="0.25">
      <c r="A91" s="10">
        <v>2024</v>
      </c>
      <c r="B91" s="4">
        <v>45566</v>
      </c>
      <c r="C91" s="4">
        <v>45657</v>
      </c>
      <c r="D91" s="10" t="s">
        <v>91</v>
      </c>
      <c r="E91" s="17">
        <v>6</v>
      </c>
      <c r="F91" s="10" t="s">
        <v>259</v>
      </c>
      <c r="G91" s="13" t="s">
        <v>144</v>
      </c>
      <c r="H91" s="10" t="s">
        <v>144</v>
      </c>
      <c r="I91" s="10" t="s">
        <v>165</v>
      </c>
      <c r="J91" s="10" t="s">
        <v>196</v>
      </c>
      <c r="K91" s="10" t="s">
        <v>149</v>
      </c>
      <c r="L91" s="10" t="s">
        <v>101</v>
      </c>
      <c r="M91" s="10" t="s">
        <v>103</v>
      </c>
      <c r="N91" s="9" t="s">
        <v>412</v>
      </c>
      <c r="O91" s="10" t="s">
        <v>105</v>
      </c>
      <c r="P91" s="10">
        <v>0</v>
      </c>
      <c r="Q91" s="10">
        <v>0</v>
      </c>
      <c r="R91" s="10" t="s">
        <v>199</v>
      </c>
      <c r="S91" s="10" t="s">
        <v>200</v>
      </c>
      <c r="T91" s="10" t="s">
        <v>201</v>
      </c>
      <c r="U91" s="10" t="s">
        <v>199</v>
      </c>
      <c r="V91" s="10" t="s">
        <v>200</v>
      </c>
      <c r="W91" s="10" t="s">
        <v>484</v>
      </c>
      <c r="X91" s="9" t="str">
        <f t="shared" si="1"/>
        <v>OPERACION DE PIPA EN DIFERENTES PUNTOS DEL MUNICIPIO DE ACAPULCO</v>
      </c>
      <c r="Y91" s="11">
        <v>45577</v>
      </c>
      <c r="Z91" s="11">
        <v>45577</v>
      </c>
      <c r="AA91" s="5">
        <v>84</v>
      </c>
      <c r="AB91" s="12">
        <v>250</v>
      </c>
      <c r="AC91" s="16">
        <v>0</v>
      </c>
      <c r="AD91" s="4">
        <v>45595</v>
      </c>
      <c r="AE91" s="14" t="s">
        <v>1300</v>
      </c>
      <c r="AF91" s="18">
        <v>84</v>
      </c>
      <c r="AG91" s="3" t="s">
        <v>116</v>
      </c>
      <c r="AH91" s="5" t="s">
        <v>202</v>
      </c>
      <c r="AI91" s="4">
        <v>45685</v>
      </c>
      <c r="AJ91" s="5">
        <v>2149</v>
      </c>
    </row>
    <row r="92" spans="1:36" ht="30" customHeight="1" x14ac:dyDescent="0.25">
      <c r="A92" s="10">
        <v>2024</v>
      </c>
      <c r="B92" s="4">
        <v>45566</v>
      </c>
      <c r="C92" s="4">
        <v>45657</v>
      </c>
      <c r="D92" s="10" t="s">
        <v>98</v>
      </c>
      <c r="E92" s="5">
        <v>5</v>
      </c>
      <c r="F92" s="10" t="s">
        <v>260</v>
      </c>
      <c r="G92" s="13" t="s">
        <v>275</v>
      </c>
      <c r="H92" s="10" t="s">
        <v>274</v>
      </c>
      <c r="I92" s="10" t="s">
        <v>315</v>
      </c>
      <c r="J92" s="10" t="s">
        <v>310</v>
      </c>
      <c r="K92" s="10" t="s">
        <v>311</v>
      </c>
      <c r="L92" s="10" t="s">
        <v>101</v>
      </c>
      <c r="M92" s="10" t="s">
        <v>103</v>
      </c>
      <c r="N92" s="9" t="s">
        <v>421</v>
      </c>
      <c r="O92" s="10" t="s">
        <v>105</v>
      </c>
      <c r="P92" s="10">
        <v>0</v>
      </c>
      <c r="Q92" s="10">
        <v>0</v>
      </c>
      <c r="R92" s="10" t="s">
        <v>199</v>
      </c>
      <c r="S92" s="10" t="s">
        <v>200</v>
      </c>
      <c r="T92" s="10" t="s">
        <v>201</v>
      </c>
      <c r="U92" s="10" t="s">
        <v>199</v>
      </c>
      <c r="V92" s="10" t="s">
        <v>200</v>
      </c>
      <c r="W92" s="10" t="s">
        <v>482</v>
      </c>
      <c r="X92" s="9" t="str">
        <f t="shared" si="1"/>
        <v>SUPERVISIÓN Y SEGUIMIENTO DE LOS TRABAJOS DESAZOLVE EN EL MUNICIPIO DE ACAPULCO</v>
      </c>
      <c r="Y92" s="11">
        <v>45572</v>
      </c>
      <c r="Z92" s="11">
        <v>45576</v>
      </c>
      <c r="AA92" s="5">
        <v>85</v>
      </c>
      <c r="AB92" s="12">
        <v>3690</v>
      </c>
      <c r="AC92" s="16">
        <v>0</v>
      </c>
      <c r="AD92" s="4">
        <v>45594</v>
      </c>
      <c r="AE92" s="14" t="s">
        <v>1301</v>
      </c>
      <c r="AF92" s="18">
        <v>85</v>
      </c>
      <c r="AG92" s="3" t="s">
        <v>116</v>
      </c>
      <c r="AH92" s="5" t="s">
        <v>202</v>
      </c>
      <c r="AI92" s="4">
        <v>45685</v>
      </c>
      <c r="AJ92" s="5">
        <v>2150</v>
      </c>
    </row>
    <row r="93" spans="1:36" ht="30.75" customHeight="1" x14ac:dyDescent="0.25">
      <c r="A93" s="10">
        <v>2024</v>
      </c>
      <c r="B93" s="4">
        <v>45566</v>
      </c>
      <c r="C93" s="4">
        <v>45657</v>
      </c>
      <c r="D93" s="10" t="s">
        <v>91</v>
      </c>
      <c r="E93" s="17">
        <v>6</v>
      </c>
      <c r="F93" s="10" t="s">
        <v>259</v>
      </c>
      <c r="G93" s="13" t="s">
        <v>267</v>
      </c>
      <c r="H93" s="10" t="s">
        <v>283</v>
      </c>
      <c r="I93" s="10" t="s">
        <v>154</v>
      </c>
      <c r="J93" s="10" t="s">
        <v>155</v>
      </c>
      <c r="K93" s="10" t="s">
        <v>156</v>
      </c>
      <c r="L93" s="10" t="s">
        <v>102</v>
      </c>
      <c r="M93" s="10" t="s">
        <v>103</v>
      </c>
      <c r="N93" s="9" t="s">
        <v>328</v>
      </c>
      <c r="O93" s="10" t="s">
        <v>105</v>
      </c>
      <c r="P93" s="10">
        <v>0</v>
      </c>
      <c r="Q93" s="10">
        <v>0</v>
      </c>
      <c r="R93" s="10" t="s">
        <v>199</v>
      </c>
      <c r="S93" s="10" t="s">
        <v>200</v>
      </c>
      <c r="T93" s="10" t="s">
        <v>201</v>
      </c>
      <c r="U93" s="10" t="s">
        <v>199</v>
      </c>
      <c r="V93" s="10" t="s">
        <v>200</v>
      </c>
      <c r="W93" s="10" t="s">
        <v>342</v>
      </c>
      <c r="X93" s="9" t="str">
        <f t="shared" si="1"/>
        <v>VERIFICACION DE LA CONSTRUCCIÓN DEL SISTEMA DE AGUA POTABLE EN LA LOCALIDAD DE HUITZUCO, MUNICIPIO DE HUITZUCO DE LOS FIGUEROA, EN EL ESTADO DE GUERRERO.</v>
      </c>
      <c r="Y93" s="11">
        <v>45574</v>
      </c>
      <c r="Z93" s="11">
        <v>45574</v>
      </c>
      <c r="AA93" s="5">
        <v>86</v>
      </c>
      <c r="AB93" s="12">
        <v>1217.3699999999999</v>
      </c>
      <c r="AC93" s="16">
        <v>0</v>
      </c>
      <c r="AD93" s="4">
        <v>45587</v>
      </c>
      <c r="AE93" s="14" t="s">
        <v>1302</v>
      </c>
      <c r="AF93" s="18">
        <v>86</v>
      </c>
      <c r="AG93" s="3" t="s">
        <v>116</v>
      </c>
      <c r="AH93" s="5" t="s">
        <v>202</v>
      </c>
      <c r="AI93" s="4">
        <v>45685</v>
      </c>
      <c r="AJ93" s="5">
        <v>2152</v>
      </c>
    </row>
    <row r="94" spans="1:36" ht="41.25" customHeight="1" x14ac:dyDescent="0.25">
      <c r="A94" s="10">
        <v>2024</v>
      </c>
      <c r="B94" s="4">
        <v>45566</v>
      </c>
      <c r="C94" s="4">
        <v>45657</v>
      </c>
      <c r="D94" s="10" t="s">
        <v>91</v>
      </c>
      <c r="E94" s="17">
        <v>22</v>
      </c>
      <c r="F94" s="10" t="s">
        <v>256</v>
      </c>
      <c r="G94" s="13" t="s">
        <v>274</v>
      </c>
      <c r="H94" s="10" t="s">
        <v>274</v>
      </c>
      <c r="I94" s="10" t="s">
        <v>120</v>
      </c>
      <c r="J94" s="10" t="s">
        <v>121</v>
      </c>
      <c r="K94" s="10" t="s">
        <v>122</v>
      </c>
      <c r="L94" s="10" t="s">
        <v>101</v>
      </c>
      <c r="M94" s="10" t="s">
        <v>103</v>
      </c>
      <c r="N94" s="9" t="s">
        <v>422</v>
      </c>
      <c r="O94" s="10" t="s">
        <v>105</v>
      </c>
      <c r="P94" s="10">
        <v>0</v>
      </c>
      <c r="Q94" s="10">
        <v>0</v>
      </c>
      <c r="R94" s="10" t="s">
        <v>199</v>
      </c>
      <c r="S94" s="10" t="s">
        <v>200</v>
      </c>
      <c r="T94" s="10" t="s">
        <v>201</v>
      </c>
      <c r="U94" s="10" t="s">
        <v>199</v>
      </c>
      <c r="V94" s="10" t="s">
        <v>200</v>
      </c>
      <c r="W94" s="10" t="s">
        <v>482</v>
      </c>
      <c r="X94" s="9" t="str">
        <f t="shared" si="1"/>
        <v>SEGUIMIENTO DE LOS TRABAJOS DESAZOLVE EN EL MUNICIPIO DE ACAPULCO</v>
      </c>
      <c r="Y94" s="11">
        <v>45572</v>
      </c>
      <c r="Z94" s="11">
        <v>45576</v>
      </c>
      <c r="AA94" s="5">
        <v>87</v>
      </c>
      <c r="AB94" s="12">
        <v>2850</v>
      </c>
      <c r="AC94" s="16">
        <v>0</v>
      </c>
      <c r="AD94" s="4">
        <v>45587</v>
      </c>
      <c r="AE94" s="14" t="s">
        <v>1303</v>
      </c>
      <c r="AF94" s="18">
        <v>87</v>
      </c>
      <c r="AG94" s="3" t="s">
        <v>116</v>
      </c>
      <c r="AH94" s="5" t="s">
        <v>202</v>
      </c>
      <c r="AI94" s="4">
        <v>45685</v>
      </c>
      <c r="AJ94" s="5">
        <v>2154</v>
      </c>
    </row>
    <row r="95" spans="1:36" ht="29.1" customHeight="1" x14ac:dyDescent="0.25">
      <c r="A95" s="10">
        <v>2024</v>
      </c>
      <c r="B95" s="4">
        <v>45566</v>
      </c>
      <c r="C95" s="4">
        <v>45657</v>
      </c>
      <c r="D95" s="10" t="s">
        <v>91</v>
      </c>
      <c r="E95" s="5">
        <v>22</v>
      </c>
      <c r="F95" s="10" t="s">
        <v>256</v>
      </c>
      <c r="G95" s="13" t="s">
        <v>144</v>
      </c>
      <c r="H95" s="10" t="s">
        <v>144</v>
      </c>
      <c r="I95" s="10" t="s">
        <v>171</v>
      </c>
      <c r="J95" s="10" t="s">
        <v>172</v>
      </c>
      <c r="K95" s="10" t="s">
        <v>125</v>
      </c>
      <c r="L95" s="10" t="s">
        <v>101</v>
      </c>
      <c r="M95" s="10" t="s">
        <v>103</v>
      </c>
      <c r="N95" s="9" t="s">
        <v>423</v>
      </c>
      <c r="O95" s="10" t="s">
        <v>105</v>
      </c>
      <c r="P95" s="10">
        <v>0</v>
      </c>
      <c r="Q95" s="10">
        <v>0</v>
      </c>
      <c r="R95" s="10" t="s">
        <v>199</v>
      </c>
      <c r="S95" s="10" t="s">
        <v>200</v>
      </c>
      <c r="T95" s="10" t="s">
        <v>201</v>
      </c>
      <c r="U95" s="10" t="s">
        <v>199</v>
      </c>
      <c r="V95" s="10" t="s">
        <v>237</v>
      </c>
      <c r="W95" s="10" t="s">
        <v>286</v>
      </c>
      <c r="X95" s="9" t="str">
        <f t="shared" si="1"/>
        <v>TRASLADO DE PERSONAL PARA LA REVISION DE AFECTACIONES PROVOCADAS POR EL HURACAN JHON EN EL PUERTO DE ACAPULCO</v>
      </c>
      <c r="Y95" s="11">
        <v>45566</v>
      </c>
      <c r="Z95" s="11">
        <v>45569</v>
      </c>
      <c r="AA95" s="5">
        <v>88</v>
      </c>
      <c r="AB95" s="12">
        <v>2053.09</v>
      </c>
      <c r="AC95" s="16">
        <v>0</v>
      </c>
      <c r="AD95" s="4">
        <v>45587</v>
      </c>
      <c r="AE95" s="14" t="s">
        <v>1304</v>
      </c>
      <c r="AF95" s="18">
        <v>88</v>
      </c>
      <c r="AG95" s="3" t="s">
        <v>116</v>
      </c>
      <c r="AH95" s="5" t="s">
        <v>202</v>
      </c>
      <c r="AI95" s="4">
        <v>45685</v>
      </c>
      <c r="AJ95" s="5">
        <v>2156</v>
      </c>
    </row>
    <row r="96" spans="1:36" ht="29.1" customHeight="1" x14ac:dyDescent="0.25">
      <c r="A96" s="10">
        <v>2024</v>
      </c>
      <c r="B96" s="4">
        <v>45566</v>
      </c>
      <c r="C96" s="4">
        <v>45657</v>
      </c>
      <c r="D96" s="10" t="s">
        <v>91</v>
      </c>
      <c r="E96" s="17">
        <v>22</v>
      </c>
      <c r="F96" s="10" t="s">
        <v>256</v>
      </c>
      <c r="G96" s="13" t="s">
        <v>275</v>
      </c>
      <c r="H96" s="10" t="s">
        <v>274</v>
      </c>
      <c r="I96" s="10" t="s">
        <v>126</v>
      </c>
      <c r="J96" s="10" t="s">
        <v>127</v>
      </c>
      <c r="K96" s="10" t="s">
        <v>128</v>
      </c>
      <c r="L96" s="10" t="s">
        <v>101</v>
      </c>
      <c r="M96" s="10" t="s">
        <v>103</v>
      </c>
      <c r="N96" s="9" t="s">
        <v>424</v>
      </c>
      <c r="O96" s="10" t="s">
        <v>105</v>
      </c>
      <c r="P96" s="10">
        <v>0</v>
      </c>
      <c r="Q96" s="10">
        <v>0</v>
      </c>
      <c r="R96" s="10" t="s">
        <v>199</v>
      </c>
      <c r="S96" s="10" t="s">
        <v>200</v>
      </c>
      <c r="T96" s="10" t="s">
        <v>201</v>
      </c>
      <c r="U96" s="10" t="s">
        <v>199</v>
      </c>
      <c r="V96" s="10" t="s">
        <v>200</v>
      </c>
      <c r="W96" s="10" t="s">
        <v>484</v>
      </c>
      <c r="X96" s="9" t="str">
        <f t="shared" si="1"/>
        <v>DESAZOLVE EN DIFERENTES PUNTOS DEL MUNICIPIO DE ACAPULCO</v>
      </c>
      <c r="Y96" s="11">
        <v>45572</v>
      </c>
      <c r="Z96" s="11">
        <v>45576</v>
      </c>
      <c r="AA96" s="5">
        <v>89</v>
      </c>
      <c r="AB96" s="12">
        <v>1250</v>
      </c>
      <c r="AC96" s="16">
        <v>0</v>
      </c>
      <c r="AD96" s="4">
        <v>45594</v>
      </c>
      <c r="AE96" s="14" t="s">
        <v>1305</v>
      </c>
      <c r="AF96" s="18">
        <v>89</v>
      </c>
      <c r="AG96" s="3" t="s">
        <v>116</v>
      </c>
      <c r="AH96" s="5" t="s">
        <v>202</v>
      </c>
      <c r="AI96" s="4">
        <v>45685</v>
      </c>
      <c r="AJ96" s="5">
        <v>2157</v>
      </c>
    </row>
    <row r="97" spans="1:36" ht="29.1" customHeight="1" x14ac:dyDescent="0.25">
      <c r="A97" s="10">
        <v>2024</v>
      </c>
      <c r="B97" s="4">
        <v>45566</v>
      </c>
      <c r="C97" s="4">
        <v>45657</v>
      </c>
      <c r="D97" s="10" t="s">
        <v>91</v>
      </c>
      <c r="E97" s="17">
        <v>22</v>
      </c>
      <c r="F97" s="10" t="s">
        <v>256</v>
      </c>
      <c r="G97" s="13" t="s">
        <v>275</v>
      </c>
      <c r="H97" s="10" t="s">
        <v>274</v>
      </c>
      <c r="I97" s="10" t="s">
        <v>126</v>
      </c>
      <c r="J97" s="10" t="s">
        <v>127</v>
      </c>
      <c r="K97" s="10" t="s">
        <v>128</v>
      </c>
      <c r="L97" s="10" t="s">
        <v>101</v>
      </c>
      <c r="M97" s="10" t="s">
        <v>103</v>
      </c>
      <c r="N97" s="9" t="s">
        <v>424</v>
      </c>
      <c r="O97" s="10" t="s">
        <v>105</v>
      </c>
      <c r="P97" s="10">
        <v>0</v>
      </c>
      <c r="Q97" s="10">
        <v>0</v>
      </c>
      <c r="R97" s="10" t="s">
        <v>199</v>
      </c>
      <c r="S97" s="10" t="s">
        <v>200</v>
      </c>
      <c r="T97" s="10" t="s">
        <v>201</v>
      </c>
      <c r="U97" s="10" t="s">
        <v>199</v>
      </c>
      <c r="V97" s="10" t="s">
        <v>200</v>
      </c>
      <c r="W97" s="10" t="s">
        <v>484</v>
      </c>
      <c r="X97" s="9" t="str">
        <f t="shared" si="1"/>
        <v>DESAZOLVE EN DIFERENTES PUNTOS DEL MUNICIPIO DE ACAPULCO</v>
      </c>
      <c r="Y97" s="11">
        <v>45577</v>
      </c>
      <c r="Z97" s="11">
        <v>45577</v>
      </c>
      <c r="AA97" s="5">
        <v>90</v>
      </c>
      <c r="AB97" s="12">
        <v>250</v>
      </c>
      <c r="AC97" s="16">
        <v>0</v>
      </c>
      <c r="AD97" s="4">
        <v>45594</v>
      </c>
      <c r="AE97" s="14" t="s">
        <v>1306</v>
      </c>
      <c r="AF97" s="18">
        <v>90</v>
      </c>
      <c r="AG97" s="3" t="s">
        <v>116</v>
      </c>
      <c r="AH97" s="5" t="s">
        <v>202</v>
      </c>
      <c r="AI97" s="4">
        <v>45685</v>
      </c>
      <c r="AJ97" s="5">
        <v>2158</v>
      </c>
    </row>
    <row r="98" spans="1:36" ht="57.95" customHeight="1" x14ac:dyDescent="0.25">
      <c r="A98" s="10">
        <v>2024</v>
      </c>
      <c r="B98" s="4">
        <v>45566</v>
      </c>
      <c r="C98" s="4">
        <v>45657</v>
      </c>
      <c r="D98" s="10" t="s">
        <v>98</v>
      </c>
      <c r="E98" s="5">
        <v>5</v>
      </c>
      <c r="F98" s="10" t="s">
        <v>260</v>
      </c>
      <c r="G98" s="13" t="s">
        <v>275</v>
      </c>
      <c r="H98" s="10" t="s">
        <v>274</v>
      </c>
      <c r="I98" s="10" t="s">
        <v>315</v>
      </c>
      <c r="J98" s="10" t="s">
        <v>310</v>
      </c>
      <c r="K98" s="10" t="s">
        <v>311</v>
      </c>
      <c r="L98" s="10" t="s">
        <v>101</v>
      </c>
      <c r="M98" s="10" t="s">
        <v>103</v>
      </c>
      <c r="N98" s="9" t="s">
        <v>425</v>
      </c>
      <c r="O98" s="10" t="s">
        <v>105</v>
      </c>
      <c r="P98" s="10">
        <v>0</v>
      </c>
      <c r="Q98" s="10">
        <v>0</v>
      </c>
      <c r="R98" s="10" t="s">
        <v>199</v>
      </c>
      <c r="S98" s="10" t="s">
        <v>200</v>
      </c>
      <c r="T98" s="10" t="s">
        <v>201</v>
      </c>
      <c r="U98" s="10" t="s">
        <v>199</v>
      </c>
      <c r="V98" s="10" t="s">
        <v>200</v>
      </c>
      <c r="W98" s="10" t="s">
        <v>482</v>
      </c>
      <c r="X98" s="9" t="str">
        <f t="shared" si="1"/>
        <v>SUPERVISION EN LOS TRABAJOS DE DESAZOLVE EN DIFERENTES PUNTOS DEL MUNICIPIO DE ACAPULCO (AMPLIACION DEL OFICIO 2150/2024)</v>
      </c>
      <c r="Y98" s="11">
        <v>45577</v>
      </c>
      <c r="Z98" s="11">
        <v>45577</v>
      </c>
      <c r="AA98" s="5">
        <v>91</v>
      </c>
      <c r="AB98" s="12">
        <v>838</v>
      </c>
      <c r="AC98" s="16">
        <v>0</v>
      </c>
      <c r="AD98" s="4">
        <v>45594</v>
      </c>
      <c r="AE98" s="14" t="s">
        <v>1307</v>
      </c>
      <c r="AF98" s="18">
        <v>91</v>
      </c>
      <c r="AG98" s="3" t="s">
        <v>116</v>
      </c>
      <c r="AH98" s="5" t="s">
        <v>202</v>
      </c>
      <c r="AI98" s="4">
        <v>45685</v>
      </c>
      <c r="AJ98" s="5">
        <v>2159</v>
      </c>
    </row>
    <row r="99" spans="1:36" ht="43.5" customHeight="1" x14ac:dyDescent="0.25">
      <c r="A99" s="10">
        <v>2024</v>
      </c>
      <c r="B99" s="4">
        <v>45566</v>
      </c>
      <c r="C99" s="4">
        <v>45657</v>
      </c>
      <c r="D99" s="10" t="s">
        <v>91</v>
      </c>
      <c r="E99" s="17">
        <v>22</v>
      </c>
      <c r="F99" s="10" t="s">
        <v>256</v>
      </c>
      <c r="G99" s="13" t="s">
        <v>268</v>
      </c>
      <c r="H99" s="10" t="s">
        <v>274</v>
      </c>
      <c r="I99" s="10" t="s">
        <v>152</v>
      </c>
      <c r="J99" s="10" t="s">
        <v>190</v>
      </c>
      <c r="K99" s="10" t="s">
        <v>191</v>
      </c>
      <c r="L99" s="10" t="s">
        <v>101</v>
      </c>
      <c r="M99" s="10" t="s">
        <v>103</v>
      </c>
      <c r="N99" s="9" t="s">
        <v>426</v>
      </c>
      <c r="O99" s="10" t="s">
        <v>105</v>
      </c>
      <c r="P99" s="10">
        <v>0</v>
      </c>
      <c r="Q99" s="10">
        <v>0</v>
      </c>
      <c r="R99" s="10" t="s">
        <v>199</v>
      </c>
      <c r="S99" s="10" t="s">
        <v>200</v>
      </c>
      <c r="T99" s="10" t="s">
        <v>201</v>
      </c>
      <c r="U99" s="10" t="s">
        <v>199</v>
      </c>
      <c r="V99" s="10" t="s">
        <v>200</v>
      </c>
      <c r="W99" s="10" t="s">
        <v>489</v>
      </c>
      <c r="X99" s="9" t="str">
        <f t="shared" si="1"/>
        <v>Supervisión y traslado de combustible para los equipos de bombeo instalados en el municipio de Tixtla</v>
      </c>
      <c r="Y99" s="11">
        <v>45572</v>
      </c>
      <c r="Z99" s="11">
        <v>45576</v>
      </c>
      <c r="AA99" s="5">
        <v>92</v>
      </c>
      <c r="AB99" s="12">
        <v>1250</v>
      </c>
      <c r="AC99" s="16">
        <v>0</v>
      </c>
      <c r="AD99" s="4">
        <v>45608</v>
      </c>
      <c r="AE99" s="14" t="s">
        <v>1308</v>
      </c>
      <c r="AF99" s="18">
        <v>92</v>
      </c>
      <c r="AG99" s="3" t="s">
        <v>116</v>
      </c>
      <c r="AH99" s="5" t="s">
        <v>202</v>
      </c>
      <c r="AI99" s="4">
        <v>45685</v>
      </c>
      <c r="AJ99" s="5">
        <v>2160</v>
      </c>
    </row>
    <row r="100" spans="1:36" ht="72.599999999999994" customHeight="1" x14ac:dyDescent="0.25">
      <c r="A100" s="10">
        <v>2024</v>
      </c>
      <c r="B100" s="4">
        <v>45566</v>
      </c>
      <c r="C100" s="4">
        <v>45657</v>
      </c>
      <c r="D100" s="10" t="s">
        <v>94</v>
      </c>
      <c r="E100" s="17">
        <v>7</v>
      </c>
      <c r="F100" s="10" t="s">
        <v>262</v>
      </c>
      <c r="G100" s="13" t="s">
        <v>276</v>
      </c>
      <c r="H100" s="10" t="s">
        <v>274</v>
      </c>
      <c r="I100" s="10" t="s">
        <v>285</v>
      </c>
      <c r="J100" s="10" t="s">
        <v>251</v>
      </c>
      <c r="K100" s="10" t="s">
        <v>284</v>
      </c>
      <c r="L100" s="10" t="s">
        <v>102</v>
      </c>
      <c r="M100" s="10" t="s">
        <v>103</v>
      </c>
      <c r="N100" s="9" t="s">
        <v>427</v>
      </c>
      <c r="O100" s="10" t="s">
        <v>105</v>
      </c>
      <c r="P100" s="10">
        <v>0</v>
      </c>
      <c r="Q100" s="10">
        <v>0</v>
      </c>
      <c r="R100" s="10" t="s">
        <v>199</v>
      </c>
      <c r="S100" s="10" t="s">
        <v>200</v>
      </c>
      <c r="T100" s="10" t="s">
        <v>201</v>
      </c>
      <c r="U100" s="10" t="s">
        <v>199</v>
      </c>
      <c r="V100" s="10" t="s">
        <v>200</v>
      </c>
      <c r="W100" s="10" t="s">
        <v>488</v>
      </c>
      <c r="X100" s="9" t="str">
        <f t="shared" si="1"/>
        <v>LEVANTAMIENTO TOPOGRAFICO EN DIFERENTES PUNTOS DEL MUNICIPIO DE TIXTLA</v>
      </c>
      <c r="Y100" s="11">
        <v>45573</v>
      </c>
      <c r="Z100" s="11">
        <v>45576</v>
      </c>
      <c r="AA100" s="5">
        <v>93</v>
      </c>
      <c r="AB100" s="12">
        <v>1000</v>
      </c>
      <c r="AC100" s="16">
        <v>0</v>
      </c>
      <c r="AD100" s="4">
        <v>45594</v>
      </c>
      <c r="AE100" s="14" t="s">
        <v>1309</v>
      </c>
      <c r="AF100" s="18">
        <v>93</v>
      </c>
      <c r="AG100" s="3" t="s">
        <v>116</v>
      </c>
      <c r="AH100" s="5" t="s">
        <v>202</v>
      </c>
      <c r="AI100" s="4">
        <v>45685</v>
      </c>
      <c r="AJ100" s="5">
        <v>2162</v>
      </c>
    </row>
    <row r="101" spans="1:36" ht="43.5" customHeight="1" x14ac:dyDescent="0.25">
      <c r="A101" s="10">
        <v>2024</v>
      </c>
      <c r="B101" s="4">
        <v>45566</v>
      </c>
      <c r="C101" s="4">
        <v>45657</v>
      </c>
      <c r="D101" s="10" t="s">
        <v>98</v>
      </c>
      <c r="E101" s="17">
        <v>3</v>
      </c>
      <c r="F101" s="10" t="s">
        <v>264</v>
      </c>
      <c r="G101" s="13" t="s">
        <v>272</v>
      </c>
      <c r="H101" s="10" t="s">
        <v>283</v>
      </c>
      <c r="I101" s="10" t="s">
        <v>117</v>
      </c>
      <c r="J101" s="10" t="s">
        <v>118</v>
      </c>
      <c r="K101" s="10" t="s">
        <v>119</v>
      </c>
      <c r="L101" s="10" t="s">
        <v>101</v>
      </c>
      <c r="M101" s="10" t="s">
        <v>103</v>
      </c>
      <c r="N101" s="9" t="s">
        <v>428</v>
      </c>
      <c r="O101" s="10" t="s">
        <v>105</v>
      </c>
      <c r="P101" s="10">
        <v>0</v>
      </c>
      <c r="Q101" s="10">
        <v>0</v>
      </c>
      <c r="R101" s="10" t="s">
        <v>199</v>
      </c>
      <c r="S101" s="10" t="s">
        <v>200</v>
      </c>
      <c r="T101" s="10" t="s">
        <v>201</v>
      </c>
      <c r="U101" s="10" t="s">
        <v>199</v>
      </c>
      <c r="V101" s="10" t="s">
        <v>200</v>
      </c>
      <c r="W101" s="10" t="s">
        <v>490</v>
      </c>
      <c r="X101" s="9" t="str">
        <f t="shared" si="1"/>
        <v>SUPERVISIÓN Y TRASLADO DE COMBUSTIBLE PARA LOS EQUIPOS DE BOMBEO INSTALADOS EN EL MUNICIPIO DE TIXTLA</v>
      </c>
      <c r="Y101" s="11">
        <v>45572</v>
      </c>
      <c r="Z101" s="11">
        <v>45576</v>
      </c>
      <c r="AA101" s="5">
        <v>94</v>
      </c>
      <c r="AB101" s="12">
        <v>1690</v>
      </c>
      <c r="AC101" s="16">
        <v>0</v>
      </c>
      <c r="AD101" s="4">
        <v>45589</v>
      </c>
      <c r="AE101" s="14" t="s">
        <v>1310</v>
      </c>
      <c r="AF101" s="18">
        <v>94</v>
      </c>
      <c r="AG101" s="3" t="s">
        <v>116</v>
      </c>
      <c r="AH101" s="5" t="s">
        <v>202</v>
      </c>
      <c r="AI101" s="4">
        <v>45685</v>
      </c>
      <c r="AJ101" s="5">
        <v>2163</v>
      </c>
    </row>
    <row r="102" spans="1:36" ht="43.5" customHeight="1" x14ac:dyDescent="0.25">
      <c r="A102" s="10">
        <v>2024</v>
      </c>
      <c r="B102" s="4">
        <v>45566</v>
      </c>
      <c r="C102" s="4">
        <v>45657</v>
      </c>
      <c r="D102" s="10" t="s">
        <v>91</v>
      </c>
      <c r="E102" s="5">
        <v>6</v>
      </c>
      <c r="F102" s="10" t="s">
        <v>259</v>
      </c>
      <c r="G102" s="13" t="s">
        <v>274</v>
      </c>
      <c r="H102" s="10" t="s">
        <v>274</v>
      </c>
      <c r="I102" s="10" t="s">
        <v>150</v>
      </c>
      <c r="J102" s="10" t="s">
        <v>142</v>
      </c>
      <c r="K102" s="10" t="s">
        <v>151</v>
      </c>
      <c r="L102" s="10" t="s">
        <v>101</v>
      </c>
      <c r="M102" s="10" t="s">
        <v>103</v>
      </c>
      <c r="N102" s="9" t="s">
        <v>429</v>
      </c>
      <c r="O102" s="10" t="s">
        <v>105</v>
      </c>
      <c r="P102" s="10">
        <v>0</v>
      </c>
      <c r="Q102" s="10">
        <v>0</v>
      </c>
      <c r="R102" s="10" t="s">
        <v>199</v>
      </c>
      <c r="S102" s="10" t="s">
        <v>200</v>
      </c>
      <c r="T102" s="10" t="s">
        <v>201</v>
      </c>
      <c r="U102" s="10" t="s">
        <v>199</v>
      </c>
      <c r="V102" s="10" t="s">
        <v>200</v>
      </c>
      <c r="W102" s="10" t="s">
        <v>491</v>
      </c>
      <c r="X102" s="9" t="str">
        <f t="shared" si="1"/>
        <v>SEGUIMIENTO DE LOS TRABAJOS DE DESAZOLVE EN EL MUNICIPIO DE ACAPULCO</v>
      </c>
      <c r="Y102" s="11">
        <v>45572</v>
      </c>
      <c r="Z102" s="11">
        <v>45574</v>
      </c>
      <c r="AA102" s="5">
        <v>95</v>
      </c>
      <c r="AB102" s="12">
        <v>750</v>
      </c>
      <c r="AC102" s="16">
        <v>0</v>
      </c>
      <c r="AD102" s="4">
        <v>45603</v>
      </c>
      <c r="AE102" s="14" t="s">
        <v>1311</v>
      </c>
      <c r="AF102" s="18">
        <v>95</v>
      </c>
      <c r="AG102" s="3" t="s">
        <v>116</v>
      </c>
      <c r="AH102" s="5" t="s">
        <v>202</v>
      </c>
      <c r="AI102" s="4">
        <v>45685</v>
      </c>
      <c r="AJ102" s="5">
        <v>2164</v>
      </c>
    </row>
    <row r="103" spans="1:36" ht="29.1" customHeight="1" x14ac:dyDescent="0.25">
      <c r="A103" s="10">
        <v>2024</v>
      </c>
      <c r="B103" s="4">
        <v>45566</v>
      </c>
      <c r="C103" s="4">
        <v>45657</v>
      </c>
      <c r="D103" s="10" t="s">
        <v>91</v>
      </c>
      <c r="E103" s="5">
        <v>22</v>
      </c>
      <c r="F103" s="10" t="s">
        <v>256</v>
      </c>
      <c r="G103" s="13" t="s">
        <v>268</v>
      </c>
      <c r="H103" s="10" t="s">
        <v>274</v>
      </c>
      <c r="I103" s="10" t="s">
        <v>207</v>
      </c>
      <c r="J103" s="10" t="s">
        <v>220</v>
      </c>
      <c r="K103" s="10" t="s">
        <v>197</v>
      </c>
      <c r="L103" s="10" t="s">
        <v>101</v>
      </c>
      <c r="M103" s="10" t="s">
        <v>103</v>
      </c>
      <c r="N103" s="9" t="s">
        <v>430</v>
      </c>
      <c r="O103" s="10" t="s">
        <v>105</v>
      </c>
      <c r="P103" s="10">
        <v>0</v>
      </c>
      <c r="Q103" s="10">
        <v>0</v>
      </c>
      <c r="R103" s="10" t="s">
        <v>199</v>
      </c>
      <c r="S103" s="10" t="s">
        <v>200</v>
      </c>
      <c r="T103" s="10" t="s">
        <v>201</v>
      </c>
      <c r="U103" s="10" t="s">
        <v>199</v>
      </c>
      <c r="V103" s="10" t="s">
        <v>200</v>
      </c>
      <c r="W103" s="10" t="s">
        <v>490</v>
      </c>
      <c r="X103" s="9" t="str">
        <f t="shared" si="1"/>
        <v>AUXILIAR EN LEVANTAIENTO TOPOGRAFICO EN DIFERENTES PUNTOS DEL MUNICIPIO DE TIXTLA</v>
      </c>
      <c r="Y103" s="11">
        <v>45573</v>
      </c>
      <c r="Z103" s="11">
        <v>45576</v>
      </c>
      <c r="AA103" s="5">
        <v>96</v>
      </c>
      <c r="AB103" s="12">
        <v>1000</v>
      </c>
      <c r="AC103" s="16">
        <v>0</v>
      </c>
      <c r="AD103" s="4">
        <v>45588</v>
      </c>
      <c r="AE103" s="14" t="s">
        <v>1312</v>
      </c>
      <c r="AF103" s="18">
        <v>96</v>
      </c>
      <c r="AG103" s="3" t="s">
        <v>116</v>
      </c>
      <c r="AH103" s="5" t="s">
        <v>202</v>
      </c>
      <c r="AI103" s="4">
        <v>45685</v>
      </c>
      <c r="AJ103" s="5">
        <v>2165</v>
      </c>
    </row>
    <row r="104" spans="1:36" ht="29.1" customHeight="1" x14ac:dyDescent="0.25">
      <c r="A104" s="10">
        <v>2024</v>
      </c>
      <c r="B104" s="4">
        <v>45566</v>
      </c>
      <c r="C104" s="4">
        <v>45657</v>
      </c>
      <c r="D104" s="10" t="s">
        <v>98</v>
      </c>
      <c r="E104" s="5">
        <v>5</v>
      </c>
      <c r="F104" s="10" t="s">
        <v>260</v>
      </c>
      <c r="G104" s="13" t="s">
        <v>267</v>
      </c>
      <c r="H104" s="10" t="s">
        <v>283</v>
      </c>
      <c r="I104" s="10" t="s">
        <v>194</v>
      </c>
      <c r="J104" s="10" t="s">
        <v>195</v>
      </c>
      <c r="K104" s="10" t="s">
        <v>191</v>
      </c>
      <c r="L104" s="10" t="s">
        <v>101</v>
      </c>
      <c r="M104" s="10" t="s">
        <v>103</v>
      </c>
      <c r="N104" s="9" t="s">
        <v>431</v>
      </c>
      <c r="O104" s="10" t="s">
        <v>105</v>
      </c>
      <c r="P104" s="10">
        <v>0</v>
      </c>
      <c r="Q104" s="10">
        <v>0</v>
      </c>
      <c r="R104" s="10" t="s">
        <v>199</v>
      </c>
      <c r="S104" s="10" t="s">
        <v>200</v>
      </c>
      <c r="T104" s="10" t="s">
        <v>201</v>
      </c>
      <c r="U104" s="10" t="s">
        <v>199</v>
      </c>
      <c r="V104" s="10" t="s">
        <v>237</v>
      </c>
      <c r="W104" s="10" t="s">
        <v>298</v>
      </c>
      <c r="X104" s="9" t="str">
        <f t="shared" si="1"/>
        <v>REUNION CON COMITE DE OBRA Y AUTORIDADES LOCALES PARA VERIFICAR LOS ALCANCES REALIZADOS</v>
      </c>
      <c r="Y104" s="11">
        <v>45579</v>
      </c>
      <c r="Z104" s="11">
        <v>45581</v>
      </c>
      <c r="AA104" s="5">
        <v>97</v>
      </c>
      <c r="AB104" s="12">
        <v>2585.71</v>
      </c>
      <c r="AC104" s="16">
        <v>0</v>
      </c>
      <c r="AD104" s="4">
        <v>45593</v>
      </c>
      <c r="AE104" s="14" t="s">
        <v>1313</v>
      </c>
      <c r="AF104" s="18">
        <v>97</v>
      </c>
      <c r="AG104" s="3" t="s">
        <v>116</v>
      </c>
      <c r="AH104" s="5" t="s">
        <v>202</v>
      </c>
      <c r="AI104" s="4">
        <v>45685</v>
      </c>
      <c r="AJ104" s="5">
        <v>2169</v>
      </c>
    </row>
    <row r="105" spans="1:36" ht="29.1" customHeight="1" x14ac:dyDescent="0.25">
      <c r="A105" s="10">
        <v>2024</v>
      </c>
      <c r="B105" s="4">
        <v>45566</v>
      </c>
      <c r="C105" s="4">
        <v>45657</v>
      </c>
      <c r="D105" s="10" t="s">
        <v>98</v>
      </c>
      <c r="E105" s="17">
        <v>5</v>
      </c>
      <c r="F105" s="10" t="s">
        <v>260</v>
      </c>
      <c r="G105" s="13" t="s">
        <v>307</v>
      </c>
      <c r="H105" s="10" t="s">
        <v>283</v>
      </c>
      <c r="I105" s="10" t="s">
        <v>215</v>
      </c>
      <c r="J105" s="10" t="s">
        <v>119</v>
      </c>
      <c r="K105" s="10" t="s">
        <v>232</v>
      </c>
      <c r="L105" s="10" t="s">
        <v>101</v>
      </c>
      <c r="M105" s="10" t="s">
        <v>103</v>
      </c>
      <c r="N105" s="9" t="s">
        <v>394</v>
      </c>
      <c r="O105" s="10" t="s">
        <v>105</v>
      </c>
      <c r="P105" s="10">
        <v>0</v>
      </c>
      <c r="Q105" s="10">
        <v>0</v>
      </c>
      <c r="R105" s="10" t="s">
        <v>199</v>
      </c>
      <c r="S105" s="10" t="s">
        <v>200</v>
      </c>
      <c r="T105" s="10" t="s">
        <v>201</v>
      </c>
      <c r="U105" s="10" t="s">
        <v>199</v>
      </c>
      <c r="V105" s="10" t="s">
        <v>200</v>
      </c>
      <c r="W105" s="10" t="s">
        <v>341</v>
      </c>
      <c r="X105" s="9" t="str">
        <f t="shared" si="1"/>
        <v>SUPERVISION DE LA CONSTRUCCIÓN DEL SISTEMA DE SANEAMIENTO, EN LA LOCALIDAD DE HUAMUCHAPA MUNICIPIO DE TECOANAPA, EN EL ESTADO DE GUERRERO</v>
      </c>
      <c r="Y105" s="11">
        <v>45575</v>
      </c>
      <c r="Z105" s="11">
        <v>45576</v>
      </c>
      <c r="AA105" s="5">
        <v>98</v>
      </c>
      <c r="AB105" s="12">
        <v>2054.84</v>
      </c>
      <c r="AC105" s="16">
        <v>0</v>
      </c>
      <c r="AD105" s="4">
        <v>45607</v>
      </c>
      <c r="AE105" s="14" t="s">
        <v>1314</v>
      </c>
      <c r="AF105" s="18">
        <v>98</v>
      </c>
      <c r="AG105" s="3" t="s">
        <v>116</v>
      </c>
      <c r="AH105" s="5" t="s">
        <v>202</v>
      </c>
      <c r="AI105" s="4">
        <v>45685</v>
      </c>
      <c r="AJ105" s="5">
        <v>2171</v>
      </c>
    </row>
    <row r="106" spans="1:36" ht="42" customHeight="1" x14ac:dyDescent="0.25">
      <c r="A106" s="10">
        <v>2024</v>
      </c>
      <c r="B106" s="4">
        <v>45566</v>
      </c>
      <c r="C106" s="4">
        <v>45657</v>
      </c>
      <c r="D106" s="10" t="s">
        <v>94</v>
      </c>
      <c r="E106" s="17">
        <v>9</v>
      </c>
      <c r="F106" s="10" t="s">
        <v>258</v>
      </c>
      <c r="G106" s="13" t="s">
        <v>276</v>
      </c>
      <c r="H106" s="10" t="s">
        <v>274</v>
      </c>
      <c r="I106" s="10" t="s">
        <v>353</v>
      </c>
      <c r="J106" s="10" t="s">
        <v>125</v>
      </c>
      <c r="K106" s="10" t="s">
        <v>348</v>
      </c>
      <c r="L106" s="10" t="s">
        <v>101</v>
      </c>
      <c r="M106" s="10" t="s">
        <v>103</v>
      </c>
      <c r="N106" s="9" t="s">
        <v>429</v>
      </c>
      <c r="O106" s="10" t="s">
        <v>105</v>
      </c>
      <c r="P106" s="10">
        <v>0</v>
      </c>
      <c r="Q106" s="10">
        <v>0</v>
      </c>
      <c r="R106" s="10" t="s">
        <v>199</v>
      </c>
      <c r="S106" s="10" t="s">
        <v>200</v>
      </c>
      <c r="T106" s="10" t="s">
        <v>201</v>
      </c>
      <c r="U106" s="10" t="s">
        <v>199</v>
      </c>
      <c r="V106" s="10" t="s">
        <v>200</v>
      </c>
      <c r="W106" s="10" t="s">
        <v>487</v>
      </c>
      <c r="X106" s="9" t="str">
        <f t="shared" ref="X106:X169" si="2">N106</f>
        <v>SEGUIMIENTO DE LOS TRABAJOS DE DESAZOLVE EN EL MUNICIPIO DE ACAPULCO</v>
      </c>
      <c r="Y106" s="11">
        <v>45573</v>
      </c>
      <c r="Z106" s="11">
        <v>45576</v>
      </c>
      <c r="AA106" s="5">
        <v>99</v>
      </c>
      <c r="AB106" s="12">
        <v>2200</v>
      </c>
      <c r="AC106" s="16">
        <v>0</v>
      </c>
      <c r="AD106" s="4">
        <v>45595</v>
      </c>
      <c r="AE106" s="14" t="s">
        <v>1315</v>
      </c>
      <c r="AF106" s="18">
        <v>99</v>
      </c>
      <c r="AG106" s="3" t="s">
        <v>116</v>
      </c>
      <c r="AH106" s="5" t="s">
        <v>202</v>
      </c>
      <c r="AI106" s="4">
        <v>45685</v>
      </c>
      <c r="AJ106" s="5">
        <v>2173</v>
      </c>
    </row>
    <row r="107" spans="1:36" ht="42.95" customHeight="1" x14ac:dyDescent="0.25">
      <c r="A107" s="10">
        <v>2024</v>
      </c>
      <c r="B107" s="4">
        <v>45566</v>
      </c>
      <c r="C107" s="4">
        <v>45657</v>
      </c>
      <c r="D107" s="10" t="s">
        <v>91</v>
      </c>
      <c r="E107" s="5">
        <v>6</v>
      </c>
      <c r="F107" s="10" t="s">
        <v>259</v>
      </c>
      <c r="G107" s="13" t="s">
        <v>275</v>
      </c>
      <c r="H107" s="10" t="s">
        <v>274</v>
      </c>
      <c r="I107" s="10" t="s">
        <v>159</v>
      </c>
      <c r="J107" s="10" t="s">
        <v>160</v>
      </c>
      <c r="K107" s="10" t="s">
        <v>161</v>
      </c>
      <c r="L107" s="10" t="s">
        <v>101</v>
      </c>
      <c r="M107" s="10" t="s">
        <v>103</v>
      </c>
      <c r="N107" s="9" t="s">
        <v>432</v>
      </c>
      <c r="O107" s="10" t="s">
        <v>105</v>
      </c>
      <c r="P107" s="10">
        <v>0</v>
      </c>
      <c r="Q107" s="10">
        <v>0</v>
      </c>
      <c r="R107" s="10" t="s">
        <v>199</v>
      </c>
      <c r="S107" s="10" t="s">
        <v>200</v>
      </c>
      <c r="T107" s="10" t="s">
        <v>201</v>
      </c>
      <c r="U107" s="10" t="s">
        <v>199</v>
      </c>
      <c r="V107" s="10" t="s">
        <v>200</v>
      </c>
      <c r="W107" s="10" t="s">
        <v>492</v>
      </c>
      <c r="X107" s="9" t="str">
        <f t="shared" si="2"/>
        <v>SEGUIMIENTO DE LOS TRABAJOS DE DESAZOLVES EN EL MUNCIPIO DE ACAPULCO</v>
      </c>
      <c r="Y107" s="11">
        <v>45574</v>
      </c>
      <c r="Z107" s="11">
        <v>45576</v>
      </c>
      <c r="AA107" s="5">
        <v>100</v>
      </c>
      <c r="AB107" s="12">
        <v>1550</v>
      </c>
      <c r="AC107" s="16">
        <v>0</v>
      </c>
      <c r="AD107" s="4">
        <v>45595</v>
      </c>
      <c r="AE107" s="14" t="s">
        <v>1316</v>
      </c>
      <c r="AF107" s="18">
        <v>100</v>
      </c>
      <c r="AG107" s="3" t="s">
        <v>116</v>
      </c>
      <c r="AH107" s="5" t="s">
        <v>202</v>
      </c>
      <c r="AI107" s="4">
        <v>45685</v>
      </c>
      <c r="AJ107" s="5">
        <v>2174</v>
      </c>
    </row>
    <row r="108" spans="1:36" ht="42.95" customHeight="1" x14ac:dyDescent="0.25">
      <c r="A108" s="10">
        <v>2024</v>
      </c>
      <c r="B108" s="4">
        <v>45566</v>
      </c>
      <c r="C108" s="4">
        <v>45657</v>
      </c>
      <c r="D108" s="10" t="s">
        <v>98</v>
      </c>
      <c r="E108" s="17">
        <v>5</v>
      </c>
      <c r="F108" s="10" t="s">
        <v>260</v>
      </c>
      <c r="G108" s="13" t="s">
        <v>267</v>
      </c>
      <c r="H108" s="10" t="s">
        <v>283</v>
      </c>
      <c r="I108" s="10" t="s">
        <v>194</v>
      </c>
      <c r="J108" s="10" t="s">
        <v>195</v>
      </c>
      <c r="K108" s="10" t="s">
        <v>191</v>
      </c>
      <c r="L108" s="10" t="s">
        <v>101</v>
      </c>
      <c r="M108" s="10" t="s">
        <v>103</v>
      </c>
      <c r="N108" s="9" t="s">
        <v>433</v>
      </c>
      <c r="O108" s="10" t="s">
        <v>105</v>
      </c>
      <c r="P108" s="10">
        <v>0</v>
      </c>
      <c r="Q108" s="10">
        <v>0</v>
      </c>
      <c r="R108" s="10" t="s">
        <v>199</v>
      </c>
      <c r="S108" s="10" t="s">
        <v>200</v>
      </c>
      <c r="T108" s="10" t="s">
        <v>201</v>
      </c>
      <c r="U108" s="10" t="s">
        <v>199</v>
      </c>
      <c r="V108" s="10" t="s">
        <v>200</v>
      </c>
      <c r="W108" s="10" t="s">
        <v>298</v>
      </c>
      <c r="X108" s="9" t="str">
        <f t="shared" si="2"/>
        <v>VERIFICACION DE LOS TRABAJOS Y VOLUMENES.</v>
      </c>
      <c r="Y108" s="11">
        <v>45574</v>
      </c>
      <c r="Z108" s="11">
        <v>45576</v>
      </c>
      <c r="AA108" s="5">
        <v>101</v>
      </c>
      <c r="AB108" s="12">
        <v>2585.71</v>
      </c>
      <c r="AC108" s="16">
        <v>0</v>
      </c>
      <c r="AD108" s="4">
        <v>45582</v>
      </c>
      <c r="AE108" s="14" t="s">
        <v>1317</v>
      </c>
      <c r="AF108" s="18">
        <v>101</v>
      </c>
      <c r="AG108" s="3" t="s">
        <v>116</v>
      </c>
      <c r="AH108" s="5" t="s">
        <v>202</v>
      </c>
      <c r="AI108" s="4">
        <v>45685</v>
      </c>
      <c r="AJ108" s="5">
        <v>2176</v>
      </c>
    </row>
    <row r="109" spans="1:36" ht="42.95" customHeight="1" x14ac:dyDescent="0.25">
      <c r="A109" s="10">
        <v>2024</v>
      </c>
      <c r="B109" s="4">
        <v>45566</v>
      </c>
      <c r="C109" s="4">
        <v>45657</v>
      </c>
      <c r="D109" s="10" t="s">
        <v>91</v>
      </c>
      <c r="E109" s="5">
        <v>23</v>
      </c>
      <c r="F109" s="10" t="s">
        <v>257</v>
      </c>
      <c r="G109" s="13" t="s">
        <v>268</v>
      </c>
      <c r="H109" s="10" t="s">
        <v>274</v>
      </c>
      <c r="I109" s="10" t="s">
        <v>211</v>
      </c>
      <c r="J109" s="10" t="s">
        <v>227</v>
      </c>
      <c r="K109" s="10" t="s">
        <v>139</v>
      </c>
      <c r="L109" s="10" t="s">
        <v>102</v>
      </c>
      <c r="M109" s="10" t="s">
        <v>103</v>
      </c>
      <c r="N109" s="9" t="s">
        <v>359</v>
      </c>
      <c r="O109" s="10" t="s">
        <v>105</v>
      </c>
      <c r="P109" s="10">
        <v>0</v>
      </c>
      <c r="Q109" s="10">
        <v>0</v>
      </c>
      <c r="R109" s="10" t="s">
        <v>199</v>
      </c>
      <c r="S109" s="10" t="s">
        <v>200</v>
      </c>
      <c r="T109" s="10" t="s">
        <v>201</v>
      </c>
      <c r="U109" s="10" t="s">
        <v>199</v>
      </c>
      <c r="V109" s="10" t="s">
        <v>200</v>
      </c>
      <c r="W109" s="10" t="s">
        <v>493</v>
      </c>
      <c r="X109" s="9" t="str">
        <f t="shared" si="2"/>
        <v>CAPACITACIÓN Y ADIESTRAMIENTO EN LA DESINFECCIÓN DEL AGUA (CAO)</v>
      </c>
      <c r="Y109" s="11">
        <v>45576</v>
      </c>
      <c r="Z109" s="11">
        <v>45576</v>
      </c>
      <c r="AA109" s="5">
        <v>102</v>
      </c>
      <c r="AB109" s="12">
        <v>250</v>
      </c>
      <c r="AC109" s="16">
        <v>0</v>
      </c>
      <c r="AD109" s="4">
        <v>45593</v>
      </c>
      <c r="AE109" s="14" t="s">
        <v>1318</v>
      </c>
      <c r="AF109" s="18">
        <v>102</v>
      </c>
      <c r="AG109" s="3" t="s">
        <v>116</v>
      </c>
      <c r="AH109" s="5" t="s">
        <v>202</v>
      </c>
      <c r="AI109" s="4">
        <v>45685</v>
      </c>
      <c r="AJ109" s="5">
        <v>2189</v>
      </c>
    </row>
    <row r="110" spans="1:36" ht="42.95" customHeight="1" x14ac:dyDescent="0.25">
      <c r="A110" s="10">
        <v>2024</v>
      </c>
      <c r="B110" s="4">
        <v>45566</v>
      </c>
      <c r="C110" s="4">
        <v>45657</v>
      </c>
      <c r="D110" s="10" t="s">
        <v>91</v>
      </c>
      <c r="E110" s="17">
        <v>6</v>
      </c>
      <c r="F110" s="10" t="s">
        <v>259</v>
      </c>
      <c r="G110" s="13" t="s">
        <v>277</v>
      </c>
      <c r="H110" s="10" t="s">
        <v>274</v>
      </c>
      <c r="I110" s="10" t="s">
        <v>136</v>
      </c>
      <c r="J110" s="10" t="s">
        <v>137</v>
      </c>
      <c r="K110" s="10" t="s">
        <v>138</v>
      </c>
      <c r="L110" s="10" t="s">
        <v>101</v>
      </c>
      <c r="M110" s="10" t="s">
        <v>103</v>
      </c>
      <c r="N110" s="9" t="s">
        <v>360</v>
      </c>
      <c r="O110" s="10" t="s">
        <v>105</v>
      </c>
      <c r="P110" s="10">
        <v>0</v>
      </c>
      <c r="Q110" s="10">
        <v>0</v>
      </c>
      <c r="R110" s="10" t="s">
        <v>199</v>
      </c>
      <c r="S110" s="10" t="s">
        <v>200</v>
      </c>
      <c r="T110" s="10" t="s">
        <v>201</v>
      </c>
      <c r="U110" s="10" t="s">
        <v>199</v>
      </c>
      <c r="V110" s="10" t="s">
        <v>200</v>
      </c>
      <c r="W110" s="10" t="s">
        <v>493</v>
      </c>
      <c r="X110" s="9" t="str">
        <f t="shared" si="2"/>
        <v>TRASLADO DE PERSONAL PARA LA CAPACITACIÓN Y ADIESTRAMIENTO EN LA DESINFECCIÓN DEL AGUA (CAO)</v>
      </c>
      <c r="Y110" s="11">
        <v>45576</v>
      </c>
      <c r="Z110" s="11">
        <v>45576</v>
      </c>
      <c r="AA110" s="5">
        <v>103</v>
      </c>
      <c r="AB110" s="12">
        <v>1349.29</v>
      </c>
      <c r="AC110" s="16">
        <v>0</v>
      </c>
      <c r="AD110" s="4">
        <v>45595</v>
      </c>
      <c r="AE110" s="14" t="s">
        <v>1319</v>
      </c>
      <c r="AF110" s="18">
        <v>103</v>
      </c>
      <c r="AG110" s="3" t="s">
        <v>116</v>
      </c>
      <c r="AH110" s="5" t="s">
        <v>202</v>
      </c>
      <c r="AI110" s="4">
        <v>45685</v>
      </c>
      <c r="AJ110" s="5">
        <v>2190</v>
      </c>
    </row>
    <row r="111" spans="1:36" ht="42.95" customHeight="1" x14ac:dyDescent="0.25">
      <c r="A111" s="10">
        <v>2024</v>
      </c>
      <c r="B111" s="4">
        <v>45566</v>
      </c>
      <c r="C111" s="4">
        <v>45657</v>
      </c>
      <c r="D111" s="10" t="s">
        <v>91</v>
      </c>
      <c r="E111" s="17">
        <v>22</v>
      </c>
      <c r="F111" s="10" t="s">
        <v>256</v>
      </c>
      <c r="G111" s="13" t="s">
        <v>269</v>
      </c>
      <c r="H111" s="10" t="s">
        <v>179</v>
      </c>
      <c r="I111" s="10" t="s">
        <v>206</v>
      </c>
      <c r="J111" s="10" t="s">
        <v>218</v>
      </c>
      <c r="K111" s="10" t="s">
        <v>219</v>
      </c>
      <c r="L111" s="10" t="s">
        <v>101</v>
      </c>
      <c r="M111" s="10" t="s">
        <v>103</v>
      </c>
      <c r="N111" s="9" t="s">
        <v>363</v>
      </c>
      <c r="O111" s="10" t="s">
        <v>105</v>
      </c>
      <c r="P111" s="10">
        <v>0</v>
      </c>
      <c r="Q111" s="10">
        <v>0</v>
      </c>
      <c r="R111" s="10" t="s">
        <v>199</v>
      </c>
      <c r="S111" s="10" t="s">
        <v>200</v>
      </c>
      <c r="T111" s="10" t="s">
        <v>201</v>
      </c>
      <c r="U111" s="10" t="s">
        <v>199</v>
      </c>
      <c r="V111" s="10" t="s">
        <v>200</v>
      </c>
      <c r="W111" s="10" t="s">
        <v>301</v>
      </c>
      <c r="X111" s="9" t="str">
        <f t="shared" si="2"/>
        <v>VERIFICACION DE OBRA</v>
      </c>
      <c r="Y111" s="11">
        <v>45516</v>
      </c>
      <c r="Z111" s="11">
        <v>45516</v>
      </c>
      <c r="AA111" s="5">
        <v>104</v>
      </c>
      <c r="AB111" s="12">
        <v>2558.5</v>
      </c>
      <c r="AC111" s="16">
        <v>0</v>
      </c>
      <c r="AD111" s="4">
        <v>45601</v>
      </c>
      <c r="AE111" s="14" t="s">
        <v>1320</v>
      </c>
      <c r="AF111" s="18">
        <v>104</v>
      </c>
      <c r="AG111" s="3" t="s">
        <v>116</v>
      </c>
      <c r="AH111" s="5" t="s">
        <v>202</v>
      </c>
      <c r="AI111" s="4">
        <v>45685</v>
      </c>
      <c r="AJ111" s="5">
        <v>2192</v>
      </c>
    </row>
    <row r="112" spans="1:36" ht="42.95" customHeight="1" x14ac:dyDescent="0.25">
      <c r="A112" s="10">
        <v>2024</v>
      </c>
      <c r="B112" s="4">
        <v>45566</v>
      </c>
      <c r="C112" s="4">
        <v>45657</v>
      </c>
      <c r="D112" s="10" t="s">
        <v>91</v>
      </c>
      <c r="E112" s="17">
        <v>22</v>
      </c>
      <c r="F112" s="10" t="s">
        <v>256</v>
      </c>
      <c r="G112" s="13" t="s">
        <v>269</v>
      </c>
      <c r="H112" s="10" t="s">
        <v>179</v>
      </c>
      <c r="I112" s="10" t="s">
        <v>206</v>
      </c>
      <c r="J112" s="10" t="s">
        <v>218</v>
      </c>
      <c r="K112" s="10" t="s">
        <v>219</v>
      </c>
      <c r="L112" s="10" t="s">
        <v>101</v>
      </c>
      <c r="M112" s="10" t="s">
        <v>103</v>
      </c>
      <c r="N112" s="9" t="s">
        <v>363</v>
      </c>
      <c r="O112" s="10" t="s">
        <v>105</v>
      </c>
      <c r="P112" s="10">
        <v>0</v>
      </c>
      <c r="Q112" s="10">
        <v>0</v>
      </c>
      <c r="R112" s="10" t="s">
        <v>199</v>
      </c>
      <c r="S112" s="10" t="s">
        <v>200</v>
      </c>
      <c r="T112" s="10" t="s">
        <v>201</v>
      </c>
      <c r="U112" s="10" t="s">
        <v>199</v>
      </c>
      <c r="V112" s="10" t="s">
        <v>200</v>
      </c>
      <c r="W112" s="10" t="s">
        <v>298</v>
      </c>
      <c r="X112" s="9" t="str">
        <f t="shared" si="2"/>
        <v>VERIFICACION DE OBRA</v>
      </c>
      <c r="Y112" s="11">
        <v>45519</v>
      </c>
      <c r="Z112" s="11">
        <v>45520</v>
      </c>
      <c r="AA112" s="5">
        <v>105</v>
      </c>
      <c r="AB112" s="12">
        <v>1733.63</v>
      </c>
      <c r="AC112" s="16">
        <v>0</v>
      </c>
      <c r="AD112" s="4">
        <v>45601</v>
      </c>
      <c r="AE112" s="14" t="s">
        <v>1321</v>
      </c>
      <c r="AF112" s="18">
        <v>105</v>
      </c>
      <c r="AG112" s="3" t="s">
        <v>116</v>
      </c>
      <c r="AH112" s="5" t="s">
        <v>202</v>
      </c>
      <c r="AI112" s="4">
        <v>45685</v>
      </c>
      <c r="AJ112" s="5">
        <v>2193</v>
      </c>
    </row>
    <row r="113" spans="1:36" ht="42.95" customHeight="1" x14ac:dyDescent="0.25">
      <c r="A113" s="10">
        <v>2024</v>
      </c>
      <c r="B113" s="4">
        <v>45566</v>
      </c>
      <c r="C113" s="4">
        <v>45657</v>
      </c>
      <c r="D113" s="10" t="s">
        <v>98</v>
      </c>
      <c r="E113" s="17">
        <v>2</v>
      </c>
      <c r="F113" s="10" t="s">
        <v>263</v>
      </c>
      <c r="G113" s="13" t="s">
        <v>281</v>
      </c>
      <c r="H113" s="10" t="s">
        <v>283</v>
      </c>
      <c r="I113" s="10" t="s">
        <v>217</v>
      </c>
      <c r="J113" s="10" t="s">
        <v>235</v>
      </c>
      <c r="K113" s="10" t="s">
        <v>149</v>
      </c>
      <c r="L113" s="10" t="s">
        <v>101</v>
      </c>
      <c r="M113" s="10" t="s">
        <v>103</v>
      </c>
      <c r="N113" s="9" t="s">
        <v>401</v>
      </c>
      <c r="O113" s="10" t="s">
        <v>105</v>
      </c>
      <c r="P113" s="10">
        <v>0</v>
      </c>
      <c r="Q113" s="10">
        <v>0</v>
      </c>
      <c r="R113" s="10" t="s">
        <v>199</v>
      </c>
      <c r="S113" s="10" t="s">
        <v>200</v>
      </c>
      <c r="T113" s="10" t="s">
        <v>201</v>
      </c>
      <c r="U113" s="10" t="s">
        <v>199</v>
      </c>
      <c r="V113" s="10" t="s">
        <v>200</v>
      </c>
      <c r="W113" s="10" t="s">
        <v>286</v>
      </c>
      <c r="X113" s="9" t="str">
        <f t="shared" si="2"/>
        <v>SUPERVISIÓN</v>
      </c>
      <c r="Y113" s="11">
        <v>45576</v>
      </c>
      <c r="Z113" s="11">
        <v>45576</v>
      </c>
      <c r="AA113" s="5">
        <v>106</v>
      </c>
      <c r="AB113" s="12">
        <v>1390.42</v>
      </c>
      <c r="AC113" s="16">
        <v>0</v>
      </c>
      <c r="AD113" s="4">
        <v>45581</v>
      </c>
      <c r="AE113" s="14" t="s">
        <v>1322</v>
      </c>
      <c r="AF113" s="18">
        <v>106</v>
      </c>
      <c r="AG113" s="3" t="s">
        <v>116</v>
      </c>
      <c r="AH113" s="5" t="s">
        <v>202</v>
      </c>
      <c r="AI113" s="4">
        <v>45685</v>
      </c>
      <c r="AJ113" s="5">
        <v>2194</v>
      </c>
    </row>
    <row r="114" spans="1:36" ht="42.95" customHeight="1" x14ac:dyDescent="0.25">
      <c r="A114" s="10">
        <v>2024</v>
      </c>
      <c r="B114" s="4">
        <v>45566</v>
      </c>
      <c r="C114" s="4">
        <v>45657</v>
      </c>
      <c r="D114" s="10" t="s">
        <v>91</v>
      </c>
      <c r="E114" s="5">
        <v>6</v>
      </c>
      <c r="F114" s="10" t="s">
        <v>259</v>
      </c>
      <c r="G114" s="13" t="s">
        <v>274</v>
      </c>
      <c r="H114" s="10" t="s">
        <v>274</v>
      </c>
      <c r="I114" s="10" t="s">
        <v>150</v>
      </c>
      <c r="J114" s="10" t="s">
        <v>142</v>
      </c>
      <c r="K114" s="10" t="s">
        <v>151</v>
      </c>
      <c r="L114" s="10" t="s">
        <v>101</v>
      </c>
      <c r="M114" s="10" t="s">
        <v>103</v>
      </c>
      <c r="N114" s="9" t="s">
        <v>434</v>
      </c>
      <c r="O114" s="10" t="s">
        <v>105</v>
      </c>
      <c r="P114" s="10">
        <v>0</v>
      </c>
      <c r="Q114" s="10">
        <v>0</v>
      </c>
      <c r="R114" s="10" t="s">
        <v>199</v>
      </c>
      <c r="S114" s="10" t="s">
        <v>200</v>
      </c>
      <c r="T114" s="10" t="s">
        <v>201</v>
      </c>
      <c r="U114" s="10" t="s">
        <v>199</v>
      </c>
      <c r="V114" s="10" t="s">
        <v>200</v>
      </c>
      <c r="W114" s="10" t="s">
        <v>494</v>
      </c>
      <c r="X114" s="9" t="str">
        <f t="shared" si="2"/>
        <v>OPERACION DE PIPA PARA REPARTO DE AGUA EN DIFERENTES PUNTOS DEL MUNICIPIO DE ACAPULCO</v>
      </c>
      <c r="Y114" s="11">
        <v>45575</v>
      </c>
      <c r="Z114" s="11">
        <v>45575</v>
      </c>
      <c r="AA114" s="5">
        <v>107</v>
      </c>
      <c r="AB114" s="12">
        <v>390</v>
      </c>
      <c r="AC114" s="16">
        <v>0</v>
      </c>
      <c r="AD114" s="4">
        <v>45604</v>
      </c>
      <c r="AE114" s="14" t="s">
        <v>1323</v>
      </c>
      <c r="AF114" s="18">
        <v>107</v>
      </c>
      <c r="AG114" s="3" t="s">
        <v>116</v>
      </c>
      <c r="AH114" s="5" t="s">
        <v>202</v>
      </c>
      <c r="AI114" s="4">
        <v>45685</v>
      </c>
      <c r="AJ114" s="5">
        <v>2195</v>
      </c>
    </row>
    <row r="115" spans="1:36" ht="42.95" customHeight="1" x14ac:dyDescent="0.25">
      <c r="A115" s="10">
        <v>2024</v>
      </c>
      <c r="B115" s="4">
        <v>45566</v>
      </c>
      <c r="C115" s="4">
        <v>45657</v>
      </c>
      <c r="D115" s="10" t="s">
        <v>94</v>
      </c>
      <c r="E115" s="17">
        <v>7</v>
      </c>
      <c r="F115" s="10" t="s">
        <v>262</v>
      </c>
      <c r="G115" s="13" t="s">
        <v>278</v>
      </c>
      <c r="H115" s="10" t="s">
        <v>283</v>
      </c>
      <c r="I115" s="10" t="s">
        <v>129</v>
      </c>
      <c r="J115" s="10" t="s">
        <v>130</v>
      </c>
      <c r="K115" s="10" t="s">
        <v>131</v>
      </c>
      <c r="L115" s="10" t="s">
        <v>101</v>
      </c>
      <c r="M115" s="10" t="s">
        <v>103</v>
      </c>
      <c r="N115" s="9" t="s">
        <v>435</v>
      </c>
      <c r="O115" s="10" t="s">
        <v>105</v>
      </c>
      <c r="P115" s="10">
        <v>0</v>
      </c>
      <c r="Q115" s="10">
        <v>0</v>
      </c>
      <c r="R115" s="10" t="s">
        <v>199</v>
      </c>
      <c r="S115" s="10" t="s">
        <v>200</v>
      </c>
      <c r="T115" s="10" t="s">
        <v>201</v>
      </c>
      <c r="U115" s="10" t="s">
        <v>199</v>
      </c>
      <c r="V115" s="10" t="s">
        <v>200</v>
      </c>
      <c r="W115" s="10" t="s">
        <v>295</v>
      </c>
      <c r="X115" s="9" t="str">
        <f t="shared" si="2"/>
        <v>CAPACITACIÓN AL PERSONAL DE LA DIRECCIÓN DE AGUA POTABLE DEL MUNICIPIO, PARA LA OPERACIÓN DEL SISTEMA.</v>
      </c>
      <c r="Y115" s="11">
        <v>45576</v>
      </c>
      <c r="Z115" s="11">
        <v>45576</v>
      </c>
      <c r="AA115" s="5">
        <v>108</v>
      </c>
      <c r="AB115" s="12">
        <v>1644.06</v>
      </c>
      <c r="AC115" s="16">
        <v>250</v>
      </c>
      <c r="AD115" s="4">
        <v>45595</v>
      </c>
      <c r="AE115" s="14" t="s">
        <v>1324</v>
      </c>
      <c r="AF115" s="18">
        <v>108</v>
      </c>
      <c r="AG115" s="3" t="s">
        <v>116</v>
      </c>
      <c r="AH115" s="5" t="s">
        <v>202</v>
      </c>
      <c r="AI115" s="4">
        <v>45685</v>
      </c>
      <c r="AJ115" s="5">
        <v>2196</v>
      </c>
    </row>
    <row r="116" spans="1:36" ht="42.95" customHeight="1" x14ac:dyDescent="0.25">
      <c r="A116" s="10">
        <v>2024</v>
      </c>
      <c r="B116" s="4">
        <v>45566</v>
      </c>
      <c r="C116" s="4">
        <v>45657</v>
      </c>
      <c r="D116" s="10" t="s">
        <v>91</v>
      </c>
      <c r="E116" s="17">
        <v>22</v>
      </c>
      <c r="F116" s="10" t="s">
        <v>256</v>
      </c>
      <c r="G116" s="13" t="s">
        <v>267</v>
      </c>
      <c r="H116" s="10" t="s">
        <v>283</v>
      </c>
      <c r="I116" s="10" t="s">
        <v>162</v>
      </c>
      <c r="J116" s="10" t="s">
        <v>163</v>
      </c>
      <c r="K116" s="10" t="s">
        <v>164</v>
      </c>
      <c r="L116" s="10" t="s">
        <v>101</v>
      </c>
      <c r="M116" s="10" t="s">
        <v>103</v>
      </c>
      <c r="N116" s="9" t="s">
        <v>322</v>
      </c>
      <c r="O116" s="10" t="s">
        <v>105</v>
      </c>
      <c r="P116" s="10">
        <v>0</v>
      </c>
      <c r="Q116" s="10">
        <v>0</v>
      </c>
      <c r="R116" s="10" t="s">
        <v>199</v>
      </c>
      <c r="S116" s="10" t="s">
        <v>200</v>
      </c>
      <c r="T116" s="10" t="s">
        <v>201</v>
      </c>
      <c r="U116" s="10" t="s">
        <v>199</v>
      </c>
      <c r="V116" s="10" t="s">
        <v>200</v>
      </c>
      <c r="W116" s="10" t="s">
        <v>286</v>
      </c>
      <c r="X116" s="9" t="str">
        <f t="shared" si="2"/>
        <v>REHABILITACIÓN DE LOS ACUEDUCTOS PAPAGAYO I Y II (PRIMERA ETAPA), EN LA LOCALIDAD DE ACAPULCO, MUNICIPIO DE ACAPULCO DE JUÁREZ, EN EL ESTADO DE GUERRERO.</v>
      </c>
      <c r="Y116" s="11">
        <v>45575</v>
      </c>
      <c r="Z116" s="11">
        <v>45575</v>
      </c>
      <c r="AA116" s="5">
        <v>109</v>
      </c>
      <c r="AB116" s="12">
        <v>1243.8599999999999</v>
      </c>
      <c r="AC116" s="16">
        <v>0</v>
      </c>
      <c r="AD116" s="4">
        <v>45581</v>
      </c>
      <c r="AE116" s="14" t="s">
        <v>1325</v>
      </c>
      <c r="AF116" s="18">
        <v>109</v>
      </c>
      <c r="AG116" s="3" t="s">
        <v>116</v>
      </c>
      <c r="AH116" s="5" t="s">
        <v>202</v>
      </c>
      <c r="AI116" s="4">
        <v>45685</v>
      </c>
      <c r="AJ116" s="5">
        <v>2197</v>
      </c>
    </row>
    <row r="117" spans="1:36" ht="42.95" customHeight="1" x14ac:dyDescent="0.25">
      <c r="A117" s="10">
        <v>2024</v>
      </c>
      <c r="B117" s="4">
        <v>45566</v>
      </c>
      <c r="C117" s="4">
        <v>45657</v>
      </c>
      <c r="D117" s="10" t="s">
        <v>98</v>
      </c>
      <c r="E117" s="5">
        <v>2</v>
      </c>
      <c r="F117" s="10" t="s">
        <v>263</v>
      </c>
      <c r="G117" s="13" t="s">
        <v>274</v>
      </c>
      <c r="H117" s="10" t="s">
        <v>274</v>
      </c>
      <c r="I117" s="10" t="s">
        <v>132</v>
      </c>
      <c r="J117" s="10" t="s">
        <v>133</v>
      </c>
      <c r="K117" s="10" t="s">
        <v>134</v>
      </c>
      <c r="L117" s="10" t="s">
        <v>101</v>
      </c>
      <c r="M117" s="10" t="s">
        <v>103</v>
      </c>
      <c r="N117" s="9" t="s">
        <v>436</v>
      </c>
      <c r="O117" s="10" t="s">
        <v>105</v>
      </c>
      <c r="P117" s="10">
        <v>0</v>
      </c>
      <c r="Q117" s="10">
        <v>0</v>
      </c>
      <c r="R117" s="10" t="s">
        <v>199</v>
      </c>
      <c r="S117" s="10" t="s">
        <v>200</v>
      </c>
      <c r="T117" s="10" t="s">
        <v>201</v>
      </c>
      <c r="U117" s="10" t="s">
        <v>199</v>
      </c>
      <c r="V117" s="10" t="s">
        <v>200</v>
      </c>
      <c r="W117" s="10" t="s">
        <v>482</v>
      </c>
      <c r="X117" s="9" t="str">
        <f t="shared" si="2"/>
        <v>CAPASITACION Y ADIESTRAMIENTO EN LA DESINFECCION DEL AGUA (CAO)</v>
      </c>
      <c r="Y117" s="11">
        <v>45572</v>
      </c>
      <c r="Z117" s="11">
        <v>45576</v>
      </c>
      <c r="AA117" s="5">
        <v>110</v>
      </c>
      <c r="AB117" s="12">
        <v>6644.4</v>
      </c>
      <c r="AC117" s="16">
        <v>0</v>
      </c>
      <c r="AD117" s="4">
        <v>45581</v>
      </c>
      <c r="AE117" s="14" t="s">
        <v>1326</v>
      </c>
      <c r="AF117" s="18">
        <v>110</v>
      </c>
      <c r="AG117" s="3" t="s">
        <v>116</v>
      </c>
      <c r="AH117" s="5" t="s">
        <v>202</v>
      </c>
      <c r="AI117" s="4">
        <v>45685</v>
      </c>
      <c r="AJ117" s="5">
        <v>2198</v>
      </c>
    </row>
    <row r="118" spans="1:36" ht="42.95" customHeight="1" x14ac:dyDescent="0.25">
      <c r="A118" s="10">
        <v>2024</v>
      </c>
      <c r="B118" s="4">
        <v>45566</v>
      </c>
      <c r="C118" s="4">
        <v>45657</v>
      </c>
      <c r="D118" s="10" t="s">
        <v>91</v>
      </c>
      <c r="E118" s="17">
        <v>6</v>
      </c>
      <c r="F118" s="10" t="s">
        <v>259</v>
      </c>
      <c r="G118" s="13" t="s">
        <v>277</v>
      </c>
      <c r="H118" s="10" t="s">
        <v>274</v>
      </c>
      <c r="I118" s="10" t="s">
        <v>136</v>
      </c>
      <c r="J118" s="10" t="s">
        <v>137</v>
      </c>
      <c r="K118" s="10" t="s">
        <v>138</v>
      </c>
      <c r="L118" s="10" t="s">
        <v>101</v>
      </c>
      <c r="M118" s="10" t="s">
        <v>103</v>
      </c>
      <c r="N118" s="9" t="s">
        <v>437</v>
      </c>
      <c r="O118" s="10" t="s">
        <v>105</v>
      </c>
      <c r="P118" s="10">
        <v>0</v>
      </c>
      <c r="Q118" s="10">
        <v>0</v>
      </c>
      <c r="R118" s="10" t="s">
        <v>199</v>
      </c>
      <c r="S118" s="10" t="s">
        <v>200</v>
      </c>
      <c r="T118" s="10" t="s">
        <v>201</v>
      </c>
      <c r="U118" s="10" t="s">
        <v>199</v>
      </c>
      <c r="V118" s="10" t="s">
        <v>200</v>
      </c>
      <c r="W118" s="10" t="s">
        <v>491</v>
      </c>
      <c r="X118" s="9" t="str">
        <f t="shared" si="2"/>
        <v>REPARTICION DE AGUA EN PIPA EN DIFERENTES PUNTOS DEL MUNICIPIO DE ACAPULCO</v>
      </c>
      <c r="Y118" s="11">
        <v>45579</v>
      </c>
      <c r="Z118" s="11">
        <v>45583</v>
      </c>
      <c r="AA118" s="5">
        <v>111</v>
      </c>
      <c r="AB118" s="12">
        <v>2850</v>
      </c>
      <c r="AC118" s="16">
        <v>0</v>
      </c>
      <c r="AD118" s="4">
        <v>45617</v>
      </c>
      <c r="AE118" s="14" t="s">
        <v>1327</v>
      </c>
      <c r="AF118" s="18">
        <v>111</v>
      </c>
      <c r="AG118" s="3" t="s">
        <v>116</v>
      </c>
      <c r="AH118" s="5" t="s">
        <v>202</v>
      </c>
      <c r="AI118" s="4">
        <v>45685</v>
      </c>
      <c r="AJ118" s="5">
        <v>2200</v>
      </c>
    </row>
    <row r="119" spans="1:36" ht="42.95" customHeight="1" x14ac:dyDescent="0.25">
      <c r="A119" s="10">
        <v>2024</v>
      </c>
      <c r="B119" s="4">
        <v>45566</v>
      </c>
      <c r="C119" s="4">
        <v>45657</v>
      </c>
      <c r="D119" s="10" t="s">
        <v>91</v>
      </c>
      <c r="E119" s="5">
        <v>22</v>
      </c>
      <c r="F119" s="10" t="s">
        <v>256</v>
      </c>
      <c r="G119" s="13" t="s">
        <v>274</v>
      </c>
      <c r="H119" s="10" t="s">
        <v>274</v>
      </c>
      <c r="I119" s="10" t="s">
        <v>120</v>
      </c>
      <c r="J119" s="10" t="s">
        <v>121</v>
      </c>
      <c r="K119" s="10" t="s">
        <v>122</v>
      </c>
      <c r="L119" s="10" t="s">
        <v>101</v>
      </c>
      <c r="M119" s="10" t="s">
        <v>103</v>
      </c>
      <c r="N119" s="9" t="s">
        <v>438</v>
      </c>
      <c r="O119" s="10" t="s">
        <v>105</v>
      </c>
      <c r="P119" s="10">
        <v>0</v>
      </c>
      <c r="Q119" s="10">
        <v>0</v>
      </c>
      <c r="R119" s="10" t="s">
        <v>199</v>
      </c>
      <c r="S119" s="10" t="s">
        <v>200</v>
      </c>
      <c r="T119" s="10" t="s">
        <v>201</v>
      </c>
      <c r="U119" s="10" t="s">
        <v>199</v>
      </c>
      <c r="V119" s="10" t="s">
        <v>200</v>
      </c>
      <c r="W119" s="10" t="s">
        <v>491</v>
      </c>
      <c r="X119" s="9" t="str">
        <f t="shared" si="2"/>
        <v>COORDINACION PARA LA REPARTICION DE AGUA EN PIPA EN DIFERENTES PUNTOS DEL MUNICIPIO DE ACAPULCO</v>
      </c>
      <c r="Y119" s="11">
        <v>45579</v>
      </c>
      <c r="Z119" s="11">
        <v>45583</v>
      </c>
      <c r="AA119" s="5">
        <v>112</v>
      </c>
      <c r="AB119" s="12">
        <v>4968.6000000000004</v>
      </c>
      <c r="AC119" s="16">
        <v>0</v>
      </c>
      <c r="AD119" s="4">
        <v>45604</v>
      </c>
      <c r="AE119" s="14" t="s">
        <v>1328</v>
      </c>
      <c r="AF119" s="18">
        <v>112</v>
      </c>
      <c r="AG119" s="3" t="s">
        <v>116</v>
      </c>
      <c r="AH119" s="5" t="s">
        <v>202</v>
      </c>
      <c r="AI119" s="4">
        <v>45685</v>
      </c>
      <c r="AJ119" s="5">
        <v>2202</v>
      </c>
    </row>
    <row r="120" spans="1:36" ht="42.95" customHeight="1" x14ac:dyDescent="0.25">
      <c r="A120" s="10">
        <v>2024</v>
      </c>
      <c r="B120" s="4">
        <v>45566</v>
      </c>
      <c r="C120" s="4">
        <v>45657</v>
      </c>
      <c r="D120" s="10" t="s">
        <v>98</v>
      </c>
      <c r="E120" s="17">
        <v>2</v>
      </c>
      <c r="F120" s="10" t="s">
        <v>263</v>
      </c>
      <c r="G120" s="13" t="s">
        <v>281</v>
      </c>
      <c r="H120" s="10" t="s">
        <v>283</v>
      </c>
      <c r="I120" s="10" t="s">
        <v>217</v>
      </c>
      <c r="J120" s="10" t="s">
        <v>235</v>
      </c>
      <c r="K120" s="10" t="s">
        <v>149</v>
      </c>
      <c r="L120" s="10" t="s">
        <v>101</v>
      </c>
      <c r="M120" s="10" t="s">
        <v>103</v>
      </c>
      <c r="N120" s="9" t="s">
        <v>401</v>
      </c>
      <c r="O120" s="10" t="s">
        <v>105</v>
      </c>
      <c r="P120" s="10">
        <v>0</v>
      </c>
      <c r="Q120" s="10">
        <v>0</v>
      </c>
      <c r="R120" s="10" t="s">
        <v>199</v>
      </c>
      <c r="S120" s="10" t="s">
        <v>200</v>
      </c>
      <c r="T120" s="10" t="s">
        <v>201</v>
      </c>
      <c r="U120" s="10" t="s">
        <v>199</v>
      </c>
      <c r="V120" s="10" t="s">
        <v>200</v>
      </c>
      <c r="W120" s="10" t="s">
        <v>286</v>
      </c>
      <c r="X120" s="9" t="str">
        <f t="shared" si="2"/>
        <v>SUPERVISIÓN</v>
      </c>
      <c r="Y120" s="11">
        <v>45579</v>
      </c>
      <c r="Z120" s="11">
        <v>45579</v>
      </c>
      <c r="AA120" s="5">
        <v>113</v>
      </c>
      <c r="AB120" s="12">
        <v>1391.68</v>
      </c>
      <c r="AC120" s="16">
        <v>0</v>
      </c>
      <c r="AD120" s="4">
        <v>45581</v>
      </c>
      <c r="AE120" s="14" t="s">
        <v>1329</v>
      </c>
      <c r="AF120" s="18">
        <v>113</v>
      </c>
      <c r="AG120" s="3" t="s">
        <v>116</v>
      </c>
      <c r="AH120" s="5" t="s">
        <v>202</v>
      </c>
      <c r="AI120" s="4">
        <v>45685</v>
      </c>
      <c r="AJ120" s="5">
        <v>2203</v>
      </c>
    </row>
    <row r="121" spans="1:36" ht="42.95" customHeight="1" x14ac:dyDescent="0.25">
      <c r="A121" s="10">
        <v>2024</v>
      </c>
      <c r="B121" s="4">
        <v>45566</v>
      </c>
      <c r="C121" s="4">
        <v>45657</v>
      </c>
      <c r="D121" s="10" t="s">
        <v>94</v>
      </c>
      <c r="E121" s="17">
        <v>9</v>
      </c>
      <c r="F121" s="10" t="s">
        <v>258</v>
      </c>
      <c r="G121" s="13" t="s">
        <v>273</v>
      </c>
      <c r="H121" s="10" t="s">
        <v>283</v>
      </c>
      <c r="I121" s="10" t="s">
        <v>165</v>
      </c>
      <c r="J121" s="10" t="s">
        <v>166</v>
      </c>
      <c r="K121" s="10" t="s">
        <v>151</v>
      </c>
      <c r="L121" s="10" t="s">
        <v>101</v>
      </c>
      <c r="M121" s="10" t="s">
        <v>103</v>
      </c>
      <c r="N121" s="9" t="s">
        <v>326</v>
      </c>
      <c r="O121" s="10" t="s">
        <v>105</v>
      </c>
      <c r="P121" s="10">
        <v>0</v>
      </c>
      <c r="Q121" s="10">
        <v>0</v>
      </c>
      <c r="R121" s="10" t="s">
        <v>199</v>
      </c>
      <c r="S121" s="10" t="s">
        <v>200</v>
      </c>
      <c r="T121" s="10" t="s">
        <v>201</v>
      </c>
      <c r="U121" s="10" t="s">
        <v>199</v>
      </c>
      <c r="V121" s="10" t="s">
        <v>200</v>
      </c>
      <c r="W121" s="10" t="s">
        <v>286</v>
      </c>
      <c r="X121" s="9" t="str">
        <f t="shared" si="2"/>
        <v>SUPERVISIÓN DE LA OBRA DENOMINADA "REHABILITACIÓN DEL COLECTOR NAO TRINIDAD-AV. CUAUHTEMOC, EN LA LOCALIDAD DE ACAPULCO, MUNICIPIO DE ACAPULCO DE JUÁREZ, EN EL ESTADO DE GUERRERO. TERCERA ETAPA DE CINCO".</v>
      </c>
      <c r="Y121" s="11">
        <v>45581</v>
      </c>
      <c r="Z121" s="11">
        <v>45581</v>
      </c>
      <c r="AA121" s="5">
        <v>114</v>
      </c>
      <c r="AB121" s="12">
        <v>1270.81</v>
      </c>
      <c r="AC121" s="16">
        <v>0</v>
      </c>
      <c r="AD121" s="4">
        <v>45600</v>
      </c>
      <c r="AE121" s="14" t="s">
        <v>1330</v>
      </c>
      <c r="AF121" s="18">
        <v>114</v>
      </c>
      <c r="AG121" s="3" t="s">
        <v>116</v>
      </c>
      <c r="AH121" s="5" t="s">
        <v>202</v>
      </c>
      <c r="AI121" s="4">
        <v>45685</v>
      </c>
      <c r="AJ121" s="5">
        <v>2206</v>
      </c>
    </row>
    <row r="122" spans="1:36" ht="42.95" customHeight="1" x14ac:dyDescent="0.25">
      <c r="A122" s="10">
        <v>2024</v>
      </c>
      <c r="B122" s="4">
        <v>45566</v>
      </c>
      <c r="C122" s="4">
        <v>45657</v>
      </c>
      <c r="D122" s="10" t="s">
        <v>91</v>
      </c>
      <c r="E122" s="17">
        <v>6</v>
      </c>
      <c r="F122" s="10" t="s">
        <v>259</v>
      </c>
      <c r="G122" s="13" t="s">
        <v>267</v>
      </c>
      <c r="H122" s="10" t="s">
        <v>283</v>
      </c>
      <c r="I122" s="10" t="s">
        <v>154</v>
      </c>
      <c r="J122" s="10" t="s">
        <v>155</v>
      </c>
      <c r="K122" s="10" t="s">
        <v>156</v>
      </c>
      <c r="L122" s="10" t="s">
        <v>102</v>
      </c>
      <c r="M122" s="10" t="s">
        <v>103</v>
      </c>
      <c r="N122" s="9" t="s">
        <v>328</v>
      </c>
      <c r="O122" s="10" t="s">
        <v>105</v>
      </c>
      <c r="P122" s="10">
        <v>0</v>
      </c>
      <c r="Q122" s="10">
        <v>0</v>
      </c>
      <c r="R122" s="10" t="s">
        <v>199</v>
      </c>
      <c r="S122" s="10" t="s">
        <v>200</v>
      </c>
      <c r="T122" s="10" t="s">
        <v>201</v>
      </c>
      <c r="U122" s="10" t="s">
        <v>199</v>
      </c>
      <c r="V122" s="10" t="s">
        <v>200</v>
      </c>
      <c r="W122" s="10" t="s">
        <v>342</v>
      </c>
      <c r="X122" s="9" t="str">
        <f t="shared" si="2"/>
        <v>VERIFICACION DE LA CONSTRUCCIÓN DEL SISTEMA DE AGUA POTABLE EN LA LOCALIDAD DE HUITZUCO, MUNICIPIO DE HUITZUCO DE LOS FIGUEROA, EN EL ESTADO DE GUERRERO.</v>
      </c>
      <c r="Y122" s="11">
        <v>45581</v>
      </c>
      <c r="Z122" s="11">
        <v>45581</v>
      </c>
      <c r="AA122" s="5">
        <v>115</v>
      </c>
      <c r="AB122" s="12">
        <v>1218.5</v>
      </c>
      <c r="AC122" s="16">
        <v>0</v>
      </c>
      <c r="AD122" s="4">
        <v>45587</v>
      </c>
      <c r="AE122" s="14" t="s">
        <v>1331</v>
      </c>
      <c r="AF122" s="18">
        <v>115</v>
      </c>
      <c r="AG122" s="3" t="s">
        <v>116</v>
      </c>
      <c r="AH122" s="5" t="s">
        <v>202</v>
      </c>
      <c r="AI122" s="4">
        <v>45685</v>
      </c>
      <c r="AJ122" s="5">
        <v>2207</v>
      </c>
    </row>
    <row r="123" spans="1:36" ht="42.95" customHeight="1" x14ac:dyDescent="0.25">
      <c r="A123" s="10">
        <v>2024</v>
      </c>
      <c r="B123" s="4">
        <v>45566</v>
      </c>
      <c r="C123" s="4">
        <v>45657</v>
      </c>
      <c r="D123" s="10" t="s">
        <v>91</v>
      </c>
      <c r="E123" s="5">
        <v>22</v>
      </c>
      <c r="F123" s="10" t="s">
        <v>256</v>
      </c>
      <c r="G123" s="13" t="s">
        <v>275</v>
      </c>
      <c r="H123" s="10" t="s">
        <v>274</v>
      </c>
      <c r="I123" s="10" t="s">
        <v>126</v>
      </c>
      <c r="J123" s="10" t="s">
        <v>127</v>
      </c>
      <c r="K123" s="10" t="s">
        <v>128</v>
      </c>
      <c r="L123" s="10" t="s">
        <v>101</v>
      </c>
      <c r="M123" s="10" t="s">
        <v>103</v>
      </c>
      <c r="N123" s="9" t="s">
        <v>429</v>
      </c>
      <c r="O123" s="10" t="s">
        <v>105</v>
      </c>
      <c r="P123" s="10">
        <v>0</v>
      </c>
      <c r="Q123" s="10">
        <v>0</v>
      </c>
      <c r="R123" s="10" t="s">
        <v>199</v>
      </c>
      <c r="S123" s="10" t="s">
        <v>200</v>
      </c>
      <c r="T123" s="10" t="s">
        <v>201</v>
      </c>
      <c r="U123" s="10" t="s">
        <v>199</v>
      </c>
      <c r="V123" s="10" t="s">
        <v>200</v>
      </c>
      <c r="W123" s="10" t="s">
        <v>482</v>
      </c>
      <c r="X123" s="9" t="str">
        <f t="shared" si="2"/>
        <v>SEGUIMIENTO DE LOS TRABAJOS DE DESAZOLVE EN EL MUNICIPIO DE ACAPULCO</v>
      </c>
      <c r="Y123" s="11">
        <v>45579</v>
      </c>
      <c r="Z123" s="11">
        <v>45583</v>
      </c>
      <c r="AA123" s="5">
        <v>116</v>
      </c>
      <c r="AB123" s="12">
        <v>2850</v>
      </c>
      <c r="AC123" s="16">
        <v>0</v>
      </c>
      <c r="AD123" s="4">
        <v>45607</v>
      </c>
      <c r="AE123" s="14" t="s">
        <v>863</v>
      </c>
      <c r="AF123" s="18">
        <v>116</v>
      </c>
      <c r="AG123" s="3" t="s">
        <v>116</v>
      </c>
      <c r="AH123" s="5" t="s">
        <v>202</v>
      </c>
      <c r="AI123" s="4">
        <v>45685</v>
      </c>
      <c r="AJ123" s="5">
        <v>2208</v>
      </c>
    </row>
    <row r="124" spans="1:36" ht="42.95" customHeight="1" x14ac:dyDescent="0.25">
      <c r="A124" s="10">
        <v>2024</v>
      </c>
      <c r="B124" s="4">
        <v>45566</v>
      </c>
      <c r="C124" s="4">
        <v>45657</v>
      </c>
      <c r="D124" s="10" t="s">
        <v>98</v>
      </c>
      <c r="E124" s="17">
        <v>5</v>
      </c>
      <c r="F124" s="10" t="s">
        <v>260</v>
      </c>
      <c r="G124" s="13" t="s">
        <v>275</v>
      </c>
      <c r="H124" s="10" t="s">
        <v>274</v>
      </c>
      <c r="I124" s="10" t="s">
        <v>315</v>
      </c>
      <c r="J124" s="10" t="s">
        <v>310</v>
      </c>
      <c r="K124" s="10" t="s">
        <v>311</v>
      </c>
      <c r="L124" s="10" t="s">
        <v>101</v>
      </c>
      <c r="M124" s="10" t="s">
        <v>103</v>
      </c>
      <c r="N124" s="9" t="s">
        <v>439</v>
      </c>
      <c r="O124" s="10" t="s">
        <v>105</v>
      </c>
      <c r="P124" s="10">
        <v>0</v>
      </c>
      <c r="Q124" s="10">
        <v>0</v>
      </c>
      <c r="R124" s="10" t="s">
        <v>199</v>
      </c>
      <c r="S124" s="10" t="s">
        <v>200</v>
      </c>
      <c r="T124" s="10" t="s">
        <v>201</v>
      </c>
      <c r="U124" s="10" t="s">
        <v>199</v>
      </c>
      <c r="V124" s="10" t="s">
        <v>200</v>
      </c>
      <c r="W124" s="10" t="s">
        <v>483</v>
      </c>
      <c r="X124" s="9" t="str">
        <f t="shared" si="2"/>
        <v>SUPERVISIÓN Y SEGUIMIENTO DE LOS TRABAJOS DE DESAZOLVE EN EL MUNICIPIO DE ACAPULCO</v>
      </c>
      <c r="Y124" s="11">
        <v>45579</v>
      </c>
      <c r="Z124" s="11">
        <v>45583</v>
      </c>
      <c r="AA124" s="5">
        <v>117</v>
      </c>
      <c r="AB124" s="12">
        <v>3690</v>
      </c>
      <c r="AC124" s="16">
        <v>0</v>
      </c>
      <c r="AD124" s="4">
        <v>45594</v>
      </c>
      <c r="AE124" s="14" t="s">
        <v>1332</v>
      </c>
      <c r="AF124" s="18">
        <v>117</v>
      </c>
      <c r="AG124" s="3" t="s">
        <v>116</v>
      </c>
      <c r="AH124" s="5" t="s">
        <v>202</v>
      </c>
      <c r="AI124" s="4">
        <v>45685</v>
      </c>
      <c r="AJ124" s="5">
        <v>2209</v>
      </c>
    </row>
    <row r="125" spans="1:36" ht="42.95" customHeight="1" x14ac:dyDescent="0.25">
      <c r="A125" s="10">
        <v>2024</v>
      </c>
      <c r="B125" s="4">
        <v>45566</v>
      </c>
      <c r="C125" s="4">
        <v>45657</v>
      </c>
      <c r="D125" s="10" t="s">
        <v>91</v>
      </c>
      <c r="E125" s="17">
        <v>6</v>
      </c>
      <c r="F125" s="10" t="s">
        <v>259</v>
      </c>
      <c r="G125" s="13" t="s">
        <v>144</v>
      </c>
      <c r="H125" s="10" t="s">
        <v>144</v>
      </c>
      <c r="I125" s="10" t="s">
        <v>165</v>
      </c>
      <c r="J125" s="10" t="s">
        <v>196</v>
      </c>
      <c r="K125" s="10" t="s">
        <v>149</v>
      </c>
      <c r="L125" s="10" t="s">
        <v>101</v>
      </c>
      <c r="M125" s="10" t="s">
        <v>103</v>
      </c>
      <c r="N125" s="9" t="s">
        <v>418</v>
      </c>
      <c r="O125" s="10" t="s">
        <v>105</v>
      </c>
      <c r="P125" s="10">
        <v>0</v>
      </c>
      <c r="Q125" s="10">
        <v>0</v>
      </c>
      <c r="R125" s="10" t="s">
        <v>199</v>
      </c>
      <c r="S125" s="10" t="s">
        <v>200</v>
      </c>
      <c r="T125" s="10" t="s">
        <v>201</v>
      </c>
      <c r="U125" s="10" t="s">
        <v>199</v>
      </c>
      <c r="V125" s="10" t="s">
        <v>200</v>
      </c>
      <c r="W125" s="10" t="s">
        <v>330</v>
      </c>
      <c r="X125" s="9" t="str">
        <f t="shared" si="2"/>
        <v>OPERACIÓN DE PIPA EN DIFERENTES PUNTOS DEL MUNICIPIO DE ACAPULCO</v>
      </c>
      <c r="Y125" s="11">
        <v>45579</v>
      </c>
      <c r="Z125" s="11">
        <v>45583</v>
      </c>
      <c r="AA125" s="5">
        <v>118</v>
      </c>
      <c r="AB125" s="12">
        <v>2850</v>
      </c>
      <c r="AC125" s="16">
        <v>0</v>
      </c>
      <c r="AD125" s="4">
        <v>45604</v>
      </c>
      <c r="AE125" s="14" t="s">
        <v>1333</v>
      </c>
      <c r="AF125" s="18">
        <v>118</v>
      </c>
      <c r="AG125" s="3" t="s">
        <v>116</v>
      </c>
      <c r="AH125" s="5" t="s">
        <v>202</v>
      </c>
      <c r="AI125" s="4">
        <v>45685</v>
      </c>
      <c r="AJ125" s="5">
        <v>2210</v>
      </c>
    </row>
    <row r="126" spans="1:36" ht="42.95" customHeight="1" x14ac:dyDescent="0.25">
      <c r="A126" s="10">
        <v>2024</v>
      </c>
      <c r="B126" s="4">
        <v>45566</v>
      </c>
      <c r="C126" s="4">
        <v>45657</v>
      </c>
      <c r="D126" s="10" t="s">
        <v>91</v>
      </c>
      <c r="E126" s="5">
        <v>22</v>
      </c>
      <c r="F126" s="10" t="s">
        <v>256</v>
      </c>
      <c r="G126" s="13" t="s">
        <v>268</v>
      </c>
      <c r="H126" s="10" t="s">
        <v>274</v>
      </c>
      <c r="I126" s="10" t="s">
        <v>152</v>
      </c>
      <c r="J126" s="10" t="s">
        <v>190</v>
      </c>
      <c r="K126" s="10" t="s">
        <v>191</v>
      </c>
      <c r="L126" s="10" t="s">
        <v>101</v>
      </c>
      <c r="M126" s="10" t="s">
        <v>103</v>
      </c>
      <c r="N126" s="9" t="s">
        <v>440</v>
      </c>
      <c r="O126" s="10" t="s">
        <v>105</v>
      </c>
      <c r="P126" s="10">
        <v>0</v>
      </c>
      <c r="Q126" s="10">
        <v>0</v>
      </c>
      <c r="R126" s="10" t="s">
        <v>199</v>
      </c>
      <c r="S126" s="10" t="s">
        <v>200</v>
      </c>
      <c r="T126" s="10" t="s">
        <v>201</v>
      </c>
      <c r="U126" s="10" t="s">
        <v>199</v>
      </c>
      <c r="V126" s="10" t="s">
        <v>200</v>
      </c>
      <c r="W126" s="10" t="s">
        <v>490</v>
      </c>
      <c r="X126" s="9" t="str">
        <f t="shared" si="2"/>
        <v>OPERACIÓN DE EQUIPOS DE BOMBEO UTILIZADOS PARA EL DESFOGUE DE LA LAGUNA DE TIXTLA</v>
      </c>
      <c r="Y126" s="11">
        <v>45579</v>
      </c>
      <c r="Z126" s="11">
        <v>45583</v>
      </c>
      <c r="AA126" s="5">
        <v>119</v>
      </c>
      <c r="AB126" s="12">
        <v>1250</v>
      </c>
      <c r="AC126" s="16">
        <v>0</v>
      </c>
      <c r="AD126" s="4">
        <v>45604</v>
      </c>
      <c r="AE126" s="14" t="s">
        <v>1334</v>
      </c>
      <c r="AF126" s="18">
        <v>119</v>
      </c>
      <c r="AG126" s="3" t="s">
        <v>116</v>
      </c>
      <c r="AH126" s="5" t="s">
        <v>202</v>
      </c>
      <c r="AI126" s="4">
        <v>45685</v>
      </c>
      <c r="AJ126" s="5">
        <v>2211</v>
      </c>
    </row>
    <row r="127" spans="1:36" ht="42.95" customHeight="1" x14ac:dyDescent="0.25">
      <c r="A127" s="10">
        <v>2024</v>
      </c>
      <c r="B127" s="4">
        <v>45566</v>
      </c>
      <c r="C127" s="4">
        <v>45657</v>
      </c>
      <c r="D127" s="10" t="s">
        <v>91</v>
      </c>
      <c r="E127" s="5">
        <v>23</v>
      </c>
      <c r="F127" s="10" t="s">
        <v>257</v>
      </c>
      <c r="G127" s="13" t="s">
        <v>273</v>
      </c>
      <c r="H127" s="10" t="s">
        <v>283</v>
      </c>
      <c r="I127" s="10" t="s">
        <v>152</v>
      </c>
      <c r="J127" s="10" t="s">
        <v>153</v>
      </c>
      <c r="K127" s="10" t="s">
        <v>146</v>
      </c>
      <c r="L127" s="10" t="s">
        <v>101</v>
      </c>
      <c r="M127" s="10" t="s">
        <v>103</v>
      </c>
      <c r="N127" s="9" t="s">
        <v>387</v>
      </c>
      <c r="O127" s="10" t="s">
        <v>105</v>
      </c>
      <c r="P127" s="10">
        <v>0</v>
      </c>
      <c r="Q127" s="10">
        <v>0</v>
      </c>
      <c r="R127" s="10" t="s">
        <v>199</v>
      </c>
      <c r="S127" s="10" t="s">
        <v>200</v>
      </c>
      <c r="T127" s="10" t="s">
        <v>201</v>
      </c>
      <c r="U127" s="10" t="s">
        <v>199</v>
      </c>
      <c r="V127" s="10" t="s">
        <v>200</v>
      </c>
      <c r="W127" s="10" t="s">
        <v>333</v>
      </c>
      <c r="X127" s="9" t="str">
        <f t="shared" si="2"/>
        <v>SUPERVISION DE LA OBRA DE CONSTRUCCIÓN DE LA SEGUNDA ETAPA DEL SANEAMIENTO EN TLALCHAPA, MUNICIPIO DE TLALCHAPA, EN EL ESTADO DE GUERRERO.</v>
      </c>
      <c r="Y127" s="11">
        <v>45581</v>
      </c>
      <c r="Z127" s="11">
        <v>45582</v>
      </c>
      <c r="AA127" s="5">
        <v>120</v>
      </c>
      <c r="AB127" s="12">
        <v>3236.05</v>
      </c>
      <c r="AC127" s="16">
        <v>0</v>
      </c>
      <c r="AD127" s="4">
        <v>45622</v>
      </c>
      <c r="AE127" s="14" t="s">
        <v>1335</v>
      </c>
      <c r="AF127" s="18">
        <v>120</v>
      </c>
      <c r="AG127" s="3" t="s">
        <v>116</v>
      </c>
      <c r="AH127" s="5" t="s">
        <v>202</v>
      </c>
      <c r="AI127" s="4">
        <v>45685</v>
      </c>
      <c r="AJ127" s="5">
        <v>2212</v>
      </c>
    </row>
    <row r="128" spans="1:36" ht="42.95" customHeight="1" x14ac:dyDescent="0.25">
      <c r="A128" s="10">
        <v>2024</v>
      </c>
      <c r="B128" s="4">
        <v>45566</v>
      </c>
      <c r="C128" s="4">
        <v>45657</v>
      </c>
      <c r="D128" s="10" t="s">
        <v>98</v>
      </c>
      <c r="E128" s="5">
        <v>3</v>
      </c>
      <c r="F128" s="10" t="s">
        <v>264</v>
      </c>
      <c r="G128" s="13" t="s">
        <v>272</v>
      </c>
      <c r="H128" s="10" t="s">
        <v>283</v>
      </c>
      <c r="I128" s="10" t="s">
        <v>117</v>
      </c>
      <c r="J128" s="10" t="s">
        <v>118</v>
      </c>
      <c r="K128" s="10" t="s">
        <v>119</v>
      </c>
      <c r="L128" s="10" t="s">
        <v>101</v>
      </c>
      <c r="M128" s="10" t="s">
        <v>103</v>
      </c>
      <c r="N128" s="9" t="s">
        <v>359</v>
      </c>
      <c r="O128" s="10" t="s">
        <v>105</v>
      </c>
      <c r="P128" s="10">
        <v>0</v>
      </c>
      <c r="Q128" s="10">
        <v>0</v>
      </c>
      <c r="R128" s="10" t="s">
        <v>199</v>
      </c>
      <c r="S128" s="10" t="s">
        <v>200</v>
      </c>
      <c r="T128" s="10" t="s">
        <v>201</v>
      </c>
      <c r="U128" s="10" t="s">
        <v>199</v>
      </c>
      <c r="V128" s="10" t="s">
        <v>200</v>
      </c>
      <c r="W128" s="10" t="s">
        <v>495</v>
      </c>
      <c r="X128" s="9" t="str">
        <f t="shared" si="2"/>
        <v>CAPACITACIÓN Y ADIESTRAMIENTO EN LA DESINFECCIÓN DEL AGUA (CAO)</v>
      </c>
      <c r="Y128" s="11">
        <v>45579</v>
      </c>
      <c r="Z128" s="11">
        <v>45583</v>
      </c>
      <c r="AA128" s="5">
        <v>121</v>
      </c>
      <c r="AB128" s="12">
        <v>3690</v>
      </c>
      <c r="AC128" s="16">
        <v>0</v>
      </c>
      <c r="AD128" s="4">
        <v>45595</v>
      </c>
      <c r="AE128" s="14" t="s">
        <v>1336</v>
      </c>
      <c r="AF128" s="18">
        <v>121</v>
      </c>
      <c r="AG128" s="3" t="s">
        <v>116</v>
      </c>
      <c r="AH128" s="5" t="s">
        <v>202</v>
      </c>
      <c r="AI128" s="4">
        <v>45685</v>
      </c>
      <c r="AJ128" s="5">
        <v>2214</v>
      </c>
    </row>
    <row r="129" spans="1:36" ht="42.95" customHeight="1" x14ac:dyDescent="0.25">
      <c r="A129" s="10">
        <v>2024</v>
      </c>
      <c r="B129" s="4">
        <v>45566</v>
      </c>
      <c r="C129" s="4">
        <v>45657</v>
      </c>
      <c r="D129" s="10" t="s">
        <v>98</v>
      </c>
      <c r="E129" s="17">
        <v>3</v>
      </c>
      <c r="F129" s="10" t="s">
        <v>264</v>
      </c>
      <c r="G129" s="13" t="s">
        <v>280</v>
      </c>
      <c r="H129" s="10" t="s">
        <v>144</v>
      </c>
      <c r="I129" s="10" t="s">
        <v>187</v>
      </c>
      <c r="J129" s="10" t="s">
        <v>188</v>
      </c>
      <c r="K129" s="10" t="s">
        <v>189</v>
      </c>
      <c r="L129" s="10" t="s">
        <v>101</v>
      </c>
      <c r="M129" s="10" t="s">
        <v>103</v>
      </c>
      <c r="N129" s="9" t="s">
        <v>441</v>
      </c>
      <c r="O129" s="10" t="s">
        <v>105</v>
      </c>
      <c r="P129" s="10">
        <v>0</v>
      </c>
      <c r="Q129" s="10">
        <v>0</v>
      </c>
      <c r="R129" s="10" t="s">
        <v>199</v>
      </c>
      <c r="S129" s="10" t="s">
        <v>200</v>
      </c>
      <c r="T129" s="10" t="s">
        <v>201</v>
      </c>
      <c r="U129" s="10" t="s">
        <v>199</v>
      </c>
      <c r="V129" s="10" t="s">
        <v>200</v>
      </c>
      <c r="W129" s="10" t="s">
        <v>288</v>
      </c>
      <c r="X129" s="9" t="str">
        <f t="shared" si="2"/>
        <v>VERIFICACIÓN DE LA TERMINACIÓN DE LOS TRABAJOS</v>
      </c>
      <c r="Y129" s="11">
        <v>45575</v>
      </c>
      <c r="Z129" s="11">
        <v>45576</v>
      </c>
      <c r="AA129" s="5">
        <v>122</v>
      </c>
      <c r="AB129" s="12">
        <v>2840.06</v>
      </c>
      <c r="AC129" s="16">
        <v>0</v>
      </c>
      <c r="AD129" s="4">
        <v>45609</v>
      </c>
      <c r="AE129" s="14" t="s">
        <v>1337</v>
      </c>
      <c r="AF129" s="18">
        <v>122</v>
      </c>
      <c r="AG129" s="3" t="s">
        <v>116</v>
      </c>
      <c r="AH129" s="5" t="s">
        <v>202</v>
      </c>
      <c r="AI129" s="4">
        <v>45685</v>
      </c>
      <c r="AJ129" s="5">
        <v>2217</v>
      </c>
    </row>
    <row r="130" spans="1:36" ht="42.95" customHeight="1" x14ac:dyDescent="0.25">
      <c r="A130" s="10">
        <v>2024</v>
      </c>
      <c r="B130" s="4">
        <v>45566</v>
      </c>
      <c r="C130" s="4">
        <v>45657</v>
      </c>
      <c r="D130" s="10" t="s">
        <v>91</v>
      </c>
      <c r="E130" s="17">
        <v>6</v>
      </c>
      <c r="F130" s="10" t="s">
        <v>259</v>
      </c>
      <c r="G130" s="13" t="s">
        <v>268</v>
      </c>
      <c r="H130" s="10" t="s">
        <v>274</v>
      </c>
      <c r="I130" s="10" t="s">
        <v>214</v>
      </c>
      <c r="J130" s="10" t="s">
        <v>230</v>
      </c>
      <c r="K130" s="10" t="s">
        <v>231</v>
      </c>
      <c r="L130" s="10" t="s">
        <v>101</v>
      </c>
      <c r="M130" s="10" t="s">
        <v>103</v>
      </c>
      <c r="N130" s="9" t="s">
        <v>360</v>
      </c>
      <c r="O130" s="10" t="s">
        <v>105</v>
      </c>
      <c r="P130" s="10">
        <v>0</v>
      </c>
      <c r="Q130" s="10">
        <v>0</v>
      </c>
      <c r="R130" s="10" t="s">
        <v>199</v>
      </c>
      <c r="S130" s="10" t="s">
        <v>200</v>
      </c>
      <c r="T130" s="10" t="s">
        <v>201</v>
      </c>
      <c r="U130" s="10" t="s">
        <v>199</v>
      </c>
      <c r="V130" s="10" t="s">
        <v>200</v>
      </c>
      <c r="W130" s="10" t="s">
        <v>496</v>
      </c>
      <c r="X130" s="9" t="str">
        <f t="shared" si="2"/>
        <v>TRASLADO DE PERSONAL PARA LA CAPACITACIÓN Y ADIESTRAMIENTO EN LA DESINFECCIÓN DEL AGUA (CAO)</v>
      </c>
      <c r="Y130" s="11">
        <v>45581</v>
      </c>
      <c r="Z130" s="11">
        <v>45583</v>
      </c>
      <c r="AA130" s="5">
        <v>123</v>
      </c>
      <c r="AB130" s="12">
        <v>5099.1499999999996</v>
      </c>
      <c r="AC130" s="16">
        <v>0</v>
      </c>
      <c r="AD130" s="4">
        <v>45589</v>
      </c>
      <c r="AE130" s="14" t="s">
        <v>1338</v>
      </c>
      <c r="AF130" s="18">
        <v>123</v>
      </c>
      <c r="AG130" s="3" t="s">
        <v>116</v>
      </c>
      <c r="AH130" s="5" t="s">
        <v>202</v>
      </c>
      <c r="AI130" s="4">
        <v>45685</v>
      </c>
      <c r="AJ130" s="5">
        <v>2219</v>
      </c>
    </row>
    <row r="131" spans="1:36" ht="42.95" customHeight="1" x14ac:dyDescent="0.25">
      <c r="A131" s="10">
        <v>2024</v>
      </c>
      <c r="B131" s="4">
        <v>45566</v>
      </c>
      <c r="C131" s="4">
        <v>45657</v>
      </c>
      <c r="D131" s="10" t="s">
        <v>91</v>
      </c>
      <c r="E131" s="5">
        <v>22</v>
      </c>
      <c r="F131" s="10" t="s">
        <v>256</v>
      </c>
      <c r="G131" s="13" t="s">
        <v>268</v>
      </c>
      <c r="H131" s="10" t="s">
        <v>274</v>
      </c>
      <c r="I131" s="10" t="s">
        <v>207</v>
      </c>
      <c r="J131" s="10" t="s">
        <v>220</v>
      </c>
      <c r="K131" s="10" t="s">
        <v>197</v>
      </c>
      <c r="L131" s="10" t="s">
        <v>101</v>
      </c>
      <c r="M131" s="10" t="s">
        <v>103</v>
      </c>
      <c r="N131" s="9" t="s">
        <v>360</v>
      </c>
      <c r="O131" s="10" t="s">
        <v>105</v>
      </c>
      <c r="P131" s="10">
        <v>0</v>
      </c>
      <c r="Q131" s="10">
        <v>0</v>
      </c>
      <c r="R131" s="10" t="s">
        <v>199</v>
      </c>
      <c r="S131" s="10" t="s">
        <v>200</v>
      </c>
      <c r="T131" s="10" t="s">
        <v>201</v>
      </c>
      <c r="U131" s="10" t="s">
        <v>199</v>
      </c>
      <c r="V131" s="10" t="s">
        <v>200</v>
      </c>
      <c r="W131" s="10" t="s">
        <v>497</v>
      </c>
      <c r="X131" s="9" t="str">
        <f t="shared" si="2"/>
        <v>TRASLADO DE PERSONAL PARA LA CAPACITACIÓN Y ADIESTRAMIENTO EN LA DESINFECCIÓN DEL AGUA (CAO)</v>
      </c>
      <c r="Y131" s="11">
        <v>45581</v>
      </c>
      <c r="Z131" s="11">
        <v>45583</v>
      </c>
      <c r="AA131" s="5">
        <v>124</v>
      </c>
      <c r="AB131" s="12">
        <v>4374.8</v>
      </c>
      <c r="AC131" s="16">
        <v>0</v>
      </c>
      <c r="AD131" s="4">
        <v>45587</v>
      </c>
      <c r="AE131" s="14" t="s">
        <v>1339</v>
      </c>
      <c r="AF131" s="18">
        <v>124</v>
      </c>
      <c r="AG131" s="3" t="s">
        <v>116</v>
      </c>
      <c r="AH131" s="5" t="s">
        <v>202</v>
      </c>
      <c r="AI131" s="4">
        <v>45685</v>
      </c>
      <c r="AJ131" s="5">
        <v>2220</v>
      </c>
    </row>
    <row r="132" spans="1:36" ht="42.95" customHeight="1" x14ac:dyDescent="0.25">
      <c r="A132" s="10">
        <v>2024</v>
      </c>
      <c r="B132" s="4">
        <v>45566</v>
      </c>
      <c r="C132" s="4">
        <v>45657</v>
      </c>
      <c r="D132" s="10" t="s">
        <v>94</v>
      </c>
      <c r="E132" s="5">
        <v>12</v>
      </c>
      <c r="F132" s="10" t="s">
        <v>261</v>
      </c>
      <c r="G132" s="13" t="s">
        <v>268</v>
      </c>
      <c r="H132" s="10" t="s">
        <v>274</v>
      </c>
      <c r="I132" s="10" t="s">
        <v>208</v>
      </c>
      <c r="J132" s="10" t="s">
        <v>221</v>
      </c>
      <c r="K132" s="10" t="s">
        <v>125</v>
      </c>
      <c r="L132" s="10" t="s">
        <v>102</v>
      </c>
      <c r="M132" s="10" t="s">
        <v>103</v>
      </c>
      <c r="N132" s="9" t="s">
        <v>359</v>
      </c>
      <c r="O132" s="10" t="s">
        <v>105</v>
      </c>
      <c r="P132" s="10">
        <v>0</v>
      </c>
      <c r="Q132" s="10">
        <v>0</v>
      </c>
      <c r="R132" s="10" t="s">
        <v>199</v>
      </c>
      <c r="S132" s="10" t="s">
        <v>200</v>
      </c>
      <c r="T132" s="10" t="s">
        <v>201</v>
      </c>
      <c r="U132" s="10" t="s">
        <v>199</v>
      </c>
      <c r="V132" s="10" t="s">
        <v>200</v>
      </c>
      <c r="W132" s="10" t="s">
        <v>498</v>
      </c>
      <c r="X132" s="9" t="str">
        <f t="shared" si="2"/>
        <v>CAPACITACIÓN Y ADIESTRAMIENTO EN LA DESINFECCIÓN DEL AGUA (CAO)</v>
      </c>
      <c r="Y132" s="11">
        <v>45581</v>
      </c>
      <c r="Z132" s="11">
        <v>45583</v>
      </c>
      <c r="AA132" s="5">
        <v>125</v>
      </c>
      <c r="AB132" s="12">
        <v>1550</v>
      </c>
      <c r="AC132" s="16">
        <v>0</v>
      </c>
      <c r="AD132" s="4">
        <v>45587</v>
      </c>
      <c r="AE132" s="14" t="s">
        <v>1340</v>
      </c>
      <c r="AF132" s="18">
        <v>125</v>
      </c>
      <c r="AG132" s="3" t="s">
        <v>116</v>
      </c>
      <c r="AH132" s="5" t="s">
        <v>202</v>
      </c>
      <c r="AI132" s="4">
        <v>45685</v>
      </c>
      <c r="AJ132" s="5">
        <v>2221</v>
      </c>
    </row>
    <row r="133" spans="1:36" ht="42.95" customHeight="1" x14ac:dyDescent="0.25">
      <c r="A133" s="10">
        <v>2024</v>
      </c>
      <c r="B133" s="4">
        <v>45566</v>
      </c>
      <c r="C133" s="4">
        <v>45657</v>
      </c>
      <c r="D133" s="10" t="s">
        <v>91</v>
      </c>
      <c r="E133" s="5">
        <v>23</v>
      </c>
      <c r="F133" s="10" t="s">
        <v>257</v>
      </c>
      <c r="G133" s="13" t="s">
        <v>268</v>
      </c>
      <c r="H133" s="10" t="s">
        <v>274</v>
      </c>
      <c r="I133" s="10" t="s">
        <v>211</v>
      </c>
      <c r="J133" s="10" t="s">
        <v>227</v>
      </c>
      <c r="K133" s="10" t="s">
        <v>139</v>
      </c>
      <c r="L133" s="10" t="s">
        <v>102</v>
      </c>
      <c r="M133" s="10" t="s">
        <v>103</v>
      </c>
      <c r="N133" s="9" t="s">
        <v>359</v>
      </c>
      <c r="O133" s="10" t="s">
        <v>105</v>
      </c>
      <c r="P133" s="10">
        <v>0</v>
      </c>
      <c r="Q133" s="10">
        <v>0</v>
      </c>
      <c r="R133" s="10" t="s">
        <v>199</v>
      </c>
      <c r="S133" s="10" t="s">
        <v>200</v>
      </c>
      <c r="T133" s="10" t="s">
        <v>201</v>
      </c>
      <c r="U133" s="10" t="s">
        <v>199</v>
      </c>
      <c r="V133" s="10" t="s">
        <v>200</v>
      </c>
      <c r="W133" s="10" t="s">
        <v>467</v>
      </c>
      <c r="X133" s="9" t="str">
        <f t="shared" si="2"/>
        <v>CAPACITACIÓN Y ADIESTRAMIENTO EN LA DESINFECCIÓN DEL AGUA (CAO)</v>
      </c>
      <c r="Y133" s="11">
        <v>45581</v>
      </c>
      <c r="Z133" s="11">
        <v>45583</v>
      </c>
      <c r="AA133" s="5">
        <v>126</v>
      </c>
      <c r="AB133" s="12">
        <v>1550</v>
      </c>
      <c r="AC133" s="16">
        <v>0</v>
      </c>
      <c r="AD133" s="4">
        <v>45601</v>
      </c>
      <c r="AE133" s="14" t="s">
        <v>1341</v>
      </c>
      <c r="AF133" s="18">
        <v>126</v>
      </c>
      <c r="AG133" s="3" t="s">
        <v>116</v>
      </c>
      <c r="AH133" s="5" t="s">
        <v>202</v>
      </c>
      <c r="AI133" s="4">
        <v>45685</v>
      </c>
      <c r="AJ133" s="5">
        <v>2222</v>
      </c>
    </row>
    <row r="134" spans="1:36" ht="42.95" customHeight="1" x14ac:dyDescent="0.25">
      <c r="A134" s="10">
        <v>2024</v>
      </c>
      <c r="B134" s="4">
        <v>45566</v>
      </c>
      <c r="C134" s="4">
        <v>45657</v>
      </c>
      <c r="D134" s="10" t="s">
        <v>91</v>
      </c>
      <c r="E134" s="17">
        <v>6</v>
      </c>
      <c r="F134" s="10" t="s">
        <v>259</v>
      </c>
      <c r="G134" s="13" t="s">
        <v>368</v>
      </c>
      <c r="H134" s="10" t="s">
        <v>123</v>
      </c>
      <c r="I134" s="10" t="s">
        <v>372</v>
      </c>
      <c r="J134" s="10" t="s">
        <v>378</v>
      </c>
      <c r="K134" s="10" t="s">
        <v>379</v>
      </c>
      <c r="L134" s="10" t="s">
        <v>101</v>
      </c>
      <c r="M134" s="10" t="s">
        <v>103</v>
      </c>
      <c r="N134" s="9" t="s">
        <v>360</v>
      </c>
      <c r="O134" s="10" t="s">
        <v>105</v>
      </c>
      <c r="P134" s="10">
        <v>0</v>
      </c>
      <c r="Q134" s="10">
        <v>0</v>
      </c>
      <c r="R134" s="10" t="s">
        <v>199</v>
      </c>
      <c r="S134" s="10" t="s">
        <v>200</v>
      </c>
      <c r="T134" s="10" t="s">
        <v>201</v>
      </c>
      <c r="U134" s="10" t="s">
        <v>199</v>
      </c>
      <c r="V134" s="10" t="s">
        <v>200</v>
      </c>
      <c r="W134" s="10" t="s">
        <v>467</v>
      </c>
      <c r="X134" s="9" t="str">
        <f t="shared" si="2"/>
        <v>TRASLADO DE PERSONAL PARA LA CAPACITACIÓN Y ADIESTRAMIENTO EN LA DESINFECCIÓN DEL AGUA (CAO)</v>
      </c>
      <c r="Y134" s="11">
        <v>45581</v>
      </c>
      <c r="Z134" s="11">
        <v>45583</v>
      </c>
      <c r="AA134" s="5">
        <v>127</v>
      </c>
      <c r="AB134" s="12">
        <v>6365</v>
      </c>
      <c r="AC134" s="16">
        <v>13.97</v>
      </c>
      <c r="AD134" s="4">
        <v>45610</v>
      </c>
      <c r="AE134" s="14" t="s">
        <v>1342</v>
      </c>
      <c r="AF134" s="18">
        <v>127</v>
      </c>
      <c r="AG134" s="3" t="s">
        <v>116</v>
      </c>
      <c r="AH134" s="5" t="s">
        <v>202</v>
      </c>
      <c r="AI134" s="4">
        <v>45685</v>
      </c>
      <c r="AJ134" s="5">
        <v>2223</v>
      </c>
    </row>
    <row r="135" spans="1:36" ht="42.95" customHeight="1" x14ac:dyDescent="0.25">
      <c r="A135" s="10">
        <v>2024</v>
      </c>
      <c r="B135" s="4">
        <v>45566</v>
      </c>
      <c r="C135" s="4">
        <v>45657</v>
      </c>
      <c r="D135" s="10" t="s">
        <v>98</v>
      </c>
      <c r="E135" s="5">
        <v>5</v>
      </c>
      <c r="F135" s="10" t="s">
        <v>260</v>
      </c>
      <c r="G135" s="13" t="s">
        <v>268</v>
      </c>
      <c r="H135" s="10" t="s">
        <v>274</v>
      </c>
      <c r="I135" s="10" t="s">
        <v>216</v>
      </c>
      <c r="J135" s="10" t="s">
        <v>233</v>
      </c>
      <c r="K135" s="10" t="s">
        <v>234</v>
      </c>
      <c r="L135" s="10" t="s">
        <v>101</v>
      </c>
      <c r="M135" s="10" t="s">
        <v>103</v>
      </c>
      <c r="N135" s="9" t="s">
        <v>360</v>
      </c>
      <c r="O135" s="10" t="s">
        <v>105</v>
      </c>
      <c r="P135" s="10">
        <v>0</v>
      </c>
      <c r="Q135" s="10">
        <v>0</v>
      </c>
      <c r="R135" s="10" t="s">
        <v>199</v>
      </c>
      <c r="S135" s="10" t="s">
        <v>200</v>
      </c>
      <c r="T135" s="10" t="s">
        <v>201</v>
      </c>
      <c r="U135" s="10" t="s">
        <v>199</v>
      </c>
      <c r="V135" s="10" t="s">
        <v>200</v>
      </c>
      <c r="W135" s="10" t="s">
        <v>499</v>
      </c>
      <c r="X135" s="9" t="str">
        <f t="shared" si="2"/>
        <v>TRASLADO DE PERSONAL PARA LA CAPACITACIÓN Y ADIESTRAMIENTO EN LA DESINFECCIÓN DEL AGUA (CAO)</v>
      </c>
      <c r="Y135" s="11">
        <v>45581</v>
      </c>
      <c r="Z135" s="11">
        <v>45583</v>
      </c>
      <c r="AA135" s="5">
        <v>128</v>
      </c>
      <c r="AB135" s="12">
        <v>3041.2</v>
      </c>
      <c r="AC135" s="16">
        <v>0</v>
      </c>
      <c r="AD135" s="4">
        <v>45603</v>
      </c>
      <c r="AE135" s="14" t="s">
        <v>1343</v>
      </c>
      <c r="AF135" s="18">
        <v>128</v>
      </c>
      <c r="AG135" s="3" t="s">
        <v>116</v>
      </c>
      <c r="AH135" s="5" t="s">
        <v>202</v>
      </c>
      <c r="AI135" s="4">
        <v>45685</v>
      </c>
      <c r="AJ135" s="5">
        <v>2225</v>
      </c>
    </row>
    <row r="136" spans="1:36" ht="42.95" customHeight="1" x14ac:dyDescent="0.25">
      <c r="A136" s="10">
        <v>2024</v>
      </c>
      <c r="B136" s="4">
        <v>45566</v>
      </c>
      <c r="C136" s="4">
        <v>45657</v>
      </c>
      <c r="D136" s="10" t="s">
        <v>94</v>
      </c>
      <c r="E136" s="5">
        <v>7</v>
      </c>
      <c r="F136" s="10" t="s">
        <v>262</v>
      </c>
      <c r="G136" s="13" t="s">
        <v>282</v>
      </c>
      <c r="H136" s="10" t="s">
        <v>144</v>
      </c>
      <c r="I136" s="10" t="s">
        <v>371</v>
      </c>
      <c r="J136" s="10" t="s">
        <v>377</v>
      </c>
      <c r="K136" s="10" t="s">
        <v>149</v>
      </c>
      <c r="L136" s="10" t="s">
        <v>102</v>
      </c>
      <c r="M136" s="10" t="s">
        <v>103</v>
      </c>
      <c r="N136" s="9" t="s">
        <v>359</v>
      </c>
      <c r="O136" s="10" t="s">
        <v>105</v>
      </c>
      <c r="P136" s="10">
        <v>0</v>
      </c>
      <c r="Q136" s="10">
        <v>0</v>
      </c>
      <c r="R136" s="10" t="s">
        <v>199</v>
      </c>
      <c r="S136" s="10" t="s">
        <v>200</v>
      </c>
      <c r="T136" s="10" t="s">
        <v>201</v>
      </c>
      <c r="U136" s="10" t="s">
        <v>199</v>
      </c>
      <c r="V136" s="10" t="s">
        <v>200</v>
      </c>
      <c r="W136" s="10" t="s">
        <v>499</v>
      </c>
      <c r="X136" s="9" t="str">
        <f t="shared" si="2"/>
        <v>CAPACITACIÓN Y ADIESTRAMIENTO EN LA DESINFECCIÓN DEL AGUA (CAO)</v>
      </c>
      <c r="Y136" s="11">
        <v>45581</v>
      </c>
      <c r="Z136" s="11">
        <v>45583</v>
      </c>
      <c r="AA136" s="5">
        <v>129</v>
      </c>
      <c r="AB136" s="12">
        <v>1550</v>
      </c>
      <c r="AC136" s="16">
        <v>0</v>
      </c>
      <c r="AD136" s="4">
        <v>45602</v>
      </c>
      <c r="AE136" s="14" t="s">
        <v>1344</v>
      </c>
      <c r="AF136" s="18">
        <v>129</v>
      </c>
      <c r="AG136" s="3" t="s">
        <v>116</v>
      </c>
      <c r="AH136" s="5" t="s">
        <v>202</v>
      </c>
      <c r="AI136" s="4">
        <v>45685</v>
      </c>
      <c r="AJ136" s="5">
        <v>2226</v>
      </c>
    </row>
    <row r="137" spans="1:36" ht="42.95" customHeight="1" x14ac:dyDescent="0.25">
      <c r="A137" s="10">
        <v>2024</v>
      </c>
      <c r="B137" s="4">
        <v>45566</v>
      </c>
      <c r="C137" s="4">
        <v>45657</v>
      </c>
      <c r="D137" s="10" t="s">
        <v>91</v>
      </c>
      <c r="E137" s="17">
        <v>22</v>
      </c>
      <c r="F137" s="10" t="s">
        <v>256</v>
      </c>
      <c r="G137" s="13" t="s">
        <v>268</v>
      </c>
      <c r="H137" s="10" t="s">
        <v>274</v>
      </c>
      <c r="I137" s="10" t="s">
        <v>207</v>
      </c>
      <c r="J137" s="10" t="s">
        <v>220</v>
      </c>
      <c r="K137" s="10" t="s">
        <v>197</v>
      </c>
      <c r="L137" s="10" t="s">
        <v>101</v>
      </c>
      <c r="M137" s="10" t="s">
        <v>103</v>
      </c>
      <c r="N137" s="9" t="s">
        <v>360</v>
      </c>
      <c r="O137" s="10" t="s">
        <v>105</v>
      </c>
      <c r="P137" s="10">
        <v>0</v>
      </c>
      <c r="Q137" s="10">
        <v>0</v>
      </c>
      <c r="R137" s="10" t="s">
        <v>199</v>
      </c>
      <c r="S137" s="10" t="s">
        <v>200</v>
      </c>
      <c r="T137" s="10" t="s">
        <v>201</v>
      </c>
      <c r="U137" s="10" t="s">
        <v>199</v>
      </c>
      <c r="V137" s="10" t="s">
        <v>200</v>
      </c>
      <c r="W137" s="10" t="s">
        <v>500</v>
      </c>
      <c r="X137" s="9" t="str">
        <f t="shared" si="2"/>
        <v>TRASLADO DE PERSONAL PARA LA CAPACITACIÓN Y ADIESTRAMIENTO EN LA DESINFECCIÓN DEL AGUA (CAO)</v>
      </c>
      <c r="Y137" s="11">
        <v>45579</v>
      </c>
      <c r="Z137" s="11">
        <v>45580</v>
      </c>
      <c r="AA137" s="5">
        <v>130</v>
      </c>
      <c r="AB137" s="12">
        <v>2338.08</v>
      </c>
      <c r="AC137" s="16">
        <v>0</v>
      </c>
      <c r="AD137" s="4">
        <v>45588</v>
      </c>
      <c r="AE137" s="14" t="s">
        <v>1345</v>
      </c>
      <c r="AF137" s="18">
        <v>130</v>
      </c>
      <c r="AG137" s="3" t="s">
        <v>116</v>
      </c>
      <c r="AH137" s="5" t="s">
        <v>202</v>
      </c>
      <c r="AI137" s="4">
        <v>45685</v>
      </c>
      <c r="AJ137" s="5">
        <v>2227</v>
      </c>
    </row>
    <row r="138" spans="1:36" ht="42.95" customHeight="1" x14ac:dyDescent="0.25">
      <c r="A138" s="10">
        <v>2024</v>
      </c>
      <c r="B138" s="4">
        <v>45566</v>
      </c>
      <c r="C138" s="4">
        <v>45657</v>
      </c>
      <c r="D138" s="10" t="s">
        <v>91</v>
      </c>
      <c r="E138" s="17">
        <v>6</v>
      </c>
      <c r="F138" s="10" t="s">
        <v>259</v>
      </c>
      <c r="G138" s="13" t="s">
        <v>274</v>
      </c>
      <c r="H138" s="10" t="s">
        <v>274</v>
      </c>
      <c r="I138" s="10" t="s">
        <v>150</v>
      </c>
      <c r="J138" s="10" t="s">
        <v>142</v>
      </c>
      <c r="K138" s="10" t="s">
        <v>151</v>
      </c>
      <c r="L138" s="10" t="s">
        <v>101</v>
      </c>
      <c r="M138" s="10" t="s">
        <v>103</v>
      </c>
      <c r="N138" s="9" t="s">
        <v>359</v>
      </c>
      <c r="O138" s="10" t="s">
        <v>105</v>
      </c>
      <c r="P138" s="10">
        <v>0</v>
      </c>
      <c r="Q138" s="10">
        <v>0</v>
      </c>
      <c r="R138" s="10" t="s">
        <v>199</v>
      </c>
      <c r="S138" s="10" t="s">
        <v>200</v>
      </c>
      <c r="T138" s="10" t="s">
        <v>201</v>
      </c>
      <c r="U138" s="10" t="s">
        <v>199</v>
      </c>
      <c r="V138" s="10" t="s">
        <v>200</v>
      </c>
      <c r="W138" s="10" t="s">
        <v>482</v>
      </c>
      <c r="X138" s="9" t="str">
        <f t="shared" si="2"/>
        <v>CAPACITACIÓN Y ADIESTRAMIENTO EN LA DESINFECCIÓN DEL AGUA (CAO)</v>
      </c>
      <c r="Y138" s="11">
        <v>45580</v>
      </c>
      <c r="Z138" s="11">
        <v>45583</v>
      </c>
      <c r="AA138" s="5">
        <v>131</v>
      </c>
      <c r="AB138" s="12">
        <v>2200</v>
      </c>
      <c r="AC138" s="16">
        <v>0</v>
      </c>
      <c r="AD138" s="4">
        <v>45603</v>
      </c>
      <c r="AE138" s="14" t="s">
        <v>1346</v>
      </c>
      <c r="AF138" s="18">
        <v>131</v>
      </c>
      <c r="AG138" s="3" t="s">
        <v>116</v>
      </c>
      <c r="AH138" s="5" t="s">
        <v>202</v>
      </c>
      <c r="AI138" s="4">
        <v>45685</v>
      </c>
      <c r="AJ138" s="5">
        <v>2239</v>
      </c>
    </row>
    <row r="139" spans="1:36" ht="42.95" customHeight="1" x14ac:dyDescent="0.25">
      <c r="A139" s="10">
        <v>2024</v>
      </c>
      <c r="B139" s="4">
        <v>45566</v>
      </c>
      <c r="C139" s="4">
        <v>45657</v>
      </c>
      <c r="D139" s="10" t="s">
        <v>91</v>
      </c>
      <c r="E139" s="17">
        <v>22</v>
      </c>
      <c r="F139" s="10" t="s">
        <v>256</v>
      </c>
      <c r="G139" s="13" t="s">
        <v>267</v>
      </c>
      <c r="H139" s="10" t="s">
        <v>283</v>
      </c>
      <c r="I139" s="10" t="s">
        <v>162</v>
      </c>
      <c r="J139" s="10" t="s">
        <v>163</v>
      </c>
      <c r="K139" s="10" t="s">
        <v>164</v>
      </c>
      <c r="L139" s="10" t="s">
        <v>101</v>
      </c>
      <c r="M139" s="10" t="s">
        <v>103</v>
      </c>
      <c r="N139" s="9" t="s">
        <v>322</v>
      </c>
      <c r="O139" s="10" t="s">
        <v>105</v>
      </c>
      <c r="P139" s="10">
        <v>0</v>
      </c>
      <c r="Q139" s="10">
        <v>0</v>
      </c>
      <c r="R139" s="10" t="s">
        <v>199</v>
      </c>
      <c r="S139" s="10" t="s">
        <v>200</v>
      </c>
      <c r="T139" s="10" t="s">
        <v>201</v>
      </c>
      <c r="U139" s="10" t="s">
        <v>199</v>
      </c>
      <c r="V139" s="10" t="s">
        <v>200</v>
      </c>
      <c r="W139" s="10" t="s">
        <v>286</v>
      </c>
      <c r="X139" s="9" t="str">
        <f t="shared" si="2"/>
        <v>REHABILITACIÓN DE LOS ACUEDUCTOS PAPAGAYO I Y II (PRIMERA ETAPA), EN LA LOCALIDAD DE ACAPULCO, MUNICIPIO DE ACAPULCO DE JUÁREZ, EN EL ESTADO DE GUERRERO.</v>
      </c>
      <c r="Y139" s="11">
        <v>45579</v>
      </c>
      <c r="Z139" s="11">
        <v>45579</v>
      </c>
      <c r="AA139" s="5">
        <v>132</v>
      </c>
      <c r="AB139" s="12">
        <v>1341.51</v>
      </c>
      <c r="AC139" s="16">
        <v>0</v>
      </c>
      <c r="AD139" s="4">
        <v>45603</v>
      </c>
      <c r="AE139" s="14" t="s">
        <v>1347</v>
      </c>
      <c r="AF139" s="18">
        <v>132</v>
      </c>
      <c r="AG139" s="3" t="s">
        <v>116</v>
      </c>
      <c r="AH139" s="5" t="s">
        <v>202</v>
      </c>
      <c r="AI139" s="4">
        <v>45685</v>
      </c>
      <c r="AJ139" s="5">
        <v>2241</v>
      </c>
    </row>
    <row r="140" spans="1:36" ht="42.95" customHeight="1" x14ac:dyDescent="0.25">
      <c r="A140" s="10">
        <v>2024</v>
      </c>
      <c r="B140" s="4">
        <v>45566</v>
      </c>
      <c r="C140" s="4">
        <v>45657</v>
      </c>
      <c r="D140" s="10" t="s">
        <v>94</v>
      </c>
      <c r="E140" s="5">
        <v>7</v>
      </c>
      <c r="F140" s="10" t="s">
        <v>262</v>
      </c>
      <c r="G140" s="13" t="s">
        <v>272</v>
      </c>
      <c r="H140" s="10" t="s">
        <v>283</v>
      </c>
      <c r="I140" s="10" t="s">
        <v>135</v>
      </c>
      <c r="J140" s="10" t="s">
        <v>148</v>
      </c>
      <c r="K140" s="10" t="s">
        <v>149</v>
      </c>
      <c r="L140" s="10" t="s">
        <v>101</v>
      </c>
      <c r="M140" s="10" t="s">
        <v>103</v>
      </c>
      <c r="N140" s="9" t="s">
        <v>442</v>
      </c>
      <c r="O140" s="10" t="s">
        <v>105</v>
      </c>
      <c r="P140" s="10">
        <v>0</v>
      </c>
      <c r="Q140" s="10">
        <v>0</v>
      </c>
      <c r="R140" s="10" t="s">
        <v>199</v>
      </c>
      <c r="S140" s="10" t="s">
        <v>200</v>
      </c>
      <c r="T140" s="10" t="s">
        <v>201</v>
      </c>
      <c r="U140" s="10" t="s">
        <v>199</v>
      </c>
      <c r="V140" s="10" t="s">
        <v>200</v>
      </c>
      <c r="W140" s="10" t="s">
        <v>290</v>
      </c>
      <c r="X140" s="9" t="str">
        <f t="shared" si="2"/>
        <v>VERIFICACION</v>
      </c>
      <c r="Y140" s="11">
        <v>45581</v>
      </c>
      <c r="Z140" s="11">
        <v>45581</v>
      </c>
      <c r="AA140" s="5">
        <v>133</v>
      </c>
      <c r="AB140" s="12">
        <v>3495.95</v>
      </c>
      <c r="AC140" s="16">
        <v>0</v>
      </c>
      <c r="AD140" s="4">
        <v>45587</v>
      </c>
      <c r="AE140" s="14" t="s">
        <v>1348</v>
      </c>
      <c r="AF140" s="18">
        <v>133</v>
      </c>
      <c r="AG140" s="3" t="s">
        <v>116</v>
      </c>
      <c r="AH140" s="5" t="s">
        <v>202</v>
      </c>
      <c r="AI140" s="4">
        <v>45685</v>
      </c>
      <c r="AJ140" s="5">
        <v>2242</v>
      </c>
    </row>
    <row r="141" spans="1:36" ht="42.95" customHeight="1" x14ac:dyDescent="0.25">
      <c r="A141" s="10">
        <v>2024</v>
      </c>
      <c r="B141" s="4">
        <v>45566</v>
      </c>
      <c r="C141" s="4">
        <v>45657</v>
      </c>
      <c r="D141" s="10" t="s">
        <v>91</v>
      </c>
      <c r="E141" s="17">
        <v>22</v>
      </c>
      <c r="F141" s="10" t="s">
        <v>256</v>
      </c>
      <c r="G141" s="13" t="s">
        <v>144</v>
      </c>
      <c r="H141" s="10" t="s">
        <v>144</v>
      </c>
      <c r="I141" s="10" t="s">
        <v>171</v>
      </c>
      <c r="J141" s="10" t="s">
        <v>172</v>
      </c>
      <c r="K141" s="10" t="s">
        <v>125</v>
      </c>
      <c r="L141" s="10" t="s">
        <v>101</v>
      </c>
      <c r="M141" s="10" t="s">
        <v>103</v>
      </c>
      <c r="N141" s="9" t="s">
        <v>423</v>
      </c>
      <c r="O141" s="10" t="s">
        <v>105</v>
      </c>
      <c r="P141" s="10">
        <v>0</v>
      </c>
      <c r="Q141" s="10">
        <v>0</v>
      </c>
      <c r="R141" s="10" t="s">
        <v>199</v>
      </c>
      <c r="S141" s="10" t="s">
        <v>200</v>
      </c>
      <c r="T141" s="10" t="s">
        <v>201</v>
      </c>
      <c r="U141" s="10" t="s">
        <v>199</v>
      </c>
      <c r="V141" s="10" t="s">
        <v>200</v>
      </c>
      <c r="W141" s="10" t="s">
        <v>286</v>
      </c>
      <c r="X141" s="9" t="str">
        <f t="shared" si="2"/>
        <v>TRASLADO DE PERSONAL PARA LA REVISION DE AFECTACIONES PROVOCADAS POR EL HURACAN JHON EN EL PUERTO DE ACAPULCO</v>
      </c>
      <c r="Y141" s="11">
        <v>45579</v>
      </c>
      <c r="Z141" s="11">
        <v>45579</v>
      </c>
      <c r="AA141" s="5">
        <v>134</v>
      </c>
      <c r="AB141" s="12">
        <v>317.99</v>
      </c>
      <c r="AC141" s="16">
        <v>0</v>
      </c>
      <c r="AD141" s="4">
        <v>45587</v>
      </c>
      <c r="AE141" s="14" t="s">
        <v>1349</v>
      </c>
      <c r="AF141" s="18">
        <v>134</v>
      </c>
      <c r="AG141" s="3" t="s">
        <v>116</v>
      </c>
      <c r="AH141" s="5" t="s">
        <v>202</v>
      </c>
      <c r="AI141" s="4">
        <v>45685</v>
      </c>
      <c r="AJ141" s="5">
        <v>2243</v>
      </c>
    </row>
    <row r="142" spans="1:36" ht="42.95" customHeight="1" x14ac:dyDescent="0.25">
      <c r="A142" s="10">
        <v>2024</v>
      </c>
      <c r="B142" s="4">
        <v>45566</v>
      </c>
      <c r="C142" s="4">
        <v>45657</v>
      </c>
      <c r="D142" s="10" t="s">
        <v>98</v>
      </c>
      <c r="E142" s="5">
        <v>1</v>
      </c>
      <c r="F142" s="10" t="s">
        <v>265</v>
      </c>
      <c r="G142" s="13" t="s">
        <v>144</v>
      </c>
      <c r="H142" s="10" t="s">
        <v>144</v>
      </c>
      <c r="I142" s="10" t="s">
        <v>173</v>
      </c>
      <c r="J142" s="10" t="s">
        <v>174</v>
      </c>
      <c r="K142" s="10" t="s">
        <v>175</v>
      </c>
      <c r="L142" s="10" t="s">
        <v>101</v>
      </c>
      <c r="M142" s="10" t="s">
        <v>103</v>
      </c>
      <c r="N142" s="9" t="s">
        <v>366</v>
      </c>
      <c r="O142" s="10" t="s">
        <v>105</v>
      </c>
      <c r="P142" s="10">
        <v>0</v>
      </c>
      <c r="Q142" s="10">
        <v>0</v>
      </c>
      <c r="R142" s="10" t="s">
        <v>199</v>
      </c>
      <c r="S142" s="10" t="s">
        <v>200</v>
      </c>
      <c r="T142" s="10" t="s">
        <v>201</v>
      </c>
      <c r="U142" s="10" t="s">
        <v>199</v>
      </c>
      <c r="V142" s="10" t="s">
        <v>200</v>
      </c>
      <c r="W142" s="10" t="s">
        <v>286</v>
      </c>
      <c r="X142" s="9" t="str">
        <f t="shared" si="2"/>
        <v>REVISION DE AFECTACIONES PROVOCADAS POR EL HURACAN JHON EN EL PUERTO DE ACAPULCO</v>
      </c>
      <c r="Y142" s="11">
        <v>45579</v>
      </c>
      <c r="Z142" s="11">
        <v>45579</v>
      </c>
      <c r="AA142" s="5">
        <v>135</v>
      </c>
      <c r="AB142" s="12">
        <v>644</v>
      </c>
      <c r="AC142" s="16">
        <v>0</v>
      </c>
      <c r="AD142" s="4">
        <v>45587</v>
      </c>
      <c r="AE142" s="14" t="s">
        <v>1350</v>
      </c>
      <c r="AF142" s="18">
        <v>135</v>
      </c>
      <c r="AG142" s="3" t="s">
        <v>116</v>
      </c>
      <c r="AH142" s="5" t="s">
        <v>202</v>
      </c>
      <c r="AI142" s="4">
        <v>45685</v>
      </c>
      <c r="AJ142" s="5">
        <v>2244</v>
      </c>
    </row>
    <row r="143" spans="1:36" ht="42.95" customHeight="1" x14ac:dyDescent="0.25">
      <c r="A143" s="10">
        <v>2024</v>
      </c>
      <c r="B143" s="4">
        <v>45566</v>
      </c>
      <c r="C143" s="4">
        <v>45657</v>
      </c>
      <c r="D143" s="10" t="s">
        <v>94</v>
      </c>
      <c r="E143" s="17">
        <v>7</v>
      </c>
      <c r="F143" s="10" t="s">
        <v>262</v>
      </c>
      <c r="G143" s="13" t="s">
        <v>278</v>
      </c>
      <c r="H143" s="10" t="s">
        <v>283</v>
      </c>
      <c r="I143" s="10" t="s">
        <v>129</v>
      </c>
      <c r="J143" s="10" t="s">
        <v>130</v>
      </c>
      <c r="K143" s="10" t="s">
        <v>131</v>
      </c>
      <c r="L143" s="10" t="s">
        <v>101</v>
      </c>
      <c r="M143" s="10" t="s">
        <v>103</v>
      </c>
      <c r="N143" s="9" t="s">
        <v>443</v>
      </c>
      <c r="O143" s="10" t="s">
        <v>105</v>
      </c>
      <c r="P143" s="10">
        <v>0</v>
      </c>
      <c r="Q143" s="10">
        <v>0</v>
      </c>
      <c r="R143" s="10" t="s">
        <v>199</v>
      </c>
      <c r="S143" s="10" t="s">
        <v>200</v>
      </c>
      <c r="T143" s="10" t="s">
        <v>201</v>
      </c>
      <c r="U143" s="10" t="s">
        <v>199</v>
      </c>
      <c r="V143" s="10" t="s">
        <v>200</v>
      </c>
      <c r="W143" s="10" t="s">
        <v>295</v>
      </c>
      <c r="X143" s="9" t="str">
        <f t="shared" si="2"/>
        <v>CONCILIACIÓN DE NUMERO GENERADORES PARA LA ELABORACION DEL FINIQUITO DE OBRA DE LA REHABILITACIÓN DE LA SEGUNDA ETAPA DEL SISTEMA DE AGUA POTABLE DE LA LOCALIDAD DE ATOYAC DE ÁLVAREZ, MUNICIPIO DE ATOYAC DE ÁLVAREZ, EN EL ESTADO DE GUERRERO.</v>
      </c>
      <c r="Y143" s="11">
        <v>45581</v>
      </c>
      <c r="Z143" s="11">
        <v>45581</v>
      </c>
      <c r="AA143" s="5">
        <v>136</v>
      </c>
      <c r="AB143" s="12">
        <v>2689.6</v>
      </c>
      <c r="AC143" s="16">
        <v>0</v>
      </c>
      <c r="AD143" s="4">
        <v>45600</v>
      </c>
      <c r="AE143" s="14" t="s">
        <v>1351</v>
      </c>
      <c r="AF143" s="18">
        <v>136</v>
      </c>
      <c r="AG143" s="3" t="s">
        <v>116</v>
      </c>
      <c r="AH143" s="5" t="s">
        <v>202</v>
      </c>
      <c r="AI143" s="4">
        <v>45685</v>
      </c>
      <c r="AJ143" s="5">
        <v>2245</v>
      </c>
    </row>
    <row r="144" spans="1:36" ht="42.95" customHeight="1" x14ac:dyDescent="0.25">
      <c r="A144" s="10">
        <v>2024</v>
      </c>
      <c r="B144" s="4">
        <v>45566</v>
      </c>
      <c r="C144" s="4">
        <v>45657</v>
      </c>
      <c r="D144" s="10" t="s">
        <v>91</v>
      </c>
      <c r="E144" s="5">
        <v>6</v>
      </c>
      <c r="F144" s="10" t="s">
        <v>259</v>
      </c>
      <c r="G144" s="13" t="s">
        <v>273</v>
      </c>
      <c r="H144" s="10" t="s">
        <v>283</v>
      </c>
      <c r="I144" s="10" t="s">
        <v>157</v>
      </c>
      <c r="J144" s="10" t="s">
        <v>134</v>
      </c>
      <c r="K144" s="10" t="s">
        <v>158</v>
      </c>
      <c r="L144" s="10" t="s">
        <v>101</v>
      </c>
      <c r="M144" s="10" t="s">
        <v>103</v>
      </c>
      <c r="N144" s="9" t="s">
        <v>444</v>
      </c>
      <c r="O144" s="10" t="s">
        <v>105</v>
      </c>
      <c r="P144" s="10">
        <v>0</v>
      </c>
      <c r="Q144" s="10">
        <v>0</v>
      </c>
      <c r="R144" s="10" t="s">
        <v>199</v>
      </c>
      <c r="S144" s="10" t="s">
        <v>200</v>
      </c>
      <c r="T144" s="10" t="s">
        <v>201</v>
      </c>
      <c r="U144" s="10" t="s">
        <v>199</v>
      </c>
      <c r="V144" s="10" t="s">
        <v>200</v>
      </c>
      <c r="W144" s="10" t="s">
        <v>288</v>
      </c>
      <c r="X144" s="9" t="str">
        <f t="shared" si="2"/>
        <v>CONCILIACION DE NUMEROS GENERADORES PARA LA ELABORACION DE FINIQUITO DE OBRA DE LA CONSTRUCCION DE LA SEGUNDA ETAPA DE TRES DEL SISTEMA DE AGUA POTABLE</v>
      </c>
      <c r="Y144" s="11">
        <v>45567</v>
      </c>
      <c r="Z144" s="11">
        <v>45568</v>
      </c>
      <c r="AA144" s="5">
        <v>137</v>
      </c>
      <c r="AB144" s="12">
        <v>2564.71</v>
      </c>
      <c r="AC144" s="16">
        <v>0</v>
      </c>
      <c r="AD144" s="4">
        <v>45601</v>
      </c>
      <c r="AE144" s="14" t="s">
        <v>1352</v>
      </c>
      <c r="AF144" s="18">
        <v>137</v>
      </c>
      <c r="AG144" s="3" t="s">
        <v>116</v>
      </c>
      <c r="AH144" s="5" t="s">
        <v>202</v>
      </c>
      <c r="AI144" s="4">
        <v>45685</v>
      </c>
      <c r="AJ144" s="5">
        <v>2248</v>
      </c>
    </row>
    <row r="145" spans="1:36" ht="42.95" customHeight="1" x14ac:dyDescent="0.25">
      <c r="A145" s="10">
        <v>2024</v>
      </c>
      <c r="B145" s="4">
        <v>45566</v>
      </c>
      <c r="C145" s="4">
        <v>45657</v>
      </c>
      <c r="D145" s="10" t="s">
        <v>91</v>
      </c>
      <c r="E145" s="17">
        <v>6</v>
      </c>
      <c r="F145" s="10" t="s">
        <v>259</v>
      </c>
      <c r="G145" s="13" t="s">
        <v>273</v>
      </c>
      <c r="H145" s="10" t="s">
        <v>283</v>
      </c>
      <c r="I145" s="10" t="s">
        <v>157</v>
      </c>
      <c r="J145" s="10" t="s">
        <v>134</v>
      </c>
      <c r="K145" s="10" t="s">
        <v>158</v>
      </c>
      <c r="L145" s="10" t="s">
        <v>101</v>
      </c>
      <c r="M145" s="10" t="s">
        <v>103</v>
      </c>
      <c r="N145" s="9" t="s">
        <v>445</v>
      </c>
      <c r="O145" s="10" t="s">
        <v>105</v>
      </c>
      <c r="P145" s="10">
        <v>0</v>
      </c>
      <c r="Q145" s="10">
        <v>0</v>
      </c>
      <c r="R145" s="10" t="s">
        <v>199</v>
      </c>
      <c r="S145" s="10" t="s">
        <v>200</v>
      </c>
      <c r="T145" s="10" t="s">
        <v>201</v>
      </c>
      <c r="U145" s="10" t="s">
        <v>199</v>
      </c>
      <c r="V145" s="10" t="s">
        <v>200</v>
      </c>
      <c r="W145" s="10" t="s">
        <v>288</v>
      </c>
      <c r="X145" s="9" t="str">
        <f t="shared" si="2"/>
        <v>VERIFICACION EN LA TERMINACION DE LA CONSTRUCCION DE LA SEGUNDA ETAPA DE TRES DEL SISTEMA DE AGUA POTABLE</v>
      </c>
      <c r="Y145" s="11">
        <v>45575</v>
      </c>
      <c r="Z145" s="11">
        <v>45576</v>
      </c>
      <c r="AA145" s="5">
        <v>138</v>
      </c>
      <c r="AB145" s="12">
        <v>2564.71</v>
      </c>
      <c r="AC145" s="16">
        <v>0</v>
      </c>
      <c r="AD145" s="4">
        <v>45609</v>
      </c>
      <c r="AE145" s="14" t="s">
        <v>1353</v>
      </c>
      <c r="AF145" s="18">
        <v>138</v>
      </c>
      <c r="AG145" s="3" t="s">
        <v>116</v>
      </c>
      <c r="AH145" s="5" t="s">
        <v>202</v>
      </c>
      <c r="AI145" s="4">
        <v>45685</v>
      </c>
      <c r="AJ145" s="5">
        <v>2251</v>
      </c>
    </row>
    <row r="146" spans="1:36" ht="42.95" customHeight="1" x14ac:dyDescent="0.25">
      <c r="A146" s="10">
        <v>2024</v>
      </c>
      <c r="B146" s="4">
        <v>45566</v>
      </c>
      <c r="C146" s="4">
        <v>45657</v>
      </c>
      <c r="D146" s="10" t="s">
        <v>91</v>
      </c>
      <c r="E146" s="5">
        <v>22</v>
      </c>
      <c r="F146" s="10" t="s">
        <v>256</v>
      </c>
      <c r="G146" s="13" t="s">
        <v>267</v>
      </c>
      <c r="H146" s="10" t="s">
        <v>283</v>
      </c>
      <c r="I146" s="10" t="s">
        <v>162</v>
      </c>
      <c r="J146" s="10" t="s">
        <v>163</v>
      </c>
      <c r="K146" s="10" t="s">
        <v>164</v>
      </c>
      <c r="L146" s="10" t="s">
        <v>101</v>
      </c>
      <c r="M146" s="10" t="s">
        <v>103</v>
      </c>
      <c r="N146" s="9" t="s">
        <v>446</v>
      </c>
      <c r="O146" s="10" t="s">
        <v>105</v>
      </c>
      <c r="P146" s="10">
        <v>0</v>
      </c>
      <c r="Q146" s="10">
        <v>0</v>
      </c>
      <c r="R146" s="10" t="s">
        <v>199</v>
      </c>
      <c r="S146" s="10" t="s">
        <v>200</v>
      </c>
      <c r="T146" s="10" t="s">
        <v>201</v>
      </c>
      <c r="U146" s="10" t="s">
        <v>199</v>
      </c>
      <c r="V146" s="10" t="s">
        <v>200</v>
      </c>
      <c r="W146" s="10" t="s">
        <v>286</v>
      </c>
      <c r="X146" s="9" t="str">
        <f t="shared" si="2"/>
        <v>SUPERVISION DE LA OBRA REHABILITACIÓN DE LOS ACUEDUCTOS PAPAGAYO I Y II (PRIMERA ETAPA), EN LA LOCALIDAD DE ACAPULCO, MUNICIPIO DE ACAPULCO DE JUÁREZ, EN EL ESTADO DE GUERRERO.</v>
      </c>
      <c r="Y146" s="11">
        <v>45582</v>
      </c>
      <c r="Z146" s="11">
        <v>45582</v>
      </c>
      <c r="AA146" s="5">
        <v>139</v>
      </c>
      <c r="AB146" s="12">
        <v>1355.58</v>
      </c>
      <c r="AC146" s="16">
        <v>0</v>
      </c>
      <c r="AD146" s="4">
        <v>45609</v>
      </c>
      <c r="AE146" s="14" t="s">
        <v>1354</v>
      </c>
      <c r="AF146" s="18">
        <v>139</v>
      </c>
      <c r="AG146" s="3" t="s">
        <v>116</v>
      </c>
      <c r="AH146" s="5" t="s">
        <v>202</v>
      </c>
      <c r="AI146" s="4">
        <v>45685</v>
      </c>
      <c r="AJ146" s="5">
        <v>2255</v>
      </c>
    </row>
    <row r="147" spans="1:36" ht="42.95" customHeight="1" x14ac:dyDescent="0.25">
      <c r="A147" s="10">
        <v>2024</v>
      </c>
      <c r="B147" s="4">
        <v>45566</v>
      </c>
      <c r="C147" s="4">
        <v>45657</v>
      </c>
      <c r="D147" s="10" t="s">
        <v>91</v>
      </c>
      <c r="E147" s="5">
        <v>22</v>
      </c>
      <c r="F147" s="10" t="s">
        <v>256</v>
      </c>
      <c r="G147" s="13" t="s">
        <v>279</v>
      </c>
      <c r="H147" s="10" t="s">
        <v>179</v>
      </c>
      <c r="I147" s="10" t="s">
        <v>246</v>
      </c>
      <c r="J147" s="10" t="s">
        <v>250</v>
      </c>
      <c r="K147" s="10" t="s">
        <v>149</v>
      </c>
      <c r="L147" s="10" t="s">
        <v>101</v>
      </c>
      <c r="M147" s="10" t="s">
        <v>103</v>
      </c>
      <c r="N147" s="9" t="s">
        <v>447</v>
      </c>
      <c r="O147" s="10" t="s">
        <v>105</v>
      </c>
      <c r="P147" s="10">
        <v>0</v>
      </c>
      <c r="Q147" s="10">
        <v>0</v>
      </c>
      <c r="R147" s="10" t="s">
        <v>199</v>
      </c>
      <c r="S147" s="10" t="s">
        <v>200</v>
      </c>
      <c r="T147" s="10" t="s">
        <v>201</v>
      </c>
      <c r="U147" s="10" t="s">
        <v>199</v>
      </c>
      <c r="V147" s="10" t="s">
        <v>200</v>
      </c>
      <c r="W147" s="10" t="s">
        <v>306</v>
      </c>
      <c r="X147" s="9" t="str">
        <f t="shared" si="2"/>
        <v>VISITA A LOS SISTEMAS DE AGUA POTABLE, ALCANTARILLADO Y SANEAMIENTO, PARA REALIZAR DIAGNOSTICOS DE DAÑOS ORIGINADOS POR EL HURACAN JOHN.</v>
      </c>
      <c r="Y147" s="11">
        <v>45572</v>
      </c>
      <c r="Z147" s="11">
        <v>45576</v>
      </c>
      <c r="AA147" s="5">
        <v>140</v>
      </c>
      <c r="AB147" s="12">
        <v>5204.92</v>
      </c>
      <c r="AC147" s="16">
        <v>0</v>
      </c>
      <c r="AD147" s="4">
        <v>45590</v>
      </c>
      <c r="AE147" s="14" t="s">
        <v>1355</v>
      </c>
      <c r="AF147" s="18">
        <v>140</v>
      </c>
      <c r="AG147" s="3" t="s">
        <v>116</v>
      </c>
      <c r="AH147" s="5" t="s">
        <v>202</v>
      </c>
      <c r="AI147" s="4">
        <v>45685</v>
      </c>
      <c r="AJ147" s="5">
        <v>2257</v>
      </c>
    </row>
    <row r="148" spans="1:36" ht="42.95" customHeight="1" x14ac:dyDescent="0.25">
      <c r="A148" s="10">
        <v>2024</v>
      </c>
      <c r="B148" s="4">
        <v>45566</v>
      </c>
      <c r="C148" s="4">
        <v>45657</v>
      </c>
      <c r="D148" s="10" t="s">
        <v>91</v>
      </c>
      <c r="E148" s="17">
        <v>22</v>
      </c>
      <c r="F148" s="10" t="s">
        <v>256</v>
      </c>
      <c r="G148" s="13" t="s">
        <v>267</v>
      </c>
      <c r="H148" s="10" t="s">
        <v>283</v>
      </c>
      <c r="I148" s="10" t="s">
        <v>162</v>
      </c>
      <c r="J148" s="10" t="s">
        <v>163</v>
      </c>
      <c r="K148" s="10" t="s">
        <v>164</v>
      </c>
      <c r="L148" s="10" t="s">
        <v>101</v>
      </c>
      <c r="M148" s="10" t="s">
        <v>103</v>
      </c>
      <c r="N148" s="9" t="s">
        <v>446</v>
      </c>
      <c r="O148" s="10" t="s">
        <v>105</v>
      </c>
      <c r="P148" s="10">
        <v>0</v>
      </c>
      <c r="Q148" s="10">
        <v>0</v>
      </c>
      <c r="R148" s="10" t="s">
        <v>199</v>
      </c>
      <c r="S148" s="10" t="s">
        <v>200</v>
      </c>
      <c r="T148" s="10" t="s">
        <v>201</v>
      </c>
      <c r="U148" s="10" t="s">
        <v>199</v>
      </c>
      <c r="V148" s="10" t="s">
        <v>200</v>
      </c>
      <c r="W148" s="10" t="s">
        <v>286</v>
      </c>
      <c r="X148" s="9" t="str">
        <f t="shared" si="2"/>
        <v>SUPERVISION DE LA OBRA REHABILITACIÓN DE LOS ACUEDUCTOS PAPAGAYO I Y II (PRIMERA ETAPA), EN LA LOCALIDAD DE ACAPULCO, MUNICIPIO DE ACAPULCO DE JUÁREZ, EN EL ESTADO DE GUERRERO.</v>
      </c>
      <c r="Y148" s="11">
        <v>45584</v>
      </c>
      <c r="Z148" s="11">
        <v>45584</v>
      </c>
      <c r="AA148" s="5">
        <v>141</v>
      </c>
      <c r="AB148" s="12">
        <v>1340.9</v>
      </c>
      <c r="AC148" s="16">
        <v>0</v>
      </c>
      <c r="AD148" s="4">
        <v>45588</v>
      </c>
      <c r="AE148" s="14" t="s">
        <v>1356</v>
      </c>
      <c r="AF148" s="18">
        <v>141</v>
      </c>
      <c r="AG148" s="3" t="s">
        <v>116</v>
      </c>
      <c r="AH148" s="5" t="s">
        <v>202</v>
      </c>
      <c r="AI148" s="4">
        <v>45685</v>
      </c>
      <c r="AJ148" s="5">
        <v>2258</v>
      </c>
    </row>
    <row r="149" spans="1:36" ht="42.95" customHeight="1" x14ac:dyDescent="0.25">
      <c r="A149" s="10">
        <v>2024</v>
      </c>
      <c r="B149" s="4">
        <v>45566</v>
      </c>
      <c r="C149" s="4">
        <v>45657</v>
      </c>
      <c r="D149" s="10" t="s">
        <v>91</v>
      </c>
      <c r="E149" s="17">
        <v>22</v>
      </c>
      <c r="F149" s="10" t="s">
        <v>256</v>
      </c>
      <c r="G149" s="13" t="s">
        <v>267</v>
      </c>
      <c r="H149" s="10" t="s">
        <v>283</v>
      </c>
      <c r="I149" s="10" t="s">
        <v>162</v>
      </c>
      <c r="J149" s="10" t="s">
        <v>163</v>
      </c>
      <c r="K149" s="10" t="s">
        <v>164</v>
      </c>
      <c r="L149" s="10" t="s">
        <v>101</v>
      </c>
      <c r="M149" s="10" t="s">
        <v>103</v>
      </c>
      <c r="N149" s="9" t="s">
        <v>446</v>
      </c>
      <c r="O149" s="10" t="s">
        <v>105</v>
      </c>
      <c r="P149" s="10">
        <v>0</v>
      </c>
      <c r="Q149" s="10">
        <v>0</v>
      </c>
      <c r="R149" s="10" t="s">
        <v>199</v>
      </c>
      <c r="S149" s="10" t="s">
        <v>200</v>
      </c>
      <c r="T149" s="10" t="s">
        <v>201</v>
      </c>
      <c r="U149" s="10" t="s">
        <v>199</v>
      </c>
      <c r="V149" s="10" t="s">
        <v>200</v>
      </c>
      <c r="W149" s="10" t="s">
        <v>286</v>
      </c>
      <c r="X149" s="9" t="str">
        <f t="shared" si="2"/>
        <v>SUPERVISION DE LA OBRA REHABILITACIÓN DE LOS ACUEDUCTOS PAPAGAYO I Y II (PRIMERA ETAPA), EN LA LOCALIDAD DE ACAPULCO, MUNICIPIO DE ACAPULCO DE JUÁREZ, EN EL ESTADO DE GUERRERO.</v>
      </c>
      <c r="Y149" s="11">
        <v>45586</v>
      </c>
      <c r="Z149" s="11">
        <v>45586</v>
      </c>
      <c r="AA149" s="5">
        <v>142</v>
      </c>
      <c r="AB149" s="12">
        <v>1340.9</v>
      </c>
      <c r="AC149" s="16">
        <v>0</v>
      </c>
      <c r="AD149" s="4">
        <v>45611</v>
      </c>
      <c r="AE149" s="14" t="s">
        <v>1357</v>
      </c>
      <c r="AF149" s="18">
        <v>142</v>
      </c>
      <c r="AG149" s="3" t="s">
        <v>116</v>
      </c>
      <c r="AH149" s="5" t="s">
        <v>202</v>
      </c>
      <c r="AI149" s="4">
        <v>45685</v>
      </c>
      <c r="AJ149" s="5">
        <v>2259</v>
      </c>
    </row>
    <row r="150" spans="1:36" ht="42.95" customHeight="1" x14ac:dyDescent="0.25">
      <c r="A150" s="10">
        <v>2024</v>
      </c>
      <c r="B150" s="4">
        <v>45566</v>
      </c>
      <c r="C150" s="4">
        <v>45657</v>
      </c>
      <c r="D150" s="10" t="s">
        <v>98</v>
      </c>
      <c r="E150" s="17">
        <v>5</v>
      </c>
      <c r="F150" s="10" t="s">
        <v>260</v>
      </c>
      <c r="G150" s="13" t="s">
        <v>273</v>
      </c>
      <c r="H150" s="10" t="s">
        <v>283</v>
      </c>
      <c r="I150" s="10" t="s">
        <v>317</v>
      </c>
      <c r="J150" s="10" t="s">
        <v>313</v>
      </c>
      <c r="K150" s="10" t="s">
        <v>146</v>
      </c>
      <c r="L150" s="10" t="s">
        <v>101</v>
      </c>
      <c r="M150" s="10" t="s">
        <v>103</v>
      </c>
      <c r="N150" s="9" t="s">
        <v>448</v>
      </c>
      <c r="O150" s="10" t="s">
        <v>105</v>
      </c>
      <c r="P150" s="10">
        <v>0</v>
      </c>
      <c r="Q150" s="10">
        <v>0</v>
      </c>
      <c r="R150" s="10" t="s">
        <v>199</v>
      </c>
      <c r="S150" s="10" t="s">
        <v>200</v>
      </c>
      <c r="T150" s="10" t="s">
        <v>201</v>
      </c>
      <c r="U150" s="10" t="s">
        <v>199</v>
      </c>
      <c r="V150" s="10" t="s">
        <v>200</v>
      </c>
      <c r="W150" s="10" t="s">
        <v>286</v>
      </c>
      <c r="X150" s="9" t="str">
        <f t="shared" si="2"/>
        <v>AUXILIAR EN LA VERIFICACIÓN DE LOS TRABAJOS RELACIONADOS CON LA CONSTRUCCIÓN DE LA CUARTA ETAPA DE CINCO, DE LA PLANTA DE TRATAMIENTO DE AGUAS RESIDUALES EN "ZONA DIAMANTE" EN LA LOCALIDAD DE ACAPULCO, MUNICIPIO DE ACAPULCO DE JUAREZ, EN EL ESTADO DE GUERRERO. (EQUIPAMIENTO, CARCAMO DE BOMBEO "MAYAN PALACE" Y PUERTA EN MARCHA Y ESTABILIZACIÓN.</v>
      </c>
      <c r="Y150" s="11">
        <v>45580</v>
      </c>
      <c r="Z150" s="11">
        <v>45580</v>
      </c>
      <c r="AA150" s="5">
        <v>143</v>
      </c>
      <c r="AB150" s="12">
        <v>1410.61</v>
      </c>
      <c r="AC150" s="16">
        <v>0</v>
      </c>
      <c r="AD150" s="4">
        <v>45602</v>
      </c>
      <c r="AE150" s="14" t="s">
        <v>1358</v>
      </c>
      <c r="AF150" s="18">
        <v>143</v>
      </c>
      <c r="AG150" s="3" t="s">
        <v>116</v>
      </c>
      <c r="AH150" s="5" t="s">
        <v>202</v>
      </c>
      <c r="AI150" s="4">
        <v>45685</v>
      </c>
      <c r="AJ150" s="5">
        <v>2261</v>
      </c>
    </row>
    <row r="151" spans="1:36" ht="42.95" customHeight="1" x14ac:dyDescent="0.25">
      <c r="A151" s="10">
        <v>2024</v>
      </c>
      <c r="B151" s="4">
        <v>45566</v>
      </c>
      <c r="C151" s="4">
        <v>45657</v>
      </c>
      <c r="D151" s="10" t="s">
        <v>98</v>
      </c>
      <c r="E151" s="17">
        <v>5</v>
      </c>
      <c r="F151" s="10" t="s">
        <v>260</v>
      </c>
      <c r="G151" s="13" t="s">
        <v>309</v>
      </c>
      <c r="H151" s="10" t="s">
        <v>347</v>
      </c>
      <c r="I151" s="10" t="s">
        <v>187</v>
      </c>
      <c r="J151" s="10" t="s">
        <v>125</v>
      </c>
      <c r="K151" s="10" t="s">
        <v>314</v>
      </c>
      <c r="L151" s="10" t="s">
        <v>101</v>
      </c>
      <c r="M151" s="10" t="s">
        <v>103</v>
      </c>
      <c r="N151" s="9" t="s">
        <v>356</v>
      </c>
      <c r="O151" s="10" t="s">
        <v>105</v>
      </c>
      <c r="P151" s="10">
        <v>0</v>
      </c>
      <c r="Q151" s="10">
        <v>0</v>
      </c>
      <c r="R151" s="10" t="s">
        <v>199</v>
      </c>
      <c r="S151" s="10" t="s">
        <v>200</v>
      </c>
      <c r="T151" s="10" t="s">
        <v>201</v>
      </c>
      <c r="U151" s="10" t="s">
        <v>199</v>
      </c>
      <c r="V151" s="10" t="s">
        <v>200</v>
      </c>
      <c r="W151" s="10" t="s">
        <v>286</v>
      </c>
      <c r="X151" s="9" t="str">
        <f t="shared" si="2"/>
        <v>REHABILITACIÓN DE LOS ACUEDUCTOS PAPAGAYO I Y II (PRIMERA ETAPA), EN LA LOCALIDAD DE ACAPULCO,MUNICIPIO DE ACAPULCO DE JUÁREZ, EN EL ESTADO DE GUERRERO.</v>
      </c>
      <c r="Y151" s="11">
        <v>45583</v>
      </c>
      <c r="Z151" s="11">
        <v>45583</v>
      </c>
      <c r="AA151" s="5">
        <v>144</v>
      </c>
      <c r="AB151" s="12">
        <v>1440.9</v>
      </c>
      <c r="AC151" s="16">
        <v>450</v>
      </c>
      <c r="AD151" s="4">
        <v>45594</v>
      </c>
      <c r="AE151" s="14" t="s">
        <v>1359</v>
      </c>
      <c r="AF151" s="18">
        <v>144</v>
      </c>
      <c r="AG151" s="3" t="s">
        <v>116</v>
      </c>
      <c r="AH151" s="5" t="s">
        <v>202</v>
      </c>
      <c r="AI151" s="4">
        <v>45685</v>
      </c>
      <c r="AJ151" s="10">
        <v>2263</v>
      </c>
    </row>
    <row r="152" spans="1:36" ht="42.95" customHeight="1" x14ac:dyDescent="0.25">
      <c r="A152" s="10">
        <v>2024</v>
      </c>
      <c r="B152" s="4">
        <v>45566</v>
      </c>
      <c r="C152" s="4">
        <v>45657</v>
      </c>
      <c r="D152" s="10" t="s">
        <v>98</v>
      </c>
      <c r="E152" s="5">
        <v>2</v>
      </c>
      <c r="F152" s="10" t="s">
        <v>263</v>
      </c>
      <c r="G152" s="13" t="s">
        <v>281</v>
      </c>
      <c r="H152" s="10" t="s">
        <v>283</v>
      </c>
      <c r="I152" s="10" t="s">
        <v>217</v>
      </c>
      <c r="J152" s="10" t="s">
        <v>235</v>
      </c>
      <c r="K152" s="10" t="s">
        <v>149</v>
      </c>
      <c r="L152" s="10" t="s">
        <v>101</v>
      </c>
      <c r="M152" s="10" t="s">
        <v>103</v>
      </c>
      <c r="N152" s="9" t="s">
        <v>449</v>
      </c>
      <c r="O152" s="10" t="s">
        <v>105</v>
      </c>
      <c r="P152" s="10">
        <v>0</v>
      </c>
      <c r="Q152" s="10">
        <v>0</v>
      </c>
      <c r="R152" s="10" t="s">
        <v>199</v>
      </c>
      <c r="S152" s="10" t="s">
        <v>200</v>
      </c>
      <c r="T152" s="10" t="s">
        <v>201</v>
      </c>
      <c r="U152" s="10" t="s">
        <v>199</v>
      </c>
      <c r="V152" s="10" t="s">
        <v>200</v>
      </c>
      <c r="W152" s="10" t="s">
        <v>295</v>
      </c>
      <c r="X152" s="9" t="str">
        <f t="shared" si="2"/>
        <v>Reunión con personal del ayuntamiento para el seguimiento de la obra.</v>
      </c>
      <c r="Y152" s="11">
        <v>45582</v>
      </c>
      <c r="Z152" s="11">
        <v>45582</v>
      </c>
      <c r="AA152" s="5">
        <v>145</v>
      </c>
      <c r="AB152" s="12">
        <v>2390.44</v>
      </c>
      <c r="AC152" s="16">
        <v>0</v>
      </c>
      <c r="AD152" s="4">
        <v>45587</v>
      </c>
      <c r="AE152" s="14" t="s">
        <v>1360</v>
      </c>
      <c r="AF152" s="18">
        <v>145</v>
      </c>
      <c r="AG152" s="3" t="s">
        <v>116</v>
      </c>
      <c r="AH152" s="5" t="s">
        <v>202</v>
      </c>
      <c r="AI152" s="4">
        <v>45685</v>
      </c>
      <c r="AJ152" s="10">
        <v>2265</v>
      </c>
    </row>
    <row r="153" spans="1:36" ht="42.95" customHeight="1" x14ac:dyDescent="0.25">
      <c r="A153" s="10">
        <v>2024</v>
      </c>
      <c r="B153" s="4">
        <v>45566</v>
      </c>
      <c r="C153" s="4">
        <v>45657</v>
      </c>
      <c r="D153" s="10" t="s">
        <v>98</v>
      </c>
      <c r="E153" s="5">
        <v>3</v>
      </c>
      <c r="F153" s="10" t="s">
        <v>264</v>
      </c>
      <c r="G153" s="13" t="s">
        <v>280</v>
      </c>
      <c r="H153" s="10" t="s">
        <v>144</v>
      </c>
      <c r="I153" s="10" t="s">
        <v>187</v>
      </c>
      <c r="J153" s="10" t="s">
        <v>188</v>
      </c>
      <c r="K153" s="10" t="s">
        <v>189</v>
      </c>
      <c r="L153" s="10" t="s">
        <v>101</v>
      </c>
      <c r="M153" s="10" t="s">
        <v>103</v>
      </c>
      <c r="N153" s="9" t="s">
        <v>450</v>
      </c>
      <c r="O153" s="10" t="s">
        <v>105</v>
      </c>
      <c r="P153" s="10">
        <v>0</v>
      </c>
      <c r="Q153" s="10">
        <v>0</v>
      </c>
      <c r="R153" s="10" t="s">
        <v>199</v>
      </c>
      <c r="S153" s="10" t="s">
        <v>200</v>
      </c>
      <c r="T153" s="10" t="s">
        <v>201</v>
      </c>
      <c r="U153" s="10" t="s">
        <v>199</v>
      </c>
      <c r="V153" s="10" t="s">
        <v>200</v>
      </c>
      <c r="W153" s="10" t="s">
        <v>288</v>
      </c>
      <c r="X153" s="9" t="str">
        <f t="shared" si="2"/>
        <v>SUPERVISION CON PERSONAL DEL MUNICIPIO PARA ENTREGA . RECEPCION</v>
      </c>
      <c r="Y153" s="11">
        <v>45581</v>
      </c>
      <c r="Z153" s="11">
        <v>45581</v>
      </c>
      <c r="AA153" s="5">
        <v>146</v>
      </c>
      <c r="AB153" s="12">
        <v>2002.71</v>
      </c>
      <c r="AC153" s="16">
        <v>0</v>
      </c>
      <c r="AD153" s="4">
        <v>45607</v>
      </c>
      <c r="AE153" s="14" t="s">
        <v>1361</v>
      </c>
      <c r="AF153" s="18">
        <v>146</v>
      </c>
      <c r="AG153" s="3" t="s">
        <v>116</v>
      </c>
      <c r="AH153" s="5" t="s">
        <v>202</v>
      </c>
      <c r="AI153" s="4">
        <v>45685</v>
      </c>
      <c r="AJ153" s="10">
        <v>2266</v>
      </c>
    </row>
    <row r="154" spans="1:36" ht="42.95" customHeight="1" x14ac:dyDescent="0.25">
      <c r="A154" s="10">
        <v>2024</v>
      </c>
      <c r="B154" s="4">
        <v>45566</v>
      </c>
      <c r="C154" s="4">
        <v>45657</v>
      </c>
      <c r="D154" s="10" t="s">
        <v>91</v>
      </c>
      <c r="E154" s="17">
        <v>6</v>
      </c>
      <c r="F154" s="10" t="s">
        <v>259</v>
      </c>
      <c r="G154" s="13" t="s">
        <v>267</v>
      </c>
      <c r="H154" s="10" t="s">
        <v>283</v>
      </c>
      <c r="I154" s="10" t="s">
        <v>176</v>
      </c>
      <c r="J154" s="10" t="s">
        <v>177</v>
      </c>
      <c r="K154" s="10" t="s">
        <v>178</v>
      </c>
      <c r="L154" s="10" t="s">
        <v>101</v>
      </c>
      <c r="M154" s="10" t="s">
        <v>103</v>
      </c>
      <c r="N154" s="9" t="s">
        <v>451</v>
      </c>
      <c r="O154" s="10" t="s">
        <v>105</v>
      </c>
      <c r="P154" s="10">
        <v>0</v>
      </c>
      <c r="Q154" s="10">
        <v>0</v>
      </c>
      <c r="R154" s="10" t="s">
        <v>199</v>
      </c>
      <c r="S154" s="10" t="s">
        <v>200</v>
      </c>
      <c r="T154" s="10" t="s">
        <v>201</v>
      </c>
      <c r="U154" s="10" t="s">
        <v>199</v>
      </c>
      <c r="V154" s="10" t="s">
        <v>200</v>
      </c>
      <c r="W154" s="10" t="s">
        <v>288</v>
      </c>
      <c r="X154" s="9" t="str">
        <f t="shared" si="2"/>
        <v>AUX. EN CONCILIACION DE NUMEROS GENERADORES PARA LA ELABORACION DE FINIQUITO DE OBRA</v>
      </c>
      <c r="Y154" s="11">
        <v>45566</v>
      </c>
      <c r="Z154" s="11">
        <v>45566</v>
      </c>
      <c r="AA154" s="5">
        <v>147</v>
      </c>
      <c r="AB154" s="12">
        <v>1914.71</v>
      </c>
      <c r="AC154" s="16">
        <v>0</v>
      </c>
      <c r="AD154" s="4">
        <v>45602</v>
      </c>
      <c r="AE154" s="14" t="s">
        <v>1362</v>
      </c>
      <c r="AF154" s="18">
        <v>147</v>
      </c>
      <c r="AG154" s="3" t="s">
        <v>116</v>
      </c>
      <c r="AH154" s="5" t="s">
        <v>202</v>
      </c>
      <c r="AI154" s="4">
        <v>45685</v>
      </c>
      <c r="AJ154" s="10">
        <v>2267</v>
      </c>
    </row>
    <row r="155" spans="1:36" ht="42.95" customHeight="1" x14ac:dyDescent="0.25">
      <c r="A155" s="10">
        <v>2024</v>
      </c>
      <c r="B155" s="4">
        <v>45566</v>
      </c>
      <c r="C155" s="4">
        <v>45657</v>
      </c>
      <c r="D155" s="10" t="s">
        <v>91</v>
      </c>
      <c r="E155" s="17">
        <v>6</v>
      </c>
      <c r="F155" s="10" t="s">
        <v>259</v>
      </c>
      <c r="G155" s="13" t="s">
        <v>267</v>
      </c>
      <c r="H155" s="10" t="s">
        <v>283</v>
      </c>
      <c r="I155" s="10" t="s">
        <v>176</v>
      </c>
      <c r="J155" s="10" t="s">
        <v>177</v>
      </c>
      <c r="K155" s="10" t="s">
        <v>178</v>
      </c>
      <c r="L155" s="10" t="s">
        <v>101</v>
      </c>
      <c r="M155" s="10" t="s">
        <v>103</v>
      </c>
      <c r="N155" s="9" t="s">
        <v>452</v>
      </c>
      <c r="O155" s="10" t="s">
        <v>105</v>
      </c>
      <c r="P155" s="10">
        <v>0</v>
      </c>
      <c r="Q155" s="10">
        <v>0</v>
      </c>
      <c r="R155" s="10" t="s">
        <v>199</v>
      </c>
      <c r="S155" s="10" t="s">
        <v>200</v>
      </c>
      <c r="T155" s="10" t="s">
        <v>201</v>
      </c>
      <c r="U155" s="10" t="s">
        <v>199</v>
      </c>
      <c r="V155" s="10" t="s">
        <v>200</v>
      </c>
      <c r="W155" s="10" t="s">
        <v>288</v>
      </c>
      <c r="X155" s="9" t="str">
        <f t="shared" si="2"/>
        <v>AUX. EN LA REVISION DEL FINIQUITO DE LA CONSTRUCCION DE LA SEGUNDA ETAPA DE TRES DEL SISTEMA DE AGUA POTABLE</v>
      </c>
      <c r="Y155" s="11">
        <v>45569</v>
      </c>
      <c r="Z155" s="11">
        <v>45569</v>
      </c>
      <c r="AA155" s="5">
        <v>148</v>
      </c>
      <c r="AB155" s="12">
        <v>1914.71</v>
      </c>
      <c r="AC155" s="16">
        <v>0</v>
      </c>
      <c r="AD155" s="4">
        <v>45603</v>
      </c>
      <c r="AE155" s="14" t="s">
        <v>1363</v>
      </c>
      <c r="AF155" s="18">
        <v>148</v>
      </c>
      <c r="AG155" s="3" t="s">
        <v>116</v>
      </c>
      <c r="AH155" s="5" t="s">
        <v>202</v>
      </c>
      <c r="AI155" s="4">
        <v>45685</v>
      </c>
      <c r="AJ155" s="10">
        <v>2268</v>
      </c>
    </row>
    <row r="156" spans="1:36" ht="42.95" customHeight="1" x14ac:dyDescent="0.25">
      <c r="A156" s="10">
        <v>2024</v>
      </c>
      <c r="B156" s="4">
        <v>45566</v>
      </c>
      <c r="C156" s="4">
        <v>45657</v>
      </c>
      <c r="D156" s="10" t="s">
        <v>91</v>
      </c>
      <c r="E156" s="17">
        <v>6</v>
      </c>
      <c r="F156" s="10" t="s">
        <v>259</v>
      </c>
      <c r="G156" s="13" t="s">
        <v>267</v>
      </c>
      <c r="H156" s="10" t="s">
        <v>283</v>
      </c>
      <c r="I156" s="10" t="s">
        <v>176</v>
      </c>
      <c r="J156" s="10" t="s">
        <v>177</v>
      </c>
      <c r="K156" s="10" t="s">
        <v>178</v>
      </c>
      <c r="L156" s="10" t="s">
        <v>101</v>
      </c>
      <c r="M156" s="10" t="s">
        <v>103</v>
      </c>
      <c r="N156" s="9" t="s">
        <v>445</v>
      </c>
      <c r="O156" s="10" t="s">
        <v>105</v>
      </c>
      <c r="P156" s="10">
        <v>0</v>
      </c>
      <c r="Q156" s="10">
        <v>0</v>
      </c>
      <c r="R156" s="10" t="s">
        <v>199</v>
      </c>
      <c r="S156" s="10" t="s">
        <v>200</v>
      </c>
      <c r="T156" s="10" t="s">
        <v>201</v>
      </c>
      <c r="U156" s="10" t="s">
        <v>199</v>
      </c>
      <c r="V156" s="10" t="s">
        <v>200</v>
      </c>
      <c r="W156" s="10" t="s">
        <v>288</v>
      </c>
      <c r="X156" s="9" t="str">
        <f t="shared" si="2"/>
        <v>VERIFICACION EN LA TERMINACION DE LA CONSTRUCCION DE LA SEGUNDA ETAPA DE TRES DEL SISTEMA DE AGUA POTABLE</v>
      </c>
      <c r="Y156" s="11">
        <v>45574</v>
      </c>
      <c r="Z156" s="11">
        <v>45574</v>
      </c>
      <c r="AA156" s="5">
        <v>149</v>
      </c>
      <c r="AB156" s="12">
        <v>1914.71</v>
      </c>
      <c r="AC156" s="16">
        <v>0</v>
      </c>
      <c r="AD156" s="4">
        <v>45603</v>
      </c>
      <c r="AE156" s="14" t="s">
        <v>1364</v>
      </c>
      <c r="AF156" s="18">
        <v>149</v>
      </c>
      <c r="AG156" s="3" t="s">
        <v>116</v>
      </c>
      <c r="AH156" s="5" t="s">
        <v>202</v>
      </c>
      <c r="AI156" s="4">
        <v>45685</v>
      </c>
      <c r="AJ156" s="10">
        <v>2269</v>
      </c>
    </row>
    <row r="157" spans="1:36" ht="42.95" customHeight="1" x14ac:dyDescent="0.25">
      <c r="A157" s="10">
        <v>2024</v>
      </c>
      <c r="B157" s="4">
        <v>45566</v>
      </c>
      <c r="C157" s="4">
        <v>45657</v>
      </c>
      <c r="D157" s="10" t="s">
        <v>94</v>
      </c>
      <c r="E157" s="17">
        <v>7</v>
      </c>
      <c r="F157" s="10" t="s">
        <v>262</v>
      </c>
      <c r="G157" s="13" t="s">
        <v>278</v>
      </c>
      <c r="H157" s="10" t="s">
        <v>283</v>
      </c>
      <c r="I157" s="10" t="s">
        <v>129</v>
      </c>
      <c r="J157" s="10" t="s">
        <v>130</v>
      </c>
      <c r="K157" s="10" t="s">
        <v>131</v>
      </c>
      <c r="L157" s="10" t="s">
        <v>101</v>
      </c>
      <c r="M157" s="10" t="s">
        <v>103</v>
      </c>
      <c r="N157" s="9" t="s">
        <v>416</v>
      </c>
      <c r="O157" s="10" t="s">
        <v>105</v>
      </c>
      <c r="P157" s="10">
        <v>0</v>
      </c>
      <c r="Q157" s="10">
        <v>0</v>
      </c>
      <c r="R157" s="10" t="s">
        <v>199</v>
      </c>
      <c r="S157" s="10" t="s">
        <v>200</v>
      </c>
      <c r="T157" s="10" t="s">
        <v>201</v>
      </c>
      <c r="U157" s="10" t="s">
        <v>199</v>
      </c>
      <c r="V157" s="10" t="s">
        <v>200</v>
      </c>
      <c r="W157" s="10" t="s">
        <v>294</v>
      </c>
      <c r="X157" s="9" t="str">
        <f t="shared" si="2"/>
        <v>VERIFICACIÓN DE LA CONSTRUCCIÓN DE LA PLANTA DE TRATAMIENTO DE AGUAS RESIDUALES CON CAPACIDAD DE 3.75 LPS EN LA LOCALIDAD DE TENEXPA, MUNICIPIO DE TÉCPAN DE GALEANA, EN EL ESTADO DE GUERRERO.</v>
      </c>
      <c r="Y157" s="11">
        <v>45583</v>
      </c>
      <c r="Z157" s="11">
        <v>45583</v>
      </c>
      <c r="AA157" s="5">
        <v>150</v>
      </c>
      <c r="AB157" s="12">
        <v>1809.75</v>
      </c>
      <c r="AC157" s="16">
        <v>0</v>
      </c>
      <c r="AD157" s="4">
        <v>45600</v>
      </c>
      <c r="AE157" s="14" t="s">
        <v>1365</v>
      </c>
      <c r="AF157" s="18">
        <v>150</v>
      </c>
      <c r="AG157" s="3" t="s">
        <v>116</v>
      </c>
      <c r="AH157" s="5" t="s">
        <v>202</v>
      </c>
      <c r="AI157" s="4">
        <v>45685</v>
      </c>
      <c r="AJ157" s="10">
        <v>2271</v>
      </c>
    </row>
    <row r="158" spans="1:36" ht="42.95" customHeight="1" x14ac:dyDescent="0.25">
      <c r="A158" s="10">
        <v>2024</v>
      </c>
      <c r="B158" s="4">
        <v>45566</v>
      </c>
      <c r="C158" s="4">
        <v>45657</v>
      </c>
      <c r="D158" s="10" t="s">
        <v>94</v>
      </c>
      <c r="E158" s="17">
        <v>7</v>
      </c>
      <c r="F158" s="10" t="s">
        <v>262</v>
      </c>
      <c r="G158" s="13" t="s">
        <v>276</v>
      </c>
      <c r="H158" s="10" t="s">
        <v>274</v>
      </c>
      <c r="I158" s="10" t="s">
        <v>285</v>
      </c>
      <c r="J158" s="10" t="s">
        <v>251</v>
      </c>
      <c r="K158" s="10" t="s">
        <v>284</v>
      </c>
      <c r="L158" s="10" t="s">
        <v>102</v>
      </c>
      <c r="M158" s="10" t="s">
        <v>103</v>
      </c>
      <c r="N158" s="9" t="s">
        <v>453</v>
      </c>
      <c r="O158" s="10" t="s">
        <v>105</v>
      </c>
      <c r="P158" s="10">
        <v>0</v>
      </c>
      <c r="Q158" s="10">
        <v>0</v>
      </c>
      <c r="R158" s="10" t="s">
        <v>199</v>
      </c>
      <c r="S158" s="10" t="s">
        <v>200</v>
      </c>
      <c r="T158" s="10" t="s">
        <v>201</v>
      </c>
      <c r="U158" s="10" t="s">
        <v>199</v>
      </c>
      <c r="V158" s="10" t="s">
        <v>200</v>
      </c>
      <c r="W158" s="10" t="s">
        <v>490</v>
      </c>
      <c r="X158" s="9" t="str">
        <f t="shared" si="2"/>
        <v>Levantamiento topográfico en diferentes puntos del Municipio de Tixtla de Guerrero</v>
      </c>
      <c r="Y158" s="11">
        <v>45579</v>
      </c>
      <c r="Z158" s="11">
        <v>45581</v>
      </c>
      <c r="AA158" s="5">
        <v>151</v>
      </c>
      <c r="AB158" s="12">
        <v>750</v>
      </c>
      <c r="AC158" s="16">
        <v>0</v>
      </c>
      <c r="AD158" s="4">
        <v>45594</v>
      </c>
      <c r="AE158" s="14" t="s">
        <v>1366</v>
      </c>
      <c r="AF158" s="18">
        <v>151</v>
      </c>
      <c r="AG158" s="3" t="s">
        <v>116</v>
      </c>
      <c r="AH158" s="5" t="s">
        <v>202</v>
      </c>
      <c r="AI158" s="4">
        <v>45685</v>
      </c>
      <c r="AJ158" s="10">
        <v>2276</v>
      </c>
    </row>
    <row r="159" spans="1:36" ht="42.95" customHeight="1" x14ac:dyDescent="0.25">
      <c r="A159" s="10">
        <v>2024</v>
      </c>
      <c r="B159" s="4">
        <v>45566</v>
      </c>
      <c r="C159" s="4">
        <v>45657</v>
      </c>
      <c r="D159" s="10" t="s">
        <v>98</v>
      </c>
      <c r="E159" s="5">
        <v>5</v>
      </c>
      <c r="F159" s="10" t="s">
        <v>260</v>
      </c>
      <c r="G159" s="13" t="s">
        <v>279</v>
      </c>
      <c r="H159" s="10" t="s">
        <v>179</v>
      </c>
      <c r="I159" s="10" t="s">
        <v>212</v>
      </c>
      <c r="J159" s="10" t="s">
        <v>160</v>
      </c>
      <c r="K159" s="10" t="s">
        <v>228</v>
      </c>
      <c r="L159" s="10" t="s">
        <v>101</v>
      </c>
      <c r="M159" s="10" t="s">
        <v>103</v>
      </c>
      <c r="N159" s="9" t="s">
        <v>454</v>
      </c>
      <c r="O159" s="10" t="s">
        <v>105</v>
      </c>
      <c r="P159" s="10">
        <v>0</v>
      </c>
      <c r="Q159" s="10">
        <v>0</v>
      </c>
      <c r="R159" s="10" t="s">
        <v>199</v>
      </c>
      <c r="S159" s="10" t="s">
        <v>200</v>
      </c>
      <c r="T159" s="10" t="s">
        <v>201</v>
      </c>
      <c r="U159" s="10" t="s">
        <v>199</v>
      </c>
      <c r="V159" s="10" t="s">
        <v>200</v>
      </c>
      <c r="W159" s="10" t="s">
        <v>501</v>
      </c>
      <c r="X159" s="9" t="str">
        <f t="shared" si="2"/>
        <v>VISITA A LOS SISTEMAS DE AGUA POTABLE, ALCANTARILLADO Y SANEAMIENTO PARA REALIZAR DIAGNÓSTICOS DE DAÑOS ORIGINADOS POR EL HURACÁN JOHN.</v>
      </c>
      <c r="Y159" s="11">
        <v>45572</v>
      </c>
      <c r="Z159" s="11">
        <v>45576</v>
      </c>
      <c r="AA159" s="5">
        <v>152</v>
      </c>
      <c r="AB159" s="12">
        <v>7195.37</v>
      </c>
      <c r="AC159" s="16">
        <v>0</v>
      </c>
      <c r="AD159" s="4">
        <v>45588</v>
      </c>
      <c r="AE159" s="14" t="s">
        <v>1367</v>
      </c>
      <c r="AF159" s="18">
        <v>152</v>
      </c>
      <c r="AG159" s="3" t="s">
        <v>116</v>
      </c>
      <c r="AH159" s="5" t="s">
        <v>202</v>
      </c>
      <c r="AI159" s="4">
        <v>45685</v>
      </c>
      <c r="AJ159" s="10">
        <v>2277</v>
      </c>
    </row>
    <row r="160" spans="1:36" ht="42.95" customHeight="1" x14ac:dyDescent="0.25">
      <c r="A160" s="10">
        <v>2024</v>
      </c>
      <c r="B160" s="4">
        <v>45566</v>
      </c>
      <c r="C160" s="4">
        <v>45657</v>
      </c>
      <c r="D160" s="10" t="s">
        <v>98</v>
      </c>
      <c r="E160" s="5">
        <v>5</v>
      </c>
      <c r="F160" s="10" t="s">
        <v>260</v>
      </c>
      <c r="G160" s="13" t="s">
        <v>269</v>
      </c>
      <c r="H160" s="10" t="s">
        <v>179</v>
      </c>
      <c r="I160" s="10" t="s">
        <v>373</v>
      </c>
      <c r="J160" s="10" t="s">
        <v>380</v>
      </c>
      <c r="K160" s="10" t="s">
        <v>177</v>
      </c>
      <c r="L160" s="10" t="s">
        <v>101</v>
      </c>
      <c r="M160" s="10" t="s">
        <v>103</v>
      </c>
      <c r="N160" s="9" t="s">
        <v>455</v>
      </c>
      <c r="O160" s="10" t="s">
        <v>105</v>
      </c>
      <c r="P160" s="10">
        <v>0</v>
      </c>
      <c r="Q160" s="10">
        <v>0</v>
      </c>
      <c r="R160" s="10" t="s">
        <v>199</v>
      </c>
      <c r="S160" s="10" t="s">
        <v>200</v>
      </c>
      <c r="T160" s="10" t="s">
        <v>201</v>
      </c>
      <c r="U160" s="10" t="s">
        <v>199</v>
      </c>
      <c r="V160" s="10" t="s">
        <v>200</v>
      </c>
      <c r="W160" s="10" t="s">
        <v>502</v>
      </c>
      <c r="X160" s="9" t="str">
        <f t="shared" si="2"/>
        <v>VISITA A LOS SITEMAS DE AGUA POTABLE, ALCANTARILLADO Y SANEAMIENTO PARA REALIZAR DIAGNOSTICO DE DAÑOS ORIGINADOS POR EL HURACAN JOHN.</v>
      </c>
      <c r="Y160" s="11">
        <v>45572</v>
      </c>
      <c r="Z160" s="11">
        <v>45576</v>
      </c>
      <c r="AA160" s="5">
        <v>153</v>
      </c>
      <c r="AB160" s="12">
        <v>7132.46</v>
      </c>
      <c r="AC160" s="16">
        <v>0</v>
      </c>
      <c r="AD160" s="4">
        <v>45590</v>
      </c>
      <c r="AE160" s="14" t="s">
        <v>1368</v>
      </c>
      <c r="AF160" s="18">
        <v>153</v>
      </c>
      <c r="AG160" s="3" t="s">
        <v>116</v>
      </c>
      <c r="AH160" s="5" t="s">
        <v>202</v>
      </c>
      <c r="AI160" s="4">
        <v>45685</v>
      </c>
      <c r="AJ160" s="10">
        <v>2279</v>
      </c>
    </row>
    <row r="161" spans="1:36" ht="42.95" customHeight="1" x14ac:dyDescent="0.25">
      <c r="A161" s="10">
        <v>2024</v>
      </c>
      <c r="B161" s="4">
        <v>45566</v>
      </c>
      <c r="C161" s="4">
        <v>45657</v>
      </c>
      <c r="D161" s="10" t="s">
        <v>98</v>
      </c>
      <c r="E161" s="17">
        <v>5</v>
      </c>
      <c r="F161" s="10" t="s">
        <v>260</v>
      </c>
      <c r="G161" s="13" t="s">
        <v>369</v>
      </c>
      <c r="H161" s="10" t="s">
        <v>123</v>
      </c>
      <c r="I161" s="10" t="s">
        <v>374</v>
      </c>
      <c r="J161" s="10" t="s">
        <v>138</v>
      </c>
      <c r="K161" s="10" t="s">
        <v>381</v>
      </c>
      <c r="L161" s="10" t="s">
        <v>102</v>
      </c>
      <c r="M161" s="10" t="s">
        <v>103</v>
      </c>
      <c r="N161" s="9" t="s">
        <v>456</v>
      </c>
      <c r="O161" s="10" t="s">
        <v>105</v>
      </c>
      <c r="P161" s="10">
        <v>0</v>
      </c>
      <c r="Q161" s="10">
        <v>0</v>
      </c>
      <c r="R161" s="10" t="s">
        <v>199</v>
      </c>
      <c r="S161" s="10" t="s">
        <v>200</v>
      </c>
      <c r="T161" s="10" t="s">
        <v>201</v>
      </c>
      <c r="U161" s="10" t="s">
        <v>199</v>
      </c>
      <c r="V161" s="10" t="s">
        <v>200</v>
      </c>
      <c r="W161" s="10" t="s">
        <v>286</v>
      </c>
      <c r="X161" s="9" t="str">
        <f t="shared" si="2"/>
        <v>REUNIÓN DE TRABAJO EN LAS OFICINAS DEL SERVICIO DE ADMNISTRACIÓN TRIBUTARIA PARA ATENDER EL NÚMERO DE OFICIO: 400-28-00-00-03-2024-06348.</v>
      </c>
      <c r="Y161" s="11">
        <v>45582</v>
      </c>
      <c r="Z161" s="11">
        <v>45582</v>
      </c>
      <c r="AA161" s="5">
        <v>154</v>
      </c>
      <c r="AB161" s="12">
        <v>450</v>
      </c>
      <c r="AC161" s="16">
        <v>302</v>
      </c>
      <c r="AD161" s="4">
        <v>45590</v>
      </c>
      <c r="AE161" s="14" t="s">
        <v>1369</v>
      </c>
      <c r="AF161" s="18">
        <v>154</v>
      </c>
      <c r="AG161" s="3" t="s">
        <v>116</v>
      </c>
      <c r="AH161" s="5" t="s">
        <v>202</v>
      </c>
      <c r="AI161" s="4">
        <v>45685</v>
      </c>
      <c r="AJ161" s="10">
        <v>2285</v>
      </c>
    </row>
    <row r="162" spans="1:36" ht="42.95" customHeight="1" x14ac:dyDescent="0.25">
      <c r="A162" s="10">
        <v>2024</v>
      </c>
      <c r="B162" s="4">
        <v>45566</v>
      </c>
      <c r="C162" s="4">
        <v>45657</v>
      </c>
      <c r="D162" s="10" t="s">
        <v>98</v>
      </c>
      <c r="E162" s="17">
        <v>2</v>
      </c>
      <c r="F162" s="10" t="s">
        <v>263</v>
      </c>
      <c r="G162" s="13" t="s">
        <v>123</v>
      </c>
      <c r="H162" s="10" t="s">
        <v>123</v>
      </c>
      <c r="I162" s="10" t="s">
        <v>316</v>
      </c>
      <c r="J162" s="10" t="s">
        <v>312</v>
      </c>
      <c r="K162" s="10" t="s">
        <v>197</v>
      </c>
      <c r="L162" s="10" t="s">
        <v>102</v>
      </c>
      <c r="M162" s="10" t="s">
        <v>103</v>
      </c>
      <c r="N162" s="9" t="s">
        <v>457</v>
      </c>
      <c r="O162" s="10" t="s">
        <v>105</v>
      </c>
      <c r="P162" s="10">
        <v>0</v>
      </c>
      <c r="Q162" s="10">
        <v>0</v>
      </c>
      <c r="R162" s="10" t="s">
        <v>199</v>
      </c>
      <c r="S162" s="10" t="s">
        <v>200</v>
      </c>
      <c r="T162" s="10" t="s">
        <v>201</v>
      </c>
      <c r="U162" s="10" t="s">
        <v>199</v>
      </c>
      <c r="V162" s="10" t="s">
        <v>200</v>
      </c>
      <c r="W162" s="10" t="s">
        <v>286</v>
      </c>
      <c r="X162" s="9" t="str">
        <f t="shared" si="2"/>
        <v>Cita en el SAT para atender requerimiento con número de Oficio: 400-28-00-00-03-2024-06348</v>
      </c>
      <c r="Y162" s="11">
        <v>45582</v>
      </c>
      <c r="Z162" s="11">
        <v>45582</v>
      </c>
      <c r="AA162" s="5">
        <v>155</v>
      </c>
      <c r="AB162" s="12">
        <v>308.07</v>
      </c>
      <c r="AC162" s="16">
        <v>0</v>
      </c>
      <c r="AD162" s="4">
        <v>45590</v>
      </c>
      <c r="AE162" s="14" t="s">
        <v>1370</v>
      </c>
      <c r="AF162" s="18">
        <v>155</v>
      </c>
      <c r="AG162" s="3" t="s">
        <v>116</v>
      </c>
      <c r="AH162" s="5" t="s">
        <v>202</v>
      </c>
      <c r="AI162" s="4">
        <v>45685</v>
      </c>
      <c r="AJ162" s="10">
        <v>2289</v>
      </c>
    </row>
    <row r="163" spans="1:36" ht="42.95" customHeight="1" x14ac:dyDescent="0.25">
      <c r="A163" s="10">
        <v>2024</v>
      </c>
      <c r="B163" s="4">
        <v>45566</v>
      </c>
      <c r="C163" s="4">
        <v>45657</v>
      </c>
      <c r="D163" s="10" t="s">
        <v>98</v>
      </c>
      <c r="E163" s="17">
        <v>1</v>
      </c>
      <c r="F163" s="10" t="s">
        <v>265</v>
      </c>
      <c r="G163" s="13" t="s">
        <v>144</v>
      </c>
      <c r="H163" s="10" t="s">
        <v>144</v>
      </c>
      <c r="I163" s="10" t="s">
        <v>173</v>
      </c>
      <c r="J163" s="10" t="s">
        <v>174</v>
      </c>
      <c r="K163" s="10" t="s">
        <v>175</v>
      </c>
      <c r="L163" s="10" t="s">
        <v>101</v>
      </c>
      <c r="M163" s="10" t="s">
        <v>103</v>
      </c>
      <c r="N163" s="9" t="s">
        <v>366</v>
      </c>
      <c r="O163" s="10" t="s">
        <v>105</v>
      </c>
      <c r="P163" s="10">
        <v>0</v>
      </c>
      <c r="Q163" s="10">
        <v>0</v>
      </c>
      <c r="R163" s="10" t="s">
        <v>199</v>
      </c>
      <c r="S163" s="10" t="s">
        <v>200</v>
      </c>
      <c r="T163" s="10" t="s">
        <v>201</v>
      </c>
      <c r="U163" s="10" t="s">
        <v>199</v>
      </c>
      <c r="V163" s="10" t="s">
        <v>200</v>
      </c>
      <c r="W163" s="10" t="s">
        <v>286</v>
      </c>
      <c r="X163" s="9" t="str">
        <f t="shared" si="2"/>
        <v>REVISION DE AFECTACIONES PROVOCADAS POR EL HURACAN JHON EN EL PUERTO DE ACAPULCO</v>
      </c>
      <c r="Y163" s="11">
        <v>45574</v>
      </c>
      <c r="Z163" s="11">
        <v>45574</v>
      </c>
      <c r="AA163" s="5">
        <v>156</v>
      </c>
      <c r="AB163" s="12">
        <v>560</v>
      </c>
      <c r="AC163" s="16">
        <v>0</v>
      </c>
      <c r="AD163" s="4">
        <v>45590</v>
      </c>
      <c r="AE163" s="14" t="s">
        <v>1371</v>
      </c>
      <c r="AF163" s="18">
        <v>156</v>
      </c>
      <c r="AG163" s="3" t="s">
        <v>116</v>
      </c>
      <c r="AH163" s="5" t="s">
        <v>202</v>
      </c>
      <c r="AI163" s="4">
        <v>45685</v>
      </c>
      <c r="AJ163" s="10">
        <v>2315</v>
      </c>
    </row>
    <row r="164" spans="1:36" ht="42.95" customHeight="1" x14ac:dyDescent="0.25">
      <c r="A164" s="10">
        <v>2024</v>
      </c>
      <c r="B164" s="4">
        <v>45566</v>
      </c>
      <c r="C164" s="4">
        <v>45657</v>
      </c>
      <c r="D164" s="10" t="s">
        <v>98</v>
      </c>
      <c r="E164" s="17">
        <v>1</v>
      </c>
      <c r="F164" s="10" t="s">
        <v>265</v>
      </c>
      <c r="G164" s="13" t="s">
        <v>144</v>
      </c>
      <c r="H164" s="10" t="s">
        <v>144</v>
      </c>
      <c r="I164" s="10" t="s">
        <v>173</v>
      </c>
      <c r="J164" s="10" t="s">
        <v>174</v>
      </c>
      <c r="K164" s="10" t="s">
        <v>175</v>
      </c>
      <c r="L164" s="10" t="s">
        <v>101</v>
      </c>
      <c r="M164" s="10" t="s">
        <v>103</v>
      </c>
      <c r="N164" s="9" t="s">
        <v>366</v>
      </c>
      <c r="O164" s="10" t="s">
        <v>105</v>
      </c>
      <c r="P164" s="10">
        <v>0</v>
      </c>
      <c r="Q164" s="10">
        <v>0</v>
      </c>
      <c r="R164" s="10" t="s">
        <v>199</v>
      </c>
      <c r="S164" s="10" t="s">
        <v>200</v>
      </c>
      <c r="T164" s="10" t="s">
        <v>201</v>
      </c>
      <c r="U164" s="10" t="s">
        <v>199</v>
      </c>
      <c r="V164" s="10" t="s">
        <v>200</v>
      </c>
      <c r="W164" s="10" t="s">
        <v>286</v>
      </c>
      <c r="X164" s="9" t="str">
        <f t="shared" si="2"/>
        <v>REVISION DE AFECTACIONES PROVOCADAS POR EL HURACAN JHON EN EL PUERTO DE ACAPULCO</v>
      </c>
      <c r="Y164" s="11">
        <v>45580</v>
      </c>
      <c r="Z164" s="11">
        <v>45580</v>
      </c>
      <c r="AA164" s="5">
        <v>157</v>
      </c>
      <c r="AB164" s="12">
        <v>650</v>
      </c>
      <c r="AC164" s="16">
        <v>0</v>
      </c>
      <c r="AD164" s="4">
        <v>45590</v>
      </c>
      <c r="AE164" s="14" t="s">
        <v>1372</v>
      </c>
      <c r="AF164" s="18">
        <v>157</v>
      </c>
      <c r="AG164" s="3" t="s">
        <v>116</v>
      </c>
      <c r="AH164" s="5" t="s">
        <v>202</v>
      </c>
      <c r="AI164" s="4">
        <v>45685</v>
      </c>
      <c r="AJ164" s="10">
        <v>2316</v>
      </c>
    </row>
    <row r="165" spans="1:36" ht="42.95" customHeight="1" x14ac:dyDescent="0.25">
      <c r="A165" s="10">
        <v>2024</v>
      </c>
      <c r="B165" s="4">
        <v>45566</v>
      </c>
      <c r="C165" s="4">
        <v>45657</v>
      </c>
      <c r="D165" s="10" t="s">
        <v>91</v>
      </c>
      <c r="E165" s="17">
        <v>22</v>
      </c>
      <c r="F165" s="10" t="s">
        <v>256</v>
      </c>
      <c r="G165" s="13" t="s">
        <v>144</v>
      </c>
      <c r="H165" s="10" t="s">
        <v>144</v>
      </c>
      <c r="I165" s="10" t="s">
        <v>171</v>
      </c>
      <c r="J165" s="10" t="s">
        <v>172</v>
      </c>
      <c r="K165" s="10" t="s">
        <v>125</v>
      </c>
      <c r="L165" s="10" t="s">
        <v>101</v>
      </c>
      <c r="M165" s="10" t="s">
        <v>103</v>
      </c>
      <c r="N165" s="9" t="s">
        <v>423</v>
      </c>
      <c r="O165" s="10" t="s">
        <v>105</v>
      </c>
      <c r="P165" s="10">
        <v>0</v>
      </c>
      <c r="Q165" s="10">
        <v>0</v>
      </c>
      <c r="R165" s="10" t="s">
        <v>199</v>
      </c>
      <c r="S165" s="10" t="s">
        <v>200</v>
      </c>
      <c r="T165" s="10" t="s">
        <v>201</v>
      </c>
      <c r="U165" s="10" t="s">
        <v>199</v>
      </c>
      <c r="V165" s="10" t="s">
        <v>200</v>
      </c>
      <c r="W165" s="10" t="s">
        <v>286</v>
      </c>
      <c r="X165" s="9" t="str">
        <f t="shared" si="2"/>
        <v>TRASLADO DE PERSONAL PARA LA REVISION DE AFECTACIONES PROVOCADAS POR EL HURACAN JHON EN EL PUERTO DE ACAPULCO</v>
      </c>
      <c r="Y165" s="11">
        <v>45580</v>
      </c>
      <c r="Z165" s="11">
        <v>45580</v>
      </c>
      <c r="AA165" s="5">
        <v>158</v>
      </c>
      <c r="AB165" s="12">
        <v>350</v>
      </c>
      <c r="AC165" s="16">
        <v>0</v>
      </c>
      <c r="AD165" s="4">
        <v>45590</v>
      </c>
      <c r="AE165" s="14" t="s">
        <v>1373</v>
      </c>
      <c r="AF165" s="18">
        <v>158</v>
      </c>
      <c r="AG165" s="3" t="s">
        <v>116</v>
      </c>
      <c r="AH165" s="5" t="s">
        <v>202</v>
      </c>
      <c r="AI165" s="4">
        <v>45685</v>
      </c>
      <c r="AJ165" s="10">
        <v>2317</v>
      </c>
    </row>
    <row r="166" spans="1:36" ht="42.95" customHeight="1" x14ac:dyDescent="0.25">
      <c r="A166" s="10">
        <v>2024</v>
      </c>
      <c r="B166" s="4">
        <v>45566</v>
      </c>
      <c r="C166" s="4">
        <v>45657</v>
      </c>
      <c r="D166" s="10" t="s">
        <v>98</v>
      </c>
      <c r="E166" s="17">
        <v>1</v>
      </c>
      <c r="F166" s="10" t="s">
        <v>265</v>
      </c>
      <c r="G166" s="13" t="s">
        <v>144</v>
      </c>
      <c r="H166" s="10" t="s">
        <v>144</v>
      </c>
      <c r="I166" s="10" t="s">
        <v>173</v>
      </c>
      <c r="J166" s="10" t="s">
        <v>174</v>
      </c>
      <c r="K166" s="10" t="s">
        <v>175</v>
      </c>
      <c r="L166" s="10" t="s">
        <v>101</v>
      </c>
      <c r="M166" s="10" t="s">
        <v>103</v>
      </c>
      <c r="N166" s="9" t="s">
        <v>366</v>
      </c>
      <c r="O166" s="10" t="s">
        <v>105</v>
      </c>
      <c r="P166" s="10">
        <v>0</v>
      </c>
      <c r="Q166" s="10">
        <v>0</v>
      </c>
      <c r="R166" s="10" t="s">
        <v>199</v>
      </c>
      <c r="S166" s="10" t="s">
        <v>200</v>
      </c>
      <c r="T166" s="10" t="s">
        <v>201</v>
      </c>
      <c r="U166" s="10" t="s">
        <v>199</v>
      </c>
      <c r="V166" s="10" t="s">
        <v>200</v>
      </c>
      <c r="W166" s="10" t="s">
        <v>286</v>
      </c>
      <c r="X166" s="9" t="str">
        <f t="shared" si="2"/>
        <v>REVISION DE AFECTACIONES PROVOCADAS POR EL HURACAN JHON EN EL PUERTO DE ACAPULCO</v>
      </c>
      <c r="Y166" s="11">
        <v>45581</v>
      </c>
      <c r="Z166" s="11">
        <v>45581</v>
      </c>
      <c r="AA166" s="5">
        <v>159</v>
      </c>
      <c r="AB166" s="12">
        <v>460</v>
      </c>
      <c r="AC166" s="16">
        <v>0</v>
      </c>
      <c r="AD166" s="4">
        <v>45590</v>
      </c>
      <c r="AE166" s="14" t="s">
        <v>1374</v>
      </c>
      <c r="AF166" s="18">
        <v>159</v>
      </c>
      <c r="AG166" s="3" t="s">
        <v>116</v>
      </c>
      <c r="AH166" s="5" t="s">
        <v>202</v>
      </c>
      <c r="AI166" s="4">
        <v>45685</v>
      </c>
      <c r="AJ166" s="10">
        <v>2318</v>
      </c>
    </row>
    <row r="167" spans="1:36" ht="42.95" customHeight="1" x14ac:dyDescent="0.25">
      <c r="A167" s="10">
        <v>2024</v>
      </c>
      <c r="B167" s="4">
        <v>45566</v>
      </c>
      <c r="C167" s="4">
        <v>45657</v>
      </c>
      <c r="D167" s="10" t="s">
        <v>98</v>
      </c>
      <c r="E167" s="17">
        <v>1</v>
      </c>
      <c r="F167" s="10" t="s">
        <v>265</v>
      </c>
      <c r="G167" s="13" t="s">
        <v>144</v>
      </c>
      <c r="H167" s="10" t="s">
        <v>144</v>
      </c>
      <c r="I167" s="10" t="s">
        <v>173</v>
      </c>
      <c r="J167" s="10" t="s">
        <v>174</v>
      </c>
      <c r="K167" s="10" t="s">
        <v>175</v>
      </c>
      <c r="L167" s="10" t="s">
        <v>101</v>
      </c>
      <c r="M167" s="10" t="s">
        <v>103</v>
      </c>
      <c r="N167" s="9" t="s">
        <v>366</v>
      </c>
      <c r="O167" s="10" t="s">
        <v>105</v>
      </c>
      <c r="P167" s="10">
        <v>0</v>
      </c>
      <c r="Q167" s="10">
        <v>0</v>
      </c>
      <c r="R167" s="10" t="s">
        <v>199</v>
      </c>
      <c r="S167" s="10" t="s">
        <v>200</v>
      </c>
      <c r="T167" s="10" t="s">
        <v>201</v>
      </c>
      <c r="U167" s="10" t="s">
        <v>199</v>
      </c>
      <c r="V167" s="10" t="s">
        <v>200</v>
      </c>
      <c r="W167" s="10" t="s">
        <v>286</v>
      </c>
      <c r="X167" s="9" t="str">
        <f t="shared" si="2"/>
        <v>REVISION DE AFECTACIONES PROVOCADAS POR EL HURACAN JHON EN EL PUERTO DE ACAPULCO</v>
      </c>
      <c r="Y167" s="11">
        <v>45582</v>
      </c>
      <c r="Z167" s="11">
        <v>45582</v>
      </c>
      <c r="AA167" s="5">
        <v>160</v>
      </c>
      <c r="AB167" s="12">
        <v>469</v>
      </c>
      <c r="AC167" s="16">
        <v>0</v>
      </c>
      <c r="AD167" s="4">
        <v>45590</v>
      </c>
      <c r="AE167" s="14" t="s">
        <v>1375</v>
      </c>
      <c r="AF167" s="18">
        <v>160</v>
      </c>
      <c r="AG167" s="3" t="s">
        <v>116</v>
      </c>
      <c r="AH167" s="5" t="s">
        <v>202</v>
      </c>
      <c r="AI167" s="4">
        <v>45685</v>
      </c>
      <c r="AJ167" s="10">
        <v>2319</v>
      </c>
    </row>
    <row r="168" spans="1:36" ht="42.95" customHeight="1" x14ac:dyDescent="0.25">
      <c r="A168" s="10">
        <v>2024</v>
      </c>
      <c r="B168" s="4">
        <v>45566</v>
      </c>
      <c r="C168" s="4">
        <v>45657</v>
      </c>
      <c r="D168" s="10" t="s">
        <v>91</v>
      </c>
      <c r="E168" s="17">
        <v>22</v>
      </c>
      <c r="F168" s="10" t="s">
        <v>256</v>
      </c>
      <c r="G168" s="13" t="s">
        <v>144</v>
      </c>
      <c r="H168" s="10" t="s">
        <v>144</v>
      </c>
      <c r="I168" s="10" t="s">
        <v>171</v>
      </c>
      <c r="J168" s="10" t="s">
        <v>172</v>
      </c>
      <c r="K168" s="10" t="s">
        <v>125</v>
      </c>
      <c r="L168" s="10" t="s">
        <v>101</v>
      </c>
      <c r="M168" s="10" t="s">
        <v>103</v>
      </c>
      <c r="N168" s="9" t="s">
        <v>423</v>
      </c>
      <c r="O168" s="10" t="s">
        <v>105</v>
      </c>
      <c r="P168" s="10">
        <v>0</v>
      </c>
      <c r="Q168" s="10">
        <v>0</v>
      </c>
      <c r="R168" s="10" t="s">
        <v>199</v>
      </c>
      <c r="S168" s="10" t="s">
        <v>200</v>
      </c>
      <c r="T168" s="10" t="s">
        <v>201</v>
      </c>
      <c r="U168" s="10" t="s">
        <v>199</v>
      </c>
      <c r="V168" s="10" t="s">
        <v>200</v>
      </c>
      <c r="W168" s="10" t="s">
        <v>286</v>
      </c>
      <c r="X168" s="9" t="str">
        <f t="shared" si="2"/>
        <v>TRASLADO DE PERSONAL PARA LA REVISION DE AFECTACIONES PROVOCADAS POR EL HURACAN JHON EN EL PUERTO DE ACAPULCO</v>
      </c>
      <c r="Y168" s="11">
        <v>45582</v>
      </c>
      <c r="Z168" s="11">
        <v>45582</v>
      </c>
      <c r="AA168" s="5">
        <v>161</v>
      </c>
      <c r="AB168" s="12">
        <v>290</v>
      </c>
      <c r="AC168" s="16">
        <v>0</v>
      </c>
      <c r="AD168" s="4">
        <v>45590</v>
      </c>
      <c r="AE168" s="14" t="s">
        <v>1376</v>
      </c>
      <c r="AF168" s="18">
        <v>161</v>
      </c>
      <c r="AG168" s="3" t="s">
        <v>116</v>
      </c>
      <c r="AH168" s="5" t="s">
        <v>202</v>
      </c>
      <c r="AI168" s="4">
        <v>45685</v>
      </c>
      <c r="AJ168" s="10">
        <v>2320</v>
      </c>
    </row>
    <row r="169" spans="1:36" ht="42.95" customHeight="1" x14ac:dyDescent="0.25">
      <c r="A169" s="10">
        <v>2024</v>
      </c>
      <c r="B169" s="4">
        <v>45566</v>
      </c>
      <c r="C169" s="4">
        <v>45657</v>
      </c>
      <c r="D169" s="10" t="s">
        <v>94</v>
      </c>
      <c r="E169" s="17">
        <v>7</v>
      </c>
      <c r="F169" s="10" t="s">
        <v>262</v>
      </c>
      <c r="G169" s="13" t="s">
        <v>276</v>
      </c>
      <c r="H169" s="10" t="s">
        <v>274</v>
      </c>
      <c r="I169" s="10" t="s">
        <v>285</v>
      </c>
      <c r="J169" s="10" t="s">
        <v>251</v>
      </c>
      <c r="K169" s="10" t="s">
        <v>284</v>
      </c>
      <c r="L169" s="10" t="s">
        <v>102</v>
      </c>
      <c r="M169" s="10" t="s">
        <v>103</v>
      </c>
      <c r="N169" s="9" t="s">
        <v>458</v>
      </c>
      <c r="O169" s="10" t="s">
        <v>105</v>
      </c>
      <c r="P169" s="10">
        <v>0</v>
      </c>
      <c r="Q169" s="10">
        <v>0</v>
      </c>
      <c r="R169" s="10" t="s">
        <v>199</v>
      </c>
      <c r="S169" s="10" t="s">
        <v>200</v>
      </c>
      <c r="T169" s="10" t="s">
        <v>201</v>
      </c>
      <c r="U169" s="10" t="s">
        <v>199</v>
      </c>
      <c r="V169" s="10" t="s">
        <v>200</v>
      </c>
      <c r="W169" s="10" t="s">
        <v>503</v>
      </c>
      <c r="X169" s="9" t="str">
        <f t="shared" si="2"/>
        <v>Atención de daños de huracán "John": LEVANTAMIENTO TOPOGRAFICO EN DIFERENTES PUNTOS</v>
      </c>
      <c r="Y169" s="11">
        <v>45586</v>
      </c>
      <c r="Z169" s="11">
        <v>45590</v>
      </c>
      <c r="AA169" s="5">
        <v>162</v>
      </c>
      <c r="AB169" s="12">
        <v>2850</v>
      </c>
      <c r="AC169" s="16">
        <v>0</v>
      </c>
      <c r="AD169" s="4">
        <v>45594</v>
      </c>
      <c r="AE169" s="14" t="s">
        <v>1377</v>
      </c>
      <c r="AF169" s="18">
        <v>162</v>
      </c>
      <c r="AG169" s="3" t="s">
        <v>116</v>
      </c>
      <c r="AH169" s="5" t="s">
        <v>202</v>
      </c>
      <c r="AI169" s="4">
        <v>45685</v>
      </c>
      <c r="AJ169" s="10">
        <v>2341</v>
      </c>
    </row>
    <row r="170" spans="1:36" ht="42.95" customHeight="1" x14ac:dyDescent="0.25">
      <c r="A170" s="10">
        <v>2024</v>
      </c>
      <c r="B170" s="4">
        <v>45566</v>
      </c>
      <c r="C170" s="4">
        <v>45657</v>
      </c>
      <c r="D170" s="10" t="s">
        <v>94</v>
      </c>
      <c r="E170" s="17">
        <v>7</v>
      </c>
      <c r="F170" s="10" t="s">
        <v>262</v>
      </c>
      <c r="G170" s="13" t="s">
        <v>272</v>
      </c>
      <c r="H170" s="10" t="s">
        <v>283</v>
      </c>
      <c r="I170" s="10" t="s">
        <v>135</v>
      </c>
      <c r="J170" s="10" t="s">
        <v>148</v>
      </c>
      <c r="K170" s="10" t="s">
        <v>149</v>
      </c>
      <c r="L170" s="10" t="s">
        <v>101</v>
      </c>
      <c r="M170" s="10" t="s">
        <v>103</v>
      </c>
      <c r="N170" s="9" t="s">
        <v>459</v>
      </c>
      <c r="O170" s="10" t="s">
        <v>105</v>
      </c>
      <c r="P170" s="10">
        <v>0</v>
      </c>
      <c r="Q170" s="10">
        <v>0</v>
      </c>
      <c r="R170" s="10" t="s">
        <v>199</v>
      </c>
      <c r="S170" s="10" t="s">
        <v>200</v>
      </c>
      <c r="T170" s="10" t="s">
        <v>201</v>
      </c>
      <c r="U170" s="10" t="s">
        <v>199</v>
      </c>
      <c r="V170" s="10" t="s">
        <v>200</v>
      </c>
      <c r="W170" s="10" t="s">
        <v>290</v>
      </c>
      <c r="X170" s="9" t="str">
        <f t="shared" ref="X170:X233" si="3">N170</f>
        <v>VERIFICACIÓN</v>
      </c>
      <c r="Y170" s="11">
        <v>45587</v>
      </c>
      <c r="Z170" s="11">
        <v>45587</v>
      </c>
      <c r="AA170" s="5">
        <v>163</v>
      </c>
      <c r="AB170" s="12">
        <v>3497.22</v>
      </c>
      <c r="AC170" s="16">
        <v>0</v>
      </c>
      <c r="AD170" s="4">
        <v>45593</v>
      </c>
      <c r="AE170" s="14" t="s">
        <v>1378</v>
      </c>
      <c r="AF170" s="18">
        <v>163</v>
      </c>
      <c r="AG170" s="3" t="s">
        <v>116</v>
      </c>
      <c r="AH170" s="5" t="s">
        <v>202</v>
      </c>
      <c r="AI170" s="4">
        <v>45685</v>
      </c>
      <c r="AJ170" s="10">
        <v>2367</v>
      </c>
    </row>
    <row r="171" spans="1:36" ht="42.95" customHeight="1" x14ac:dyDescent="0.25">
      <c r="A171" s="10">
        <v>2024</v>
      </c>
      <c r="B171" s="4">
        <v>45566</v>
      </c>
      <c r="C171" s="4">
        <v>45657</v>
      </c>
      <c r="D171" s="10" t="s">
        <v>98</v>
      </c>
      <c r="E171" s="5">
        <v>5</v>
      </c>
      <c r="F171" s="10" t="s">
        <v>260</v>
      </c>
      <c r="G171" s="13" t="s">
        <v>267</v>
      </c>
      <c r="H171" s="10" t="s">
        <v>283</v>
      </c>
      <c r="I171" s="10" t="s">
        <v>194</v>
      </c>
      <c r="J171" s="10" t="s">
        <v>195</v>
      </c>
      <c r="K171" s="10" t="s">
        <v>191</v>
      </c>
      <c r="L171" s="10" t="s">
        <v>101</v>
      </c>
      <c r="M171" s="10" t="s">
        <v>103</v>
      </c>
      <c r="N171" s="9" t="s">
        <v>460</v>
      </c>
      <c r="O171" s="10" t="s">
        <v>105</v>
      </c>
      <c r="P171" s="10">
        <v>0</v>
      </c>
      <c r="Q171" s="10">
        <v>0</v>
      </c>
      <c r="R171" s="10" t="s">
        <v>199</v>
      </c>
      <c r="S171" s="10" t="s">
        <v>200</v>
      </c>
      <c r="T171" s="10" t="s">
        <v>201</v>
      </c>
      <c r="U171" s="10" t="s">
        <v>199</v>
      </c>
      <c r="V171" s="10" t="s">
        <v>200</v>
      </c>
      <c r="W171" s="10" t="s">
        <v>298</v>
      </c>
      <c r="X171" s="9" t="str">
        <f t="shared" si="3"/>
        <v>REUNION CON AUTORIDADES PARA ENTREGA DE OBRA Y FIRMA DE ACTA</v>
      </c>
      <c r="Y171" s="11">
        <v>45586</v>
      </c>
      <c r="Z171" s="11">
        <v>45588</v>
      </c>
      <c r="AA171" s="5">
        <v>164</v>
      </c>
      <c r="AB171" s="12">
        <v>2577.36</v>
      </c>
      <c r="AC171" s="16">
        <v>0</v>
      </c>
      <c r="AD171" s="4">
        <v>45593</v>
      </c>
      <c r="AE171" s="14" t="s">
        <v>1379</v>
      </c>
      <c r="AF171" s="18">
        <v>164</v>
      </c>
      <c r="AG171" s="3" t="s">
        <v>116</v>
      </c>
      <c r="AH171" s="5" t="s">
        <v>202</v>
      </c>
      <c r="AI171" s="4">
        <v>45685</v>
      </c>
      <c r="AJ171" s="10">
        <v>2375</v>
      </c>
    </row>
    <row r="172" spans="1:36" ht="42.95" customHeight="1" x14ac:dyDescent="0.25">
      <c r="A172" s="10">
        <v>2024</v>
      </c>
      <c r="B172" s="4">
        <v>45566</v>
      </c>
      <c r="C172" s="4">
        <v>45657</v>
      </c>
      <c r="D172" s="10" t="s">
        <v>94</v>
      </c>
      <c r="E172" s="17">
        <v>7</v>
      </c>
      <c r="F172" s="10" t="s">
        <v>262</v>
      </c>
      <c r="G172" s="13" t="s">
        <v>272</v>
      </c>
      <c r="H172" s="10" t="s">
        <v>283</v>
      </c>
      <c r="I172" s="10" t="s">
        <v>135</v>
      </c>
      <c r="J172" s="10" t="s">
        <v>148</v>
      </c>
      <c r="K172" s="10" t="s">
        <v>149</v>
      </c>
      <c r="L172" s="10" t="s">
        <v>101</v>
      </c>
      <c r="M172" s="10" t="s">
        <v>103</v>
      </c>
      <c r="N172" s="9" t="s">
        <v>459</v>
      </c>
      <c r="O172" s="10" t="s">
        <v>105</v>
      </c>
      <c r="P172" s="10">
        <v>0</v>
      </c>
      <c r="Q172" s="10">
        <v>0</v>
      </c>
      <c r="R172" s="10" t="s">
        <v>199</v>
      </c>
      <c r="S172" s="10" t="s">
        <v>200</v>
      </c>
      <c r="T172" s="10" t="s">
        <v>201</v>
      </c>
      <c r="U172" s="10" t="s">
        <v>199</v>
      </c>
      <c r="V172" s="10" t="s">
        <v>200</v>
      </c>
      <c r="W172" s="10" t="s">
        <v>290</v>
      </c>
      <c r="X172" s="9" t="str">
        <f t="shared" si="3"/>
        <v>VERIFICACIÓN</v>
      </c>
      <c r="Y172" s="11">
        <v>45590</v>
      </c>
      <c r="Z172" s="11">
        <v>45590</v>
      </c>
      <c r="AA172" s="5">
        <v>165</v>
      </c>
      <c r="AB172" s="12">
        <v>3497.22</v>
      </c>
      <c r="AC172" s="16">
        <v>0</v>
      </c>
      <c r="AD172" s="4">
        <v>45595</v>
      </c>
      <c r="AE172" s="14" t="s">
        <v>1380</v>
      </c>
      <c r="AF172" s="18">
        <v>165</v>
      </c>
      <c r="AG172" s="3" t="s">
        <v>116</v>
      </c>
      <c r="AH172" s="5" t="s">
        <v>202</v>
      </c>
      <c r="AI172" s="4">
        <v>45685</v>
      </c>
      <c r="AJ172" s="10">
        <v>2376</v>
      </c>
    </row>
    <row r="173" spans="1:36" ht="42.95" customHeight="1" x14ac:dyDescent="0.25">
      <c r="A173" s="10">
        <v>2024</v>
      </c>
      <c r="B173" s="4">
        <v>45566</v>
      </c>
      <c r="C173" s="4">
        <v>45657</v>
      </c>
      <c r="D173" s="10" t="s">
        <v>98</v>
      </c>
      <c r="E173" s="17">
        <v>2</v>
      </c>
      <c r="F173" s="10" t="s">
        <v>263</v>
      </c>
      <c r="G173" s="13" t="s">
        <v>281</v>
      </c>
      <c r="H173" s="10" t="s">
        <v>283</v>
      </c>
      <c r="I173" s="10" t="s">
        <v>217</v>
      </c>
      <c r="J173" s="10" t="s">
        <v>235</v>
      </c>
      <c r="K173" s="10" t="s">
        <v>149</v>
      </c>
      <c r="L173" s="10" t="s">
        <v>101</v>
      </c>
      <c r="M173" s="10" t="s">
        <v>103</v>
      </c>
      <c r="N173" s="9" t="s">
        <v>401</v>
      </c>
      <c r="O173" s="10" t="s">
        <v>105</v>
      </c>
      <c r="P173" s="10">
        <v>0</v>
      </c>
      <c r="Q173" s="10">
        <v>0</v>
      </c>
      <c r="R173" s="10" t="s">
        <v>199</v>
      </c>
      <c r="S173" s="10" t="s">
        <v>200</v>
      </c>
      <c r="T173" s="10" t="s">
        <v>201</v>
      </c>
      <c r="U173" s="10" t="s">
        <v>199</v>
      </c>
      <c r="V173" s="10" t="s">
        <v>200</v>
      </c>
      <c r="W173" s="10" t="s">
        <v>294</v>
      </c>
      <c r="X173" s="9" t="str">
        <f t="shared" si="3"/>
        <v>SUPERVISIÓN</v>
      </c>
      <c r="Y173" s="11">
        <v>45586</v>
      </c>
      <c r="Z173" s="11">
        <v>45587</v>
      </c>
      <c r="AA173" s="5">
        <v>166</v>
      </c>
      <c r="AB173" s="12">
        <v>3102.54</v>
      </c>
      <c r="AC173" s="16">
        <v>0</v>
      </c>
      <c r="AD173" s="4">
        <v>45590</v>
      </c>
      <c r="AE173" s="14" t="s">
        <v>1381</v>
      </c>
      <c r="AF173" s="18">
        <v>166</v>
      </c>
      <c r="AG173" s="3" t="s">
        <v>116</v>
      </c>
      <c r="AH173" s="5" t="s">
        <v>202</v>
      </c>
      <c r="AI173" s="4">
        <v>45685</v>
      </c>
      <c r="AJ173" s="10">
        <v>2378</v>
      </c>
    </row>
    <row r="174" spans="1:36" ht="42.95" customHeight="1" x14ac:dyDescent="0.25">
      <c r="A174" s="10">
        <v>2024</v>
      </c>
      <c r="B174" s="4">
        <v>45566</v>
      </c>
      <c r="C174" s="4">
        <v>45657</v>
      </c>
      <c r="D174" s="10" t="s">
        <v>91</v>
      </c>
      <c r="E174" s="17">
        <v>22</v>
      </c>
      <c r="F174" s="10" t="s">
        <v>256</v>
      </c>
      <c r="G174" s="13" t="s">
        <v>144</v>
      </c>
      <c r="H174" s="10" t="s">
        <v>144</v>
      </c>
      <c r="I174" s="10" t="s">
        <v>171</v>
      </c>
      <c r="J174" s="10" t="s">
        <v>172</v>
      </c>
      <c r="K174" s="10" t="s">
        <v>125</v>
      </c>
      <c r="L174" s="10" t="s">
        <v>101</v>
      </c>
      <c r="M174" s="10" t="s">
        <v>103</v>
      </c>
      <c r="N174" s="9" t="s">
        <v>423</v>
      </c>
      <c r="O174" s="10" t="s">
        <v>105</v>
      </c>
      <c r="P174" s="10">
        <v>0</v>
      </c>
      <c r="Q174" s="10">
        <v>0</v>
      </c>
      <c r="R174" s="10" t="s">
        <v>199</v>
      </c>
      <c r="S174" s="10" t="s">
        <v>200</v>
      </c>
      <c r="T174" s="10" t="s">
        <v>201</v>
      </c>
      <c r="U174" s="10" t="s">
        <v>199</v>
      </c>
      <c r="V174" s="10" t="s">
        <v>200</v>
      </c>
      <c r="W174" s="10" t="s">
        <v>286</v>
      </c>
      <c r="X174" s="9" t="str">
        <f t="shared" si="3"/>
        <v>TRASLADO DE PERSONAL PARA LA REVISION DE AFECTACIONES PROVOCADAS POR EL HURACAN JHON EN EL PUERTO DE ACAPULCO</v>
      </c>
      <c r="Y174" s="11">
        <v>45586</v>
      </c>
      <c r="Z174" s="11">
        <v>45586</v>
      </c>
      <c r="AA174" s="5">
        <v>167</v>
      </c>
      <c r="AB174" s="12">
        <v>225</v>
      </c>
      <c r="AC174" s="16">
        <v>0</v>
      </c>
      <c r="AD174" s="4">
        <v>45590</v>
      </c>
      <c r="AE174" s="14" t="s">
        <v>1382</v>
      </c>
      <c r="AF174" s="18">
        <v>167</v>
      </c>
      <c r="AG174" s="3" t="s">
        <v>116</v>
      </c>
      <c r="AH174" s="5" t="s">
        <v>202</v>
      </c>
      <c r="AI174" s="4">
        <v>45685</v>
      </c>
      <c r="AJ174" s="10">
        <v>2386</v>
      </c>
    </row>
    <row r="175" spans="1:36" ht="42.95" customHeight="1" x14ac:dyDescent="0.25">
      <c r="A175" s="10">
        <v>2024</v>
      </c>
      <c r="B175" s="4">
        <v>45566</v>
      </c>
      <c r="C175" s="4">
        <v>45657</v>
      </c>
      <c r="D175" s="10" t="s">
        <v>91</v>
      </c>
      <c r="E175" s="5">
        <v>6</v>
      </c>
      <c r="F175" s="10" t="s">
        <v>259</v>
      </c>
      <c r="G175" s="13" t="s">
        <v>275</v>
      </c>
      <c r="H175" s="10" t="s">
        <v>274</v>
      </c>
      <c r="I175" s="10" t="s">
        <v>159</v>
      </c>
      <c r="J175" s="10" t="s">
        <v>160</v>
      </c>
      <c r="K175" s="10" t="s">
        <v>161</v>
      </c>
      <c r="L175" s="10" t="s">
        <v>101</v>
      </c>
      <c r="M175" s="10" t="s">
        <v>103</v>
      </c>
      <c r="N175" s="9" t="s">
        <v>461</v>
      </c>
      <c r="O175" s="10" t="s">
        <v>105</v>
      </c>
      <c r="P175" s="10">
        <v>0</v>
      </c>
      <c r="Q175" s="10">
        <v>0</v>
      </c>
      <c r="R175" s="10" t="s">
        <v>199</v>
      </c>
      <c r="S175" s="10" t="s">
        <v>200</v>
      </c>
      <c r="T175" s="10" t="s">
        <v>201</v>
      </c>
      <c r="U175" s="10" t="s">
        <v>199</v>
      </c>
      <c r="V175" s="10" t="s">
        <v>200</v>
      </c>
      <c r="W175" s="10" t="s">
        <v>491</v>
      </c>
      <c r="X175" s="9" t="str">
        <f t="shared" si="3"/>
        <v>ATENCIÓN DE DAÑOS DEL HURACÁN JOHN, LEVANTAMIENTO TOPOGRAFICO EN DIFERENTES PUNTOS DEL MUNICIPIO DE ACAPULCO</v>
      </c>
      <c r="Y175" s="11">
        <v>45589</v>
      </c>
      <c r="Z175" s="11">
        <v>45590</v>
      </c>
      <c r="AA175" s="5">
        <v>168</v>
      </c>
      <c r="AB175" s="12">
        <v>2184.5</v>
      </c>
      <c r="AC175" s="16">
        <v>0</v>
      </c>
      <c r="AD175" s="4">
        <v>45595</v>
      </c>
      <c r="AE175" s="14" t="s">
        <v>1383</v>
      </c>
      <c r="AF175" s="18">
        <v>168</v>
      </c>
      <c r="AG175" s="3" t="s">
        <v>116</v>
      </c>
      <c r="AH175" s="5" t="s">
        <v>202</v>
      </c>
      <c r="AI175" s="4">
        <v>45685</v>
      </c>
      <c r="AJ175" s="10">
        <v>2410</v>
      </c>
    </row>
    <row r="176" spans="1:36" ht="42.95" customHeight="1" x14ac:dyDescent="0.25">
      <c r="A176" s="10">
        <v>2024</v>
      </c>
      <c r="B176" s="4">
        <v>45566</v>
      </c>
      <c r="C176" s="4">
        <v>45657</v>
      </c>
      <c r="D176" s="10" t="s">
        <v>98</v>
      </c>
      <c r="E176" s="5">
        <v>2</v>
      </c>
      <c r="F176" s="10" t="s">
        <v>263</v>
      </c>
      <c r="G176" s="13" t="s">
        <v>281</v>
      </c>
      <c r="H176" s="10" t="s">
        <v>283</v>
      </c>
      <c r="I176" s="10" t="s">
        <v>217</v>
      </c>
      <c r="J176" s="10" t="s">
        <v>235</v>
      </c>
      <c r="K176" s="10" t="s">
        <v>149</v>
      </c>
      <c r="L176" s="10" t="s">
        <v>101</v>
      </c>
      <c r="M176" s="10" t="s">
        <v>103</v>
      </c>
      <c r="N176" s="9" t="s">
        <v>401</v>
      </c>
      <c r="O176" s="10" t="s">
        <v>105</v>
      </c>
      <c r="P176" s="10">
        <v>0</v>
      </c>
      <c r="Q176" s="10">
        <v>0</v>
      </c>
      <c r="R176" s="10" t="s">
        <v>199</v>
      </c>
      <c r="S176" s="10" t="s">
        <v>200</v>
      </c>
      <c r="T176" s="10" t="s">
        <v>201</v>
      </c>
      <c r="U176" s="10" t="s">
        <v>199</v>
      </c>
      <c r="V176" s="10" t="s">
        <v>200</v>
      </c>
      <c r="W176" s="10" t="s">
        <v>286</v>
      </c>
      <c r="X176" s="9" t="str">
        <f t="shared" si="3"/>
        <v>SUPERVISIÓN</v>
      </c>
      <c r="Y176" s="11">
        <v>45589</v>
      </c>
      <c r="Z176" s="11">
        <v>45589</v>
      </c>
      <c r="AA176" s="5">
        <v>169</v>
      </c>
      <c r="AB176" s="12">
        <v>1514.44</v>
      </c>
      <c r="AC176" s="16">
        <v>30.21</v>
      </c>
      <c r="AD176" s="4">
        <v>45594</v>
      </c>
      <c r="AE176" s="14" t="s">
        <v>1384</v>
      </c>
      <c r="AF176" s="18">
        <v>169</v>
      </c>
      <c r="AG176" s="3" t="s">
        <v>116</v>
      </c>
      <c r="AH176" s="5" t="s">
        <v>202</v>
      </c>
      <c r="AI176" s="4">
        <v>45685</v>
      </c>
      <c r="AJ176" s="10">
        <v>2415</v>
      </c>
    </row>
    <row r="177" spans="1:36" ht="42.95" customHeight="1" x14ac:dyDescent="0.25">
      <c r="A177" s="10">
        <v>2024</v>
      </c>
      <c r="B177" s="4">
        <v>45566</v>
      </c>
      <c r="C177" s="4">
        <v>45657</v>
      </c>
      <c r="D177" s="10" t="s">
        <v>91</v>
      </c>
      <c r="E177" s="5">
        <v>22</v>
      </c>
      <c r="F177" s="10" t="s">
        <v>256</v>
      </c>
      <c r="G177" s="13" t="s">
        <v>144</v>
      </c>
      <c r="H177" s="10" t="s">
        <v>144</v>
      </c>
      <c r="I177" s="10" t="s">
        <v>171</v>
      </c>
      <c r="J177" s="10" t="s">
        <v>172</v>
      </c>
      <c r="K177" s="10" t="s">
        <v>125</v>
      </c>
      <c r="L177" s="10" t="s">
        <v>101</v>
      </c>
      <c r="M177" s="10" t="s">
        <v>103</v>
      </c>
      <c r="N177" s="9" t="s">
        <v>462</v>
      </c>
      <c r="O177" s="10" t="s">
        <v>105</v>
      </c>
      <c r="P177" s="10">
        <v>0</v>
      </c>
      <c r="Q177" s="10">
        <v>0</v>
      </c>
      <c r="R177" s="10" t="s">
        <v>199</v>
      </c>
      <c r="S177" s="10" t="s">
        <v>200</v>
      </c>
      <c r="T177" s="10" t="s">
        <v>201</v>
      </c>
      <c r="U177" s="10" t="s">
        <v>199</v>
      </c>
      <c r="V177" s="10" t="s">
        <v>200</v>
      </c>
      <c r="W177" s="10" t="s">
        <v>286</v>
      </c>
      <c r="X177" s="9" t="str">
        <f t="shared" si="3"/>
        <v>TRASLADO DE PERSONAL PARA LA ATENCION DE DAÑOS DEL HURACAN JOHN Y SUS AFECTACIONES EN LA CIUDAD</v>
      </c>
      <c r="Y177" s="11">
        <v>45589</v>
      </c>
      <c r="Z177" s="11">
        <v>45589</v>
      </c>
      <c r="AA177" s="5">
        <v>170</v>
      </c>
      <c r="AB177" s="12">
        <v>350</v>
      </c>
      <c r="AC177" s="16">
        <v>0</v>
      </c>
      <c r="AD177" s="4">
        <v>45593</v>
      </c>
      <c r="AE177" s="14" t="s">
        <v>1385</v>
      </c>
      <c r="AF177" s="18">
        <v>170</v>
      </c>
      <c r="AG177" s="3" t="s">
        <v>116</v>
      </c>
      <c r="AH177" s="5" t="s">
        <v>202</v>
      </c>
      <c r="AI177" s="4">
        <v>45685</v>
      </c>
      <c r="AJ177" s="10">
        <v>2424</v>
      </c>
    </row>
    <row r="178" spans="1:36" ht="42.95" customHeight="1" x14ac:dyDescent="0.25">
      <c r="A178" s="10">
        <v>2024</v>
      </c>
      <c r="B178" s="4">
        <v>45566</v>
      </c>
      <c r="C178" s="4">
        <v>45657</v>
      </c>
      <c r="D178" s="10" t="s">
        <v>98</v>
      </c>
      <c r="E178" s="17">
        <v>1</v>
      </c>
      <c r="F178" s="10" t="s">
        <v>265</v>
      </c>
      <c r="G178" s="13" t="s">
        <v>144</v>
      </c>
      <c r="H178" s="10" t="s">
        <v>144</v>
      </c>
      <c r="I178" s="10" t="s">
        <v>173</v>
      </c>
      <c r="J178" s="10" t="s">
        <v>174</v>
      </c>
      <c r="K178" s="10" t="s">
        <v>175</v>
      </c>
      <c r="L178" s="10" t="s">
        <v>101</v>
      </c>
      <c r="M178" s="10" t="s">
        <v>103</v>
      </c>
      <c r="N178" s="9" t="s">
        <v>463</v>
      </c>
      <c r="O178" s="10" t="s">
        <v>105</v>
      </c>
      <c r="P178" s="10">
        <v>0</v>
      </c>
      <c r="Q178" s="10">
        <v>0</v>
      </c>
      <c r="R178" s="10" t="s">
        <v>199</v>
      </c>
      <c r="S178" s="10" t="s">
        <v>200</v>
      </c>
      <c r="T178" s="10" t="s">
        <v>201</v>
      </c>
      <c r="U178" s="10" t="s">
        <v>199</v>
      </c>
      <c r="V178" s="10" t="s">
        <v>200</v>
      </c>
      <c r="W178" s="10" t="s">
        <v>286</v>
      </c>
      <c r="X178" s="9" t="str">
        <f t="shared" si="3"/>
        <v>ATENCION DE DAÑOS DEL HURACAN JOHN Y SUS AFECTACIONES EN LA CIUDAD</v>
      </c>
      <c r="Y178" s="11">
        <v>45589</v>
      </c>
      <c r="Z178" s="11">
        <v>45589</v>
      </c>
      <c r="AA178" s="5">
        <v>171</v>
      </c>
      <c r="AB178" s="12">
        <v>420</v>
      </c>
      <c r="AC178" s="16">
        <v>0</v>
      </c>
      <c r="AD178" s="4">
        <v>45593</v>
      </c>
      <c r="AE178" s="15" t="s">
        <v>1386</v>
      </c>
      <c r="AF178" s="18">
        <v>171</v>
      </c>
      <c r="AG178" s="3" t="s">
        <v>116</v>
      </c>
      <c r="AH178" s="5" t="s">
        <v>202</v>
      </c>
      <c r="AI178" s="4">
        <v>45685</v>
      </c>
      <c r="AJ178" s="10">
        <v>2425</v>
      </c>
    </row>
    <row r="179" spans="1:36" ht="42.95" customHeight="1" x14ac:dyDescent="0.25">
      <c r="A179" s="10">
        <v>2024</v>
      </c>
      <c r="B179" s="4">
        <v>45566</v>
      </c>
      <c r="C179" s="4">
        <v>45657</v>
      </c>
      <c r="D179" s="10" t="s">
        <v>91</v>
      </c>
      <c r="E179" s="5">
        <v>6</v>
      </c>
      <c r="F179" s="10" t="s">
        <v>259</v>
      </c>
      <c r="G179" s="13" t="s">
        <v>273</v>
      </c>
      <c r="H179" s="10" t="s">
        <v>283</v>
      </c>
      <c r="I179" s="10" t="s">
        <v>157</v>
      </c>
      <c r="J179" s="10" t="s">
        <v>134</v>
      </c>
      <c r="K179" s="10" t="s">
        <v>158</v>
      </c>
      <c r="L179" s="10" t="s">
        <v>101</v>
      </c>
      <c r="M179" s="10" t="s">
        <v>103</v>
      </c>
      <c r="N179" s="9" t="s">
        <v>513</v>
      </c>
      <c r="O179" s="10" t="s">
        <v>105</v>
      </c>
      <c r="P179" s="10">
        <v>0</v>
      </c>
      <c r="Q179" s="10">
        <v>0</v>
      </c>
      <c r="R179" s="10" t="s">
        <v>199</v>
      </c>
      <c r="S179" s="10" t="s">
        <v>200</v>
      </c>
      <c r="T179" s="10" t="s">
        <v>201</v>
      </c>
      <c r="U179" s="10" t="s">
        <v>199</v>
      </c>
      <c r="V179" s="10" t="s">
        <v>200</v>
      </c>
      <c r="W179" s="10" t="s">
        <v>288</v>
      </c>
      <c r="X179" s="9" t="str">
        <f t="shared" si="3"/>
        <v>REVISION DE FINIQUITO DE LA CONSTRUCCION DE LA SEGUNDA ETAPA DE TRES DEL SISTEMA DE AGUA POTABLE</v>
      </c>
      <c r="Y179" s="11">
        <v>45572</v>
      </c>
      <c r="Z179" s="11">
        <v>45573</v>
      </c>
      <c r="AA179" s="5">
        <v>172</v>
      </c>
      <c r="AB179" s="12">
        <v>2564.71</v>
      </c>
      <c r="AC179" s="16">
        <v>0</v>
      </c>
      <c r="AD179" s="4">
        <v>45609</v>
      </c>
      <c r="AE179" s="14" t="s">
        <v>1387</v>
      </c>
      <c r="AF179" s="5">
        <v>172</v>
      </c>
      <c r="AG179" s="3" t="s">
        <v>116</v>
      </c>
      <c r="AH179" s="5" t="s">
        <v>202</v>
      </c>
      <c r="AI179" s="4">
        <v>45685</v>
      </c>
      <c r="AJ179" s="10">
        <v>2293</v>
      </c>
    </row>
    <row r="180" spans="1:36" ht="42.95" customHeight="1" x14ac:dyDescent="0.25">
      <c r="A180" s="10">
        <v>2024</v>
      </c>
      <c r="B180" s="4">
        <v>45566</v>
      </c>
      <c r="C180" s="4">
        <v>45657</v>
      </c>
      <c r="D180" s="10" t="s">
        <v>91</v>
      </c>
      <c r="E180" s="5">
        <v>6</v>
      </c>
      <c r="F180" s="10" t="s">
        <v>259</v>
      </c>
      <c r="G180" s="13" t="s">
        <v>273</v>
      </c>
      <c r="H180" s="10" t="s">
        <v>283</v>
      </c>
      <c r="I180" s="10" t="s">
        <v>157</v>
      </c>
      <c r="J180" s="10" t="s">
        <v>134</v>
      </c>
      <c r="K180" s="10" t="s">
        <v>158</v>
      </c>
      <c r="L180" s="10" t="s">
        <v>101</v>
      </c>
      <c r="M180" s="10" t="s">
        <v>103</v>
      </c>
      <c r="N180" s="9" t="s">
        <v>514</v>
      </c>
      <c r="O180" s="10" t="s">
        <v>105</v>
      </c>
      <c r="P180" s="10">
        <v>0</v>
      </c>
      <c r="Q180" s="10">
        <v>0</v>
      </c>
      <c r="R180" s="10" t="s">
        <v>199</v>
      </c>
      <c r="S180" s="10" t="s">
        <v>200</v>
      </c>
      <c r="T180" s="10" t="s">
        <v>201</v>
      </c>
      <c r="U180" s="10" t="s">
        <v>199</v>
      </c>
      <c r="V180" s="10" t="s">
        <v>200</v>
      </c>
      <c r="W180" s="10" t="s">
        <v>288</v>
      </c>
      <c r="X180" s="9" t="str">
        <f t="shared" si="3"/>
        <v>VERIFICACION DEL FUNCIONAMIENTO DEL SISTEMA DE AGUA POTABLE</v>
      </c>
      <c r="Y180" s="11">
        <v>45579</v>
      </c>
      <c r="Z180" s="11">
        <v>45580</v>
      </c>
      <c r="AA180" s="5">
        <v>173</v>
      </c>
      <c r="AB180" s="12">
        <v>2564.71</v>
      </c>
      <c r="AC180" s="16">
        <v>0</v>
      </c>
      <c r="AD180" s="4">
        <v>45609</v>
      </c>
      <c r="AE180" s="14" t="s">
        <v>1388</v>
      </c>
      <c r="AF180" s="5">
        <v>173</v>
      </c>
      <c r="AG180" s="3" t="s">
        <v>116</v>
      </c>
      <c r="AH180" s="5" t="s">
        <v>202</v>
      </c>
      <c r="AI180" s="4">
        <v>45685</v>
      </c>
      <c r="AJ180" s="10">
        <v>2294</v>
      </c>
    </row>
    <row r="181" spans="1:36" ht="42.95" customHeight="1" x14ac:dyDescent="0.25">
      <c r="A181" s="10">
        <v>2024</v>
      </c>
      <c r="B181" s="4">
        <v>45566</v>
      </c>
      <c r="C181" s="4">
        <v>45657</v>
      </c>
      <c r="D181" s="10" t="s">
        <v>91</v>
      </c>
      <c r="E181" s="5">
        <v>6</v>
      </c>
      <c r="F181" s="10" t="s">
        <v>259</v>
      </c>
      <c r="G181" s="13" t="s">
        <v>267</v>
      </c>
      <c r="H181" s="10" t="s">
        <v>283</v>
      </c>
      <c r="I181" s="10" t="s">
        <v>176</v>
      </c>
      <c r="J181" s="10" t="s">
        <v>177</v>
      </c>
      <c r="K181" s="10" t="s">
        <v>178</v>
      </c>
      <c r="L181" s="10" t="s">
        <v>101</v>
      </c>
      <c r="M181" s="10" t="s">
        <v>103</v>
      </c>
      <c r="N181" s="9" t="s">
        <v>515</v>
      </c>
      <c r="O181" s="10" t="s">
        <v>105</v>
      </c>
      <c r="P181" s="10">
        <v>0</v>
      </c>
      <c r="Q181" s="10">
        <v>0</v>
      </c>
      <c r="R181" s="10" t="s">
        <v>199</v>
      </c>
      <c r="S181" s="10" t="s">
        <v>200</v>
      </c>
      <c r="T181" s="10" t="s">
        <v>201</v>
      </c>
      <c r="U181" s="10" t="s">
        <v>199</v>
      </c>
      <c r="V181" s="10" t="s">
        <v>200</v>
      </c>
      <c r="W181" s="10" t="s">
        <v>288</v>
      </c>
      <c r="X181" s="9" t="str">
        <f t="shared" si="3"/>
        <v>AUXILIAR EN REUNION CON LAS AUTORIDADES LOCALES, PARA LA ENTREGA RECEPCION.</v>
      </c>
      <c r="Y181" s="11">
        <v>45577</v>
      </c>
      <c r="Z181" s="11">
        <v>45577</v>
      </c>
      <c r="AA181" s="5">
        <v>174</v>
      </c>
      <c r="AB181" s="12">
        <v>1914.71</v>
      </c>
      <c r="AC181" s="16">
        <v>0</v>
      </c>
      <c r="AD181" s="4">
        <v>45603</v>
      </c>
      <c r="AE181" s="14" t="s">
        <v>1389</v>
      </c>
      <c r="AF181" s="5">
        <v>174</v>
      </c>
      <c r="AG181" s="3" t="s">
        <v>116</v>
      </c>
      <c r="AH181" s="5" t="s">
        <v>202</v>
      </c>
      <c r="AI181" s="4">
        <v>45685</v>
      </c>
      <c r="AJ181" s="10">
        <v>2295</v>
      </c>
    </row>
    <row r="182" spans="1:36" ht="42.95" customHeight="1" x14ac:dyDescent="0.25">
      <c r="A182" s="10">
        <v>2024</v>
      </c>
      <c r="B182" s="4">
        <v>45566</v>
      </c>
      <c r="C182" s="4">
        <v>45657</v>
      </c>
      <c r="D182" s="10" t="s">
        <v>98</v>
      </c>
      <c r="E182" s="5">
        <v>3</v>
      </c>
      <c r="F182" s="10" t="s">
        <v>264</v>
      </c>
      <c r="G182" s="13" t="s">
        <v>280</v>
      </c>
      <c r="H182" s="10" t="s">
        <v>144</v>
      </c>
      <c r="I182" s="10" t="s">
        <v>187</v>
      </c>
      <c r="J182" s="10" t="s">
        <v>188</v>
      </c>
      <c r="K182" s="10" t="s">
        <v>189</v>
      </c>
      <c r="L182" s="10" t="s">
        <v>101</v>
      </c>
      <c r="M182" s="10" t="s">
        <v>103</v>
      </c>
      <c r="N182" s="9" t="s">
        <v>516</v>
      </c>
      <c r="O182" s="10" t="s">
        <v>105</v>
      </c>
      <c r="P182" s="10">
        <v>0</v>
      </c>
      <c r="Q182" s="10">
        <v>0</v>
      </c>
      <c r="R182" s="10" t="s">
        <v>199</v>
      </c>
      <c r="S182" s="10" t="s">
        <v>200</v>
      </c>
      <c r="T182" s="10" t="s">
        <v>201</v>
      </c>
      <c r="U182" s="10" t="s">
        <v>199</v>
      </c>
      <c r="V182" s="10" t="s">
        <v>200</v>
      </c>
      <c r="W182" s="10" t="s">
        <v>288</v>
      </c>
      <c r="X182" s="9" t="str">
        <f t="shared" si="3"/>
        <v>SUPERVISION DE NUMEROS GENERADORES PARA LA ELABORACION DE FINIQUITO DE OBRA DE LA CONSTRUCCION DE LA SEGUNDA ETAPA DE TRES DEL SISTEMA DE AGUA POTABLE</v>
      </c>
      <c r="Y182" s="11">
        <v>45570</v>
      </c>
      <c r="Z182" s="11">
        <v>45570</v>
      </c>
      <c r="AA182" s="5">
        <v>175</v>
      </c>
      <c r="AB182" s="12">
        <v>2002.71</v>
      </c>
      <c r="AC182" s="16">
        <v>0</v>
      </c>
      <c r="AD182" s="4">
        <v>45607</v>
      </c>
      <c r="AE182" s="14" t="s">
        <v>1390</v>
      </c>
      <c r="AF182" s="5">
        <v>175</v>
      </c>
      <c r="AG182" s="3" t="s">
        <v>116</v>
      </c>
      <c r="AH182" s="5" t="s">
        <v>202</v>
      </c>
      <c r="AI182" s="4">
        <v>45685</v>
      </c>
      <c r="AJ182" s="10">
        <v>2296</v>
      </c>
    </row>
    <row r="183" spans="1:36" ht="42.95" customHeight="1" x14ac:dyDescent="0.25">
      <c r="A183" s="10">
        <v>2024</v>
      </c>
      <c r="B183" s="4">
        <v>45566</v>
      </c>
      <c r="C183" s="4">
        <v>45657</v>
      </c>
      <c r="D183" s="10" t="s">
        <v>98</v>
      </c>
      <c r="E183" s="17">
        <v>3</v>
      </c>
      <c r="F183" s="10" t="s">
        <v>264</v>
      </c>
      <c r="G183" s="13" t="s">
        <v>280</v>
      </c>
      <c r="H183" s="10" t="s">
        <v>144</v>
      </c>
      <c r="I183" s="10" t="s">
        <v>187</v>
      </c>
      <c r="J183" s="10" t="s">
        <v>188</v>
      </c>
      <c r="K183" s="10" t="s">
        <v>189</v>
      </c>
      <c r="L183" s="10" t="s">
        <v>101</v>
      </c>
      <c r="M183" s="10" t="s">
        <v>103</v>
      </c>
      <c r="N183" s="9" t="s">
        <v>517</v>
      </c>
      <c r="O183" s="10" t="s">
        <v>105</v>
      </c>
      <c r="P183" s="10">
        <v>0</v>
      </c>
      <c r="Q183" s="10">
        <v>0</v>
      </c>
      <c r="R183" s="10" t="s">
        <v>199</v>
      </c>
      <c r="S183" s="10" t="s">
        <v>200</v>
      </c>
      <c r="T183" s="10" t="s">
        <v>201</v>
      </c>
      <c r="U183" s="10" t="s">
        <v>199</v>
      </c>
      <c r="V183" s="10" t="s">
        <v>200</v>
      </c>
      <c r="W183" s="10" t="s">
        <v>288</v>
      </c>
      <c r="X183" s="9" t="str">
        <f t="shared" si="3"/>
        <v>SUPERVISIOIN DE REVISION DE FINIQUITO DE LA CONSTRUCCION DE LA SEGUNDA ETAPA DE TRES DEL SISTEMA DE AGUA POTABLE</v>
      </c>
      <c r="Y183" s="11">
        <v>45573</v>
      </c>
      <c r="Z183" s="11">
        <v>45573</v>
      </c>
      <c r="AA183" s="5">
        <v>176</v>
      </c>
      <c r="AB183" s="12">
        <v>2002.71</v>
      </c>
      <c r="AC183" s="16">
        <v>0</v>
      </c>
      <c r="AD183" s="4">
        <v>45607</v>
      </c>
      <c r="AE183" s="14" t="s">
        <v>1391</v>
      </c>
      <c r="AF183" s="5">
        <v>176</v>
      </c>
      <c r="AG183" s="3" t="s">
        <v>116</v>
      </c>
      <c r="AH183" s="5" t="s">
        <v>202</v>
      </c>
      <c r="AI183" s="4">
        <v>45685</v>
      </c>
      <c r="AJ183" s="10">
        <v>2297</v>
      </c>
    </row>
    <row r="184" spans="1:36" ht="42.95" customHeight="1" x14ac:dyDescent="0.25">
      <c r="A184" s="10">
        <v>2024</v>
      </c>
      <c r="B184" s="4">
        <v>45566</v>
      </c>
      <c r="C184" s="4">
        <v>45657</v>
      </c>
      <c r="D184" s="10" t="s">
        <v>98</v>
      </c>
      <c r="E184" s="17">
        <v>3</v>
      </c>
      <c r="F184" s="10" t="s">
        <v>264</v>
      </c>
      <c r="G184" s="13" t="s">
        <v>280</v>
      </c>
      <c r="H184" s="10" t="s">
        <v>144</v>
      </c>
      <c r="I184" s="10" t="s">
        <v>187</v>
      </c>
      <c r="J184" s="10" t="s">
        <v>188</v>
      </c>
      <c r="K184" s="10" t="s">
        <v>189</v>
      </c>
      <c r="L184" s="10" t="s">
        <v>101</v>
      </c>
      <c r="M184" s="10" t="s">
        <v>103</v>
      </c>
      <c r="N184" s="9" t="s">
        <v>518</v>
      </c>
      <c r="O184" s="10" t="s">
        <v>105</v>
      </c>
      <c r="P184" s="10">
        <v>0</v>
      </c>
      <c r="Q184" s="10">
        <v>0</v>
      </c>
      <c r="R184" s="10" t="s">
        <v>199</v>
      </c>
      <c r="S184" s="10" t="s">
        <v>200</v>
      </c>
      <c r="T184" s="10" t="s">
        <v>201</v>
      </c>
      <c r="U184" s="10" t="s">
        <v>199</v>
      </c>
      <c r="V184" s="10" t="s">
        <v>200</v>
      </c>
      <c r="W184" s="10" t="s">
        <v>288</v>
      </c>
      <c r="X184" s="9" t="str">
        <f t="shared" si="3"/>
        <v>SUPERVISION DE LA VERIFICACION DEL FUNCIONAMIENTO DEL SISTEMA DE AGUA POTABLE</v>
      </c>
      <c r="Y184" s="11">
        <v>45579</v>
      </c>
      <c r="Z184" s="11">
        <v>45580</v>
      </c>
      <c r="AA184" s="5">
        <v>177</v>
      </c>
      <c r="AB184" s="12">
        <v>2840.71</v>
      </c>
      <c r="AC184" s="16">
        <v>0</v>
      </c>
      <c r="AD184" s="4">
        <v>45607</v>
      </c>
      <c r="AE184" s="14" t="s">
        <v>1392</v>
      </c>
      <c r="AF184" s="5">
        <v>177</v>
      </c>
      <c r="AG184" s="3" t="s">
        <v>116</v>
      </c>
      <c r="AH184" s="5" t="s">
        <v>202</v>
      </c>
      <c r="AI184" s="4">
        <v>45685</v>
      </c>
      <c r="AJ184" s="10">
        <v>2298</v>
      </c>
    </row>
    <row r="185" spans="1:36" ht="42.95" customHeight="1" x14ac:dyDescent="0.25">
      <c r="A185" s="10">
        <v>2024</v>
      </c>
      <c r="B185" s="4">
        <v>45566</v>
      </c>
      <c r="C185" s="4">
        <v>45657</v>
      </c>
      <c r="D185" s="10" t="s">
        <v>98</v>
      </c>
      <c r="E185" s="5">
        <v>2</v>
      </c>
      <c r="F185" s="10" t="s">
        <v>263</v>
      </c>
      <c r="G185" s="13" t="s">
        <v>281</v>
      </c>
      <c r="H185" s="10" t="s">
        <v>283</v>
      </c>
      <c r="I185" s="10" t="s">
        <v>217</v>
      </c>
      <c r="J185" s="10" t="s">
        <v>235</v>
      </c>
      <c r="K185" s="10" t="s">
        <v>149</v>
      </c>
      <c r="L185" s="10" t="s">
        <v>101</v>
      </c>
      <c r="M185" s="10" t="s">
        <v>103</v>
      </c>
      <c r="N185" s="9" t="s">
        <v>519</v>
      </c>
      <c r="O185" s="10" t="s">
        <v>105</v>
      </c>
      <c r="P185" s="10">
        <v>0</v>
      </c>
      <c r="Q185" s="10">
        <v>0</v>
      </c>
      <c r="R185" s="10" t="s">
        <v>199</v>
      </c>
      <c r="S185" s="10" t="s">
        <v>200</v>
      </c>
      <c r="T185" s="10" t="s">
        <v>201</v>
      </c>
      <c r="U185" s="10" t="s">
        <v>199</v>
      </c>
      <c r="V185" s="10" t="s">
        <v>200</v>
      </c>
      <c r="W185" s="10" t="s">
        <v>288</v>
      </c>
      <c r="X185" s="9" t="str">
        <f t="shared" si="3"/>
        <v>SUPERVISION DE CONCILIACION DE NUMEROS GENERADORES PARA LA ELABORACION DE FINIQUITO DE OBRA DE LA CONSTRUCCION DE LA SEGUNDA ETAPA DE TRES DEL SISTEMA DE AGUA POTABLE</v>
      </c>
      <c r="Y185" s="11">
        <v>45566</v>
      </c>
      <c r="Z185" s="11">
        <v>45567</v>
      </c>
      <c r="AA185" s="5">
        <v>178</v>
      </c>
      <c r="AB185" s="12">
        <v>2715.99</v>
      </c>
      <c r="AC185" s="16">
        <v>0</v>
      </c>
      <c r="AD185" s="4">
        <v>45608</v>
      </c>
      <c r="AE185" s="14" t="s">
        <v>1393</v>
      </c>
      <c r="AF185" s="5">
        <v>178</v>
      </c>
      <c r="AG185" s="3" t="s">
        <v>116</v>
      </c>
      <c r="AH185" s="5" t="s">
        <v>202</v>
      </c>
      <c r="AI185" s="4">
        <v>45685</v>
      </c>
      <c r="AJ185" s="10">
        <v>2299</v>
      </c>
    </row>
    <row r="186" spans="1:36" ht="42.95" customHeight="1" x14ac:dyDescent="0.25">
      <c r="A186" s="10">
        <v>2024</v>
      </c>
      <c r="B186" s="4">
        <v>45566</v>
      </c>
      <c r="C186" s="4">
        <v>45657</v>
      </c>
      <c r="D186" s="10" t="s">
        <v>98</v>
      </c>
      <c r="E186" s="17">
        <v>2</v>
      </c>
      <c r="F186" s="10" t="s">
        <v>263</v>
      </c>
      <c r="G186" s="13" t="s">
        <v>281</v>
      </c>
      <c r="H186" s="10" t="s">
        <v>283</v>
      </c>
      <c r="I186" s="10" t="s">
        <v>217</v>
      </c>
      <c r="J186" s="10" t="s">
        <v>235</v>
      </c>
      <c r="K186" s="10" t="s">
        <v>149</v>
      </c>
      <c r="L186" s="10" t="s">
        <v>101</v>
      </c>
      <c r="M186" s="10" t="s">
        <v>103</v>
      </c>
      <c r="N186" s="9" t="s">
        <v>520</v>
      </c>
      <c r="O186" s="10" t="s">
        <v>105</v>
      </c>
      <c r="P186" s="10">
        <v>0</v>
      </c>
      <c r="Q186" s="10">
        <v>0</v>
      </c>
      <c r="R186" s="10" t="s">
        <v>199</v>
      </c>
      <c r="S186" s="10" t="s">
        <v>200</v>
      </c>
      <c r="T186" s="10" t="s">
        <v>201</v>
      </c>
      <c r="U186" s="10" t="s">
        <v>199</v>
      </c>
      <c r="V186" s="10" t="s">
        <v>200</v>
      </c>
      <c r="W186" s="10" t="s">
        <v>288</v>
      </c>
      <c r="X186" s="9" t="str">
        <f t="shared" si="3"/>
        <v>SUPERVISION PARA LA ELABORACION DE LA ACTA ENTREGA-RECEPCION DE LA CONSTRUCCION DE LA SEGUNDA ETAPA DE TRES DEL SISTEMA DE AGUA POTABLE</v>
      </c>
      <c r="Y186" s="11">
        <v>45574</v>
      </c>
      <c r="Z186" s="11">
        <v>45575</v>
      </c>
      <c r="AA186" s="5">
        <v>179</v>
      </c>
      <c r="AB186" s="12">
        <v>3140.71</v>
      </c>
      <c r="AC186" s="16">
        <v>0</v>
      </c>
      <c r="AD186" s="4">
        <v>45607</v>
      </c>
      <c r="AE186" s="14" t="s">
        <v>1394</v>
      </c>
      <c r="AF186" s="5">
        <v>179</v>
      </c>
      <c r="AG186" s="3" t="s">
        <v>116</v>
      </c>
      <c r="AH186" s="5" t="s">
        <v>202</v>
      </c>
      <c r="AI186" s="4">
        <v>45685</v>
      </c>
      <c r="AJ186" s="10">
        <v>2300</v>
      </c>
    </row>
    <row r="187" spans="1:36" ht="42.95" customHeight="1" x14ac:dyDescent="0.25">
      <c r="A187" s="10">
        <v>2024</v>
      </c>
      <c r="B187" s="4">
        <v>45566</v>
      </c>
      <c r="C187" s="4">
        <v>45657</v>
      </c>
      <c r="D187" s="10" t="s">
        <v>91</v>
      </c>
      <c r="E187" s="5">
        <v>6</v>
      </c>
      <c r="F187" s="10" t="s">
        <v>259</v>
      </c>
      <c r="G187" s="13" t="s">
        <v>273</v>
      </c>
      <c r="H187" s="10" t="s">
        <v>283</v>
      </c>
      <c r="I187" s="10" t="s">
        <v>157</v>
      </c>
      <c r="J187" s="10" t="s">
        <v>134</v>
      </c>
      <c r="K187" s="10" t="s">
        <v>158</v>
      </c>
      <c r="L187" s="10" t="s">
        <v>101</v>
      </c>
      <c r="M187" s="10" t="s">
        <v>103</v>
      </c>
      <c r="N187" s="9" t="s">
        <v>521</v>
      </c>
      <c r="O187" s="10" t="s">
        <v>105</v>
      </c>
      <c r="P187" s="10">
        <v>0</v>
      </c>
      <c r="Q187" s="10">
        <v>0</v>
      </c>
      <c r="R187" s="10" t="s">
        <v>199</v>
      </c>
      <c r="S187" s="10" t="s">
        <v>200</v>
      </c>
      <c r="T187" s="10" t="s">
        <v>201</v>
      </c>
      <c r="U187" s="10" t="s">
        <v>199</v>
      </c>
      <c r="V187" s="10" t="s">
        <v>200</v>
      </c>
      <c r="W187" s="10" t="s">
        <v>345</v>
      </c>
      <c r="X187" s="9" t="str">
        <f t="shared" si="3"/>
        <v>REHABILITACION DEL SISTEMA DE AGUA POTABLE POR LA AFECTACION DEL HURACAN "OTIS" CONSISTENTE EN: REPOSICION DE 35 M DE LINEA DE CONDUCCION, CON TUBERÍA DE PVC HIDRAULICO RD 26 DE 4" DE DIAMETRO. INCLUYE ENCOFRADODE TUBERIA Y SOPORTE DE MAMPOSTERÍA DE PIEDRA, 1 VALVULA DE PASODE 4" DE DIAMETRO.</v>
      </c>
      <c r="Y187" s="11">
        <v>45453</v>
      </c>
      <c r="Z187" s="11">
        <v>45454</v>
      </c>
      <c r="AA187" s="5">
        <v>180</v>
      </c>
      <c r="AB187" s="12">
        <v>1440</v>
      </c>
      <c r="AC187" s="16">
        <v>0</v>
      </c>
      <c r="AD187" s="4">
        <v>45601</v>
      </c>
      <c r="AE187" s="14" t="s">
        <v>1395</v>
      </c>
      <c r="AF187" s="5">
        <v>180</v>
      </c>
      <c r="AG187" s="3" t="s">
        <v>116</v>
      </c>
      <c r="AH187" s="5" t="s">
        <v>202</v>
      </c>
      <c r="AI187" s="4">
        <v>45685</v>
      </c>
      <c r="AJ187" s="10">
        <v>2305</v>
      </c>
    </row>
    <row r="188" spans="1:36" ht="42.95" customHeight="1" x14ac:dyDescent="0.25">
      <c r="A188" s="10">
        <v>2024</v>
      </c>
      <c r="B188" s="4">
        <v>45566</v>
      </c>
      <c r="C188" s="4">
        <v>45657</v>
      </c>
      <c r="D188" s="10" t="s">
        <v>91</v>
      </c>
      <c r="E188" s="17">
        <v>6</v>
      </c>
      <c r="F188" s="10" t="s">
        <v>259</v>
      </c>
      <c r="G188" s="13" t="s">
        <v>273</v>
      </c>
      <c r="H188" s="10" t="s">
        <v>283</v>
      </c>
      <c r="I188" s="10" t="s">
        <v>157</v>
      </c>
      <c r="J188" s="10" t="s">
        <v>134</v>
      </c>
      <c r="K188" s="10" t="s">
        <v>158</v>
      </c>
      <c r="L188" s="10" t="s">
        <v>101</v>
      </c>
      <c r="M188" s="10" t="s">
        <v>103</v>
      </c>
      <c r="N188" s="9" t="s">
        <v>522</v>
      </c>
      <c r="O188" s="10" t="s">
        <v>105</v>
      </c>
      <c r="P188" s="10">
        <v>0</v>
      </c>
      <c r="Q188" s="10">
        <v>0</v>
      </c>
      <c r="R188" s="10" t="s">
        <v>199</v>
      </c>
      <c r="S188" s="10" t="s">
        <v>200</v>
      </c>
      <c r="T188" s="10" t="s">
        <v>201</v>
      </c>
      <c r="U188" s="10" t="s">
        <v>199</v>
      </c>
      <c r="V188" s="10" t="s">
        <v>200</v>
      </c>
      <c r="W188" s="10" t="s">
        <v>551</v>
      </c>
      <c r="X188" s="9" t="str">
        <f t="shared" si="3"/>
        <v>VERIFICACION EN LA REHABILITACION DEL SISTEMA DE AGUA POTABLE POR LA AFECTACION DEL HURACAN "OTIS"</v>
      </c>
      <c r="Y188" s="11">
        <v>45432</v>
      </c>
      <c r="Z188" s="11">
        <v>45433</v>
      </c>
      <c r="AA188" s="5">
        <v>181</v>
      </c>
      <c r="AB188" s="12">
        <v>1500</v>
      </c>
      <c r="AC188" s="16">
        <v>0</v>
      </c>
      <c r="AD188" s="4">
        <v>45601</v>
      </c>
      <c r="AE188" s="14" t="s">
        <v>1396</v>
      </c>
      <c r="AF188" s="5">
        <v>181</v>
      </c>
      <c r="AG188" s="3" t="s">
        <v>116</v>
      </c>
      <c r="AH188" s="5" t="s">
        <v>202</v>
      </c>
      <c r="AI188" s="4">
        <v>45685</v>
      </c>
      <c r="AJ188" s="10">
        <v>2307</v>
      </c>
    </row>
    <row r="189" spans="1:36" ht="42.95" customHeight="1" x14ac:dyDescent="0.25">
      <c r="A189" s="10">
        <v>2024</v>
      </c>
      <c r="B189" s="4">
        <v>45566</v>
      </c>
      <c r="C189" s="4">
        <v>45657</v>
      </c>
      <c r="D189" s="10" t="s">
        <v>98</v>
      </c>
      <c r="E189" s="5">
        <v>2</v>
      </c>
      <c r="F189" s="10" t="s">
        <v>263</v>
      </c>
      <c r="G189" s="13" t="s">
        <v>274</v>
      </c>
      <c r="H189" s="10" t="s">
        <v>274</v>
      </c>
      <c r="I189" s="10" t="s">
        <v>132</v>
      </c>
      <c r="J189" s="10" t="s">
        <v>133</v>
      </c>
      <c r="K189" s="10" t="s">
        <v>134</v>
      </c>
      <c r="L189" s="10" t="s">
        <v>101</v>
      </c>
      <c r="M189" s="10" t="s">
        <v>103</v>
      </c>
      <c r="N189" s="9" t="s">
        <v>364</v>
      </c>
      <c r="O189" s="10" t="s">
        <v>105</v>
      </c>
      <c r="P189" s="10">
        <v>0</v>
      </c>
      <c r="Q189" s="10">
        <v>0</v>
      </c>
      <c r="R189" s="10" t="s">
        <v>199</v>
      </c>
      <c r="S189" s="10" t="s">
        <v>200</v>
      </c>
      <c r="T189" s="10" t="s">
        <v>201</v>
      </c>
      <c r="U189" s="10" t="s">
        <v>199</v>
      </c>
      <c r="V189" s="10" t="s">
        <v>200</v>
      </c>
      <c r="W189" s="10" t="s">
        <v>552</v>
      </c>
      <c r="X189" s="9" t="str">
        <f t="shared" si="3"/>
        <v>CAPACITACION Y ADIESTRAMIENTO EN LA DESINFECCION DEL AGUA (CAO)</v>
      </c>
      <c r="Y189" s="11">
        <v>45579</v>
      </c>
      <c r="Z189" s="11">
        <v>45583</v>
      </c>
      <c r="AA189" s="5">
        <v>182</v>
      </c>
      <c r="AB189" s="12">
        <v>6542.44</v>
      </c>
      <c r="AC189" s="16">
        <v>0</v>
      </c>
      <c r="AD189" s="4">
        <v>45595</v>
      </c>
      <c r="AE189" s="14" t="s">
        <v>1397</v>
      </c>
      <c r="AF189" s="5">
        <v>182</v>
      </c>
      <c r="AG189" s="3" t="s">
        <v>116</v>
      </c>
      <c r="AH189" s="5" t="s">
        <v>202</v>
      </c>
      <c r="AI189" s="4">
        <v>45685</v>
      </c>
      <c r="AJ189" s="10">
        <v>2312</v>
      </c>
    </row>
    <row r="190" spans="1:36" ht="42.95" customHeight="1" x14ac:dyDescent="0.25">
      <c r="A190" s="10">
        <v>2024</v>
      </c>
      <c r="B190" s="4">
        <v>45566</v>
      </c>
      <c r="C190" s="4">
        <v>45657</v>
      </c>
      <c r="D190" s="10" t="s">
        <v>91</v>
      </c>
      <c r="E190" s="17">
        <v>6</v>
      </c>
      <c r="F190" s="10" t="s">
        <v>259</v>
      </c>
      <c r="G190" s="13" t="s">
        <v>273</v>
      </c>
      <c r="H190" s="10" t="s">
        <v>283</v>
      </c>
      <c r="I190" s="10" t="s">
        <v>157</v>
      </c>
      <c r="J190" s="10" t="s">
        <v>134</v>
      </c>
      <c r="K190" s="10" t="s">
        <v>158</v>
      </c>
      <c r="L190" s="10" t="s">
        <v>101</v>
      </c>
      <c r="M190" s="10" t="s">
        <v>103</v>
      </c>
      <c r="N190" s="9" t="s">
        <v>523</v>
      </c>
      <c r="O190" s="10" t="s">
        <v>105</v>
      </c>
      <c r="P190" s="10">
        <v>0</v>
      </c>
      <c r="Q190" s="10">
        <v>0</v>
      </c>
      <c r="R190" s="10" t="s">
        <v>199</v>
      </c>
      <c r="S190" s="10" t="s">
        <v>200</v>
      </c>
      <c r="T190" s="10" t="s">
        <v>201</v>
      </c>
      <c r="U190" s="10" t="s">
        <v>199</v>
      </c>
      <c r="V190" s="10" t="s">
        <v>200</v>
      </c>
      <c r="W190" s="10" t="s">
        <v>338</v>
      </c>
      <c r="X190" s="9" t="str">
        <f t="shared" si="3"/>
        <v>VERIFICACION EN LA REHABILITACION DEL SISTEMA DE AGUA POTABLE POR LA AFECTACION DEL HURACAN</v>
      </c>
      <c r="Y190" s="11">
        <v>45449</v>
      </c>
      <c r="Z190" s="11">
        <v>45450</v>
      </c>
      <c r="AA190" s="5">
        <v>183</v>
      </c>
      <c r="AB190" s="12">
        <v>1850</v>
      </c>
      <c r="AC190" s="16">
        <v>0</v>
      </c>
      <c r="AD190" s="4">
        <v>45601</v>
      </c>
      <c r="AE190" s="14" t="s">
        <v>1398</v>
      </c>
      <c r="AF190" s="5">
        <v>183</v>
      </c>
      <c r="AG190" s="3" t="s">
        <v>116</v>
      </c>
      <c r="AH190" s="5" t="s">
        <v>202</v>
      </c>
      <c r="AI190" s="4">
        <v>45685</v>
      </c>
      <c r="AJ190" s="10">
        <v>2313</v>
      </c>
    </row>
    <row r="191" spans="1:36" ht="42.95" customHeight="1" x14ac:dyDescent="0.25">
      <c r="A191" s="10">
        <v>2024</v>
      </c>
      <c r="B191" s="4">
        <v>45566</v>
      </c>
      <c r="C191" s="4">
        <v>45657</v>
      </c>
      <c r="D191" s="10" t="s">
        <v>91</v>
      </c>
      <c r="E191" s="17">
        <v>6</v>
      </c>
      <c r="F191" s="10" t="s">
        <v>259</v>
      </c>
      <c r="G191" s="13" t="s">
        <v>273</v>
      </c>
      <c r="H191" s="10" t="s">
        <v>283</v>
      </c>
      <c r="I191" s="10" t="s">
        <v>157</v>
      </c>
      <c r="J191" s="10" t="s">
        <v>134</v>
      </c>
      <c r="K191" s="10" t="s">
        <v>158</v>
      </c>
      <c r="L191" s="10" t="s">
        <v>101</v>
      </c>
      <c r="M191" s="10" t="s">
        <v>103</v>
      </c>
      <c r="N191" s="9" t="s">
        <v>524</v>
      </c>
      <c r="O191" s="10" t="s">
        <v>105</v>
      </c>
      <c r="P191" s="10">
        <v>0</v>
      </c>
      <c r="Q191" s="10">
        <v>0</v>
      </c>
      <c r="R191" s="10" t="s">
        <v>199</v>
      </c>
      <c r="S191" s="10" t="s">
        <v>200</v>
      </c>
      <c r="T191" s="10" t="s">
        <v>201</v>
      </c>
      <c r="U191" s="10" t="s">
        <v>199</v>
      </c>
      <c r="V191" s="10" t="s">
        <v>200</v>
      </c>
      <c r="W191" s="10" t="s">
        <v>300</v>
      </c>
      <c r="X191" s="9" t="str">
        <f t="shared" si="3"/>
        <v>VERIFICACION EN LA CONSTRUCCION DE LA TERCERA ETAPA DE CUATRO DEL SISTEMA MULTIPLE DE AGUA POTABLE</v>
      </c>
      <c r="Y191" s="11">
        <v>45584</v>
      </c>
      <c r="Z191" s="11">
        <v>45584</v>
      </c>
      <c r="AA191" s="5">
        <v>184</v>
      </c>
      <c r="AB191" s="12">
        <v>3507.49</v>
      </c>
      <c r="AC191" s="16">
        <v>0</v>
      </c>
      <c r="AD191" s="4">
        <v>45601</v>
      </c>
      <c r="AE191" s="14" t="s">
        <v>1399</v>
      </c>
      <c r="AF191" s="5">
        <v>184</v>
      </c>
      <c r="AG191" s="3" t="s">
        <v>116</v>
      </c>
      <c r="AH191" s="5" t="s">
        <v>202</v>
      </c>
      <c r="AI191" s="4">
        <v>45685</v>
      </c>
      <c r="AJ191" s="10">
        <v>2314</v>
      </c>
    </row>
    <row r="192" spans="1:36" ht="42.95" customHeight="1" x14ac:dyDescent="0.25">
      <c r="A192" s="10">
        <v>2024</v>
      </c>
      <c r="B192" s="4">
        <v>45566</v>
      </c>
      <c r="C192" s="4">
        <v>45657</v>
      </c>
      <c r="D192" s="10" t="s">
        <v>94</v>
      </c>
      <c r="E192" s="5">
        <v>9</v>
      </c>
      <c r="F192" s="10" t="s">
        <v>258</v>
      </c>
      <c r="G192" s="13" t="s">
        <v>273</v>
      </c>
      <c r="H192" s="10" t="s">
        <v>283</v>
      </c>
      <c r="I192" s="10" t="s">
        <v>165</v>
      </c>
      <c r="J192" s="10" t="s">
        <v>166</v>
      </c>
      <c r="K192" s="10" t="s">
        <v>151</v>
      </c>
      <c r="L192" s="10" t="s">
        <v>101</v>
      </c>
      <c r="M192" s="10" t="s">
        <v>103</v>
      </c>
      <c r="N192" s="9" t="s">
        <v>525</v>
      </c>
      <c r="O192" s="10" t="s">
        <v>105</v>
      </c>
      <c r="P192" s="10">
        <v>0</v>
      </c>
      <c r="Q192" s="10">
        <v>0</v>
      </c>
      <c r="R192" s="10" t="s">
        <v>199</v>
      </c>
      <c r="S192" s="10" t="s">
        <v>200</v>
      </c>
      <c r="T192" s="10" t="s">
        <v>201</v>
      </c>
      <c r="U192" s="10" t="s">
        <v>199</v>
      </c>
      <c r="V192" s="10" t="s">
        <v>200</v>
      </c>
      <c r="W192" s="10" t="s">
        <v>286</v>
      </c>
      <c r="X192" s="9" t="str">
        <f t="shared" si="3"/>
        <v>VERIFICACIÓN DE LA OBRA DENOMINADA "REHABILITACIÓN DEL COLECTOR BASE NAVAL-NAO TRINIDAD, EN LA LOCALIDAD DE ACAPULCO, MUNICIPIO DE ACAPULCO DE JUÁREZ, EN EL ESTADO DE GUERRERO. SEGUNDA Y ULTIMA ETAPA"</v>
      </c>
      <c r="Y192" s="11">
        <v>45586</v>
      </c>
      <c r="Z192" s="11">
        <v>45586</v>
      </c>
      <c r="AA192" s="5">
        <v>185</v>
      </c>
      <c r="AB192" s="12">
        <v>1271.17</v>
      </c>
      <c r="AC192" s="16">
        <v>0</v>
      </c>
      <c r="AD192" s="4">
        <v>45600</v>
      </c>
      <c r="AE192" s="15" t="s">
        <v>1685</v>
      </c>
      <c r="AF192" s="5">
        <v>185</v>
      </c>
      <c r="AG192" s="3" t="s">
        <v>116</v>
      </c>
      <c r="AH192" s="5" t="s">
        <v>202</v>
      </c>
      <c r="AI192" s="4">
        <v>45685</v>
      </c>
      <c r="AJ192" s="10">
        <v>2321</v>
      </c>
    </row>
    <row r="193" spans="1:36" ht="42.95" customHeight="1" x14ac:dyDescent="0.25">
      <c r="A193" s="10">
        <v>2024</v>
      </c>
      <c r="B193" s="4">
        <v>45566</v>
      </c>
      <c r="C193" s="4">
        <v>45657</v>
      </c>
      <c r="D193" s="10" t="s">
        <v>94</v>
      </c>
      <c r="E193" s="17">
        <v>9</v>
      </c>
      <c r="F193" s="10" t="s">
        <v>258</v>
      </c>
      <c r="G193" s="13" t="s">
        <v>273</v>
      </c>
      <c r="H193" s="10" t="s">
        <v>283</v>
      </c>
      <c r="I193" s="10" t="s">
        <v>165</v>
      </c>
      <c r="J193" s="10" t="s">
        <v>166</v>
      </c>
      <c r="K193" s="10" t="s">
        <v>151</v>
      </c>
      <c r="L193" s="10" t="s">
        <v>101</v>
      </c>
      <c r="M193" s="10" t="s">
        <v>103</v>
      </c>
      <c r="N193" s="9" t="s">
        <v>526</v>
      </c>
      <c r="O193" s="10" t="s">
        <v>105</v>
      </c>
      <c r="P193" s="10">
        <v>0</v>
      </c>
      <c r="Q193" s="10">
        <v>0</v>
      </c>
      <c r="R193" s="10" t="s">
        <v>199</v>
      </c>
      <c r="S193" s="10" t="s">
        <v>200</v>
      </c>
      <c r="T193" s="10" t="s">
        <v>201</v>
      </c>
      <c r="U193" s="10" t="s">
        <v>199</v>
      </c>
      <c r="V193" s="10" t="s">
        <v>200</v>
      </c>
      <c r="W193" s="10" t="s">
        <v>286</v>
      </c>
      <c r="X193" s="9" t="str">
        <f t="shared" si="3"/>
        <v>VERIFICACIÓN DE LA OBRA DENOMINADA "REHABILITACIÓN DEL COLECTOR PAPAGAYO, EN LA LOCALIDAD DE ACAPULCO, MUNICIPIO DE ACAPULCO DE JUÁREZ, EN EL ESTADO DE GUERRERO. SEGUNDA Y ULTIMA ETAPA"</v>
      </c>
      <c r="Y193" s="11">
        <v>45588</v>
      </c>
      <c r="Z193" s="11">
        <v>45588</v>
      </c>
      <c r="AA193" s="5">
        <v>186</v>
      </c>
      <c r="AB193" s="12">
        <v>1271.17</v>
      </c>
      <c r="AC193" s="16">
        <v>0</v>
      </c>
      <c r="AD193" s="4">
        <v>45600</v>
      </c>
      <c r="AE193" s="14" t="s">
        <v>1400</v>
      </c>
      <c r="AF193" s="5">
        <v>186</v>
      </c>
      <c r="AG193" s="3" t="s">
        <v>116</v>
      </c>
      <c r="AH193" s="5" t="s">
        <v>202</v>
      </c>
      <c r="AI193" s="4">
        <v>45685</v>
      </c>
      <c r="AJ193" s="10">
        <v>2322</v>
      </c>
    </row>
    <row r="194" spans="1:36" ht="42.95" customHeight="1" x14ac:dyDescent="0.25">
      <c r="A194" s="10">
        <v>2024</v>
      </c>
      <c r="B194" s="4">
        <v>45566</v>
      </c>
      <c r="C194" s="4">
        <v>45657</v>
      </c>
      <c r="D194" s="10" t="s">
        <v>91</v>
      </c>
      <c r="E194" s="17">
        <v>6</v>
      </c>
      <c r="F194" s="10" t="s">
        <v>259</v>
      </c>
      <c r="G194" s="13" t="s">
        <v>273</v>
      </c>
      <c r="H194" s="10" t="s">
        <v>283</v>
      </c>
      <c r="I194" s="10" t="s">
        <v>157</v>
      </c>
      <c r="J194" s="10" t="s">
        <v>134</v>
      </c>
      <c r="K194" s="10" t="s">
        <v>158</v>
      </c>
      <c r="L194" s="10" t="s">
        <v>101</v>
      </c>
      <c r="M194" s="10" t="s">
        <v>103</v>
      </c>
      <c r="N194" s="9" t="s">
        <v>523</v>
      </c>
      <c r="O194" s="10" t="s">
        <v>105</v>
      </c>
      <c r="P194" s="10">
        <v>0</v>
      </c>
      <c r="Q194" s="10">
        <v>0</v>
      </c>
      <c r="R194" s="10" t="s">
        <v>199</v>
      </c>
      <c r="S194" s="10" t="s">
        <v>200</v>
      </c>
      <c r="T194" s="10" t="s">
        <v>201</v>
      </c>
      <c r="U194" s="10" t="s">
        <v>199</v>
      </c>
      <c r="V194" s="10" t="s">
        <v>200</v>
      </c>
      <c r="W194" s="10" t="s">
        <v>465</v>
      </c>
      <c r="X194" s="9" t="str">
        <f t="shared" si="3"/>
        <v>VERIFICACION EN LA REHABILITACION DEL SISTEMA DE AGUA POTABLE POR LA AFECTACION DEL HURACAN</v>
      </c>
      <c r="Y194" s="11">
        <v>45482</v>
      </c>
      <c r="Z194" s="11">
        <v>45483</v>
      </c>
      <c r="AA194" s="5">
        <v>187</v>
      </c>
      <c r="AB194" s="12">
        <v>1280</v>
      </c>
      <c r="AC194" s="16">
        <v>0</v>
      </c>
      <c r="AD194" s="4">
        <v>45601</v>
      </c>
      <c r="AE194" s="14" t="s">
        <v>1401</v>
      </c>
      <c r="AF194" s="5">
        <v>187</v>
      </c>
      <c r="AG194" s="3" t="s">
        <v>116</v>
      </c>
      <c r="AH194" s="5" t="s">
        <v>202</v>
      </c>
      <c r="AI194" s="4">
        <v>45685</v>
      </c>
      <c r="AJ194" s="10">
        <v>2325</v>
      </c>
    </row>
    <row r="195" spans="1:36" ht="42.95" customHeight="1" x14ac:dyDescent="0.25">
      <c r="A195" s="10">
        <v>2024</v>
      </c>
      <c r="B195" s="4">
        <v>45566</v>
      </c>
      <c r="C195" s="4">
        <v>45657</v>
      </c>
      <c r="D195" s="10" t="s">
        <v>91</v>
      </c>
      <c r="E195" s="17">
        <v>6</v>
      </c>
      <c r="F195" s="10" t="s">
        <v>259</v>
      </c>
      <c r="G195" s="13" t="s">
        <v>273</v>
      </c>
      <c r="H195" s="10" t="s">
        <v>283</v>
      </c>
      <c r="I195" s="10" t="s">
        <v>157</v>
      </c>
      <c r="J195" s="10" t="s">
        <v>134</v>
      </c>
      <c r="K195" s="10" t="s">
        <v>158</v>
      </c>
      <c r="L195" s="10" t="s">
        <v>101</v>
      </c>
      <c r="M195" s="10" t="s">
        <v>103</v>
      </c>
      <c r="N195" s="9" t="s">
        <v>527</v>
      </c>
      <c r="O195" s="10" t="s">
        <v>105</v>
      </c>
      <c r="P195" s="10">
        <v>0</v>
      </c>
      <c r="Q195" s="10">
        <v>0</v>
      </c>
      <c r="R195" s="10" t="s">
        <v>199</v>
      </c>
      <c r="S195" s="10" t="s">
        <v>200</v>
      </c>
      <c r="T195" s="10" t="s">
        <v>201</v>
      </c>
      <c r="U195" s="10" t="s">
        <v>199</v>
      </c>
      <c r="V195" s="10" t="s">
        <v>200</v>
      </c>
      <c r="W195" s="10" t="s">
        <v>345</v>
      </c>
      <c r="X195" s="9" t="str">
        <f t="shared" si="3"/>
        <v>VERIFICACION EN LA REHABITACION DEL SISTEMA DE AGUA POTABLE POR LA AFECTACION DEL HURACAS "OTIS"</v>
      </c>
      <c r="Y195" s="11">
        <v>45516</v>
      </c>
      <c r="Z195" s="11">
        <v>45516</v>
      </c>
      <c r="AA195" s="5">
        <v>188</v>
      </c>
      <c r="AB195" s="12">
        <v>790</v>
      </c>
      <c r="AC195" s="16">
        <v>0</v>
      </c>
      <c r="AD195" s="4">
        <v>45601</v>
      </c>
      <c r="AE195" s="14" t="s">
        <v>1402</v>
      </c>
      <c r="AF195" s="5">
        <v>188</v>
      </c>
      <c r="AG195" s="3" t="s">
        <v>116</v>
      </c>
      <c r="AH195" s="5" t="s">
        <v>202</v>
      </c>
      <c r="AI195" s="4">
        <v>45685</v>
      </c>
      <c r="AJ195" s="10">
        <v>2326</v>
      </c>
    </row>
    <row r="196" spans="1:36" ht="42.95" customHeight="1" x14ac:dyDescent="0.25">
      <c r="A196" s="10">
        <v>2024</v>
      </c>
      <c r="B196" s="4">
        <v>45566</v>
      </c>
      <c r="C196" s="4">
        <v>45657</v>
      </c>
      <c r="D196" s="10" t="s">
        <v>91</v>
      </c>
      <c r="E196" s="17">
        <v>6</v>
      </c>
      <c r="F196" s="10" t="s">
        <v>259</v>
      </c>
      <c r="G196" s="13" t="s">
        <v>273</v>
      </c>
      <c r="H196" s="10" t="s">
        <v>283</v>
      </c>
      <c r="I196" s="10" t="s">
        <v>157</v>
      </c>
      <c r="J196" s="10" t="s">
        <v>134</v>
      </c>
      <c r="K196" s="10" t="s">
        <v>158</v>
      </c>
      <c r="L196" s="10" t="s">
        <v>101</v>
      </c>
      <c r="M196" s="10" t="s">
        <v>103</v>
      </c>
      <c r="N196" s="9" t="s">
        <v>523</v>
      </c>
      <c r="O196" s="10" t="s">
        <v>105</v>
      </c>
      <c r="P196" s="10">
        <v>0</v>
      </c>
      <c r="Q196" s="10">
        <v>0</v>
      </c>
      <c r="R196" s="10" t="s">
        <v>199</v>
      </c>
      <c r="S196" s="10" t="s">
        <v>200</v>
      </c>
      <c r="T196" s="10" t="s">
        <v>201</v>
      </c>
      <c r="U196" s="10" t="s">
        <v>199</v>
      </c>
      <c r="V196" s="10" t="s">
        <v>200</v>
      </c>
      <c r="W196" s="10" t="s">
        <v>465</v>
      </c>
      <c r="X196" s="9" t="str">
        <f t="shared" si="3"/>
        <v>VERIFICACION EN LA REHABILITACION DEL SISTEMA DE AGUA POTABLE POR LA AFECTACION DEL HURACAN</v>
      </c>
      <c r="Y196" s="11">
        <v>45491</v>
      </c>
      <c r="Z196" s="11">
        <v>45492</v>
      </c>
      <c r="AA196" s="5">
        <v>189</v>
      </c>
      <c r="AB196" s="12">
        <v>1280</v>
      </c>
      <c r="AC196" s="16">
        <v>0</v>
      </c>
      <c r="AD196" s="4">
        <v>45601</v>
      </c>
      <c r="AE196" s="14" t="s">
        <v>1403</v>
      </c>
      <c r="AF196" s="5">
        <v>189</v>
      </c>
      <c r="AG196" s="3" t="s">
        <v>116</v>
      </c>
      <c r="AH196" s="5" t="s">
        <v>202</v>
      </c>
      <c r="AI196" s="4">
        <v>45685</v>
      </c>
      <c r="AJ196" s="10">
        <v>2327</v>
      </c>
    </row>
    <row r="197" spans="1:36" ht="42.95" customHeight="1" x14ac:dyDescent="0.25">
      <c r="A197" s="10">
        <v>2024</v>
      </c>
      <c r="B197" s="4">
        <v>45566</v>
      </c>
      <c r="C197" s="4">
        <v>45657</v>
      </c>
      <c r="D197" s="10" t="s">
        <v>91</v>
      </c>
      <c r="E197" s="17">
        <v>6</v>
      </c>
      <c r="F197" s="10" t="s">
        <v>259</v>
      </c>
      <c r="G197" s="13" t="s">
        <v>273</v>
      </c>
      <c r="H197" s="10" t="s">
        <v>283</v>
      </c>
      <c r="I197" s="10" t="s">
        <v>157</v>
      </c>
      <c r="J197" s="10" t="s">
        <v>134</v>
      </c>
      <c r="K197" s="10" t="s">
        <v>158</v>
      </c>
      <c r="L197" s="10" t="s">
        <v>101</v>
      </c>
      <c r="M197" s="10" t="s">
        <v>103</v>
      </c>
      <c r="N197" s="9" t="s">
        <v>523</v>
      </c>
      <c r="O197" s="10" t="s">
        <v>105</v>
      </c>
      <c r="P197" s="10">
        <v>0</v>
      </c>
      <c r="Q197" s="10">
        <v>0</v>
      </c>
      <c r="R197" s="10" t="s">
        <v>199</v>
      </c>
      <c r="S197" s="10" t="s">
        <v>200</v>
      </c>
      <c r="T197" s="10" t="s">
        <v>201</v>
      </c>
      <c r="U197" s="10" t="s">
        <v>199</v>
      </c>
      <c r="V197" s="10" t="s">
        <v>200</v>
      </c>
      <c r="W197" s="10" t="s">
        <v>338</v>
      </c>
      <c r="X197" s="9" t="str">
        <f t="shared" si="3"/>
        <v>VERIFICACION EN LA REHABILITACION DEL SISTEMA DE AGUA POTABLE POR LA AFECTACION DEL HURACAN</v>
      </c>
      <c r="Y197" s="11">
        <v>45446</v>
      </c>
      <c r="Z197" s="11">
        <v>45446</v>
      </c>
      <c r="AA197" s="5">
        <v>190</v>
      </c>
      <c r="AB197" s="12">
        <v>1200</v>
      </c>
      <c r="AC197" s="16">
        <v>0</v>
      </c>
      <c r="AD197" s="4">
        <v>45601</v>
      </c>
      <c r="AE197" s="14" t="s">
        <v>1404</v>
      </c>
      <c r="AF197" s="5">
        <v>190</v>
      </c>
      <c r="AG197" s="3" t="s">
        <v>116</v>
      </c>
      <c r="AH197" s="5" t="s">
        <v>202</v>
      </c>
      <c r="AI197" s="4">
        <v>45685</v>
      </c>
      <c r="AJ197" s="10">
        <v>2331</v>
      </c>
    </row>
    <row r="198" spans="1:36" ht="42.95" customHeight="1" x14ac:dyDescent="0.25">
      <c r="A198" s="10">
        <v>2024</v>
      </c>
      <c r="B198" s="4">
        <v>45566</v>
      </c>
      <c r="C198" s="4">
        <v>45657</v>
      </c>
      <c r="D198" s="10" t="s">
        <v>91</v>
      </c>
      <c r="E198" s="5">
        <v>6</v>
      </c>
      <c r="F198" s="10" t="s">
        <v>259</v>
      </c>
      <c r="G198" s="13" t="s">
        <v>277</v>
      </c>
      <c r="H198" s="10" t="s">
        <v>274</v>
      </c>
      <c r="I198" s="10" t="s">
        <v>136</v>
      </c>
      <c r="J198" s="10" t="s">
        <v>137</v>
      </c>
      <c r="K198" s="10" t="s">
        <v>138</v>
      </c>
      <c r="L198" s="10" t="s">
        <v>101</v>
      </c>
      <c r="M198" s="10" t="s">
        <v>103</v>
      </c>
      <c r="N198" s="9" t="s">
        <v>198</v>
      </c>
      <c r="O198" s="10" t="s">
        <v>105</v>
      </c>
      <c r="P198" s="10">
        <v>0</v>
      </c>
      <c r="Q198" s="10">
        <v>0</v>
      </c>
      <c r="R198" s="10" t="s">
        <v>199</v>
      </c>
      <c r="S198" s="10" t="s">
        <v>200</v>
      </c>
      <c r="T198" s="10" t="s">
        <v>201</v>
      </c>
      <c r="U198" s="10" t="s">
        <v>199</v>
      </c>
      <c r="V198" s="10" t="s">
        <v>200</v>
      </c>
      <c r="W198" s="10" t="s">
        <v>553</v>
      </c>
      <c r="X198" s="9" t="str">
        <f t="shared" si="3"/>
        <v>TRASLADO DE PERSONAL PARA EL SUMINISTRO DE HIPOCLORITO DE SODIO Y CALCIO</v>
      </c>
      <c r="Y198" s="11">
        <v>45588</v>
      </c>
      <c r="Z198" s="11">
        <v>45590</v>
      </c>
      <c r="AA198" s="5">
        <v>191</v>
      </c>
      <c r="AB198" s="12">
        <v>3385</v>
      </c>
      <c r="AC198" s="16">
        <v>0</v>
      </c>
      <c r="AD198" s="4">
        <v>45609</v>
      </c>
      <c r="AE198" s="14" t="s">
        <v>1405</v>
      </c>
      <c r="AF198" s="5">
        <v>191</v>
      </c>
      <c r="AG198" s="3" t="s">
        <v>116</v>
      </c>
      <c r="AH198" s="5" t="s">
        <v>202</v>
      </c>
      <c r="AI198" s="4">
        <v>45685</v>
      </c>
      <c r="AJ198" s="10">
        <v>2335</v>
      </c>
    </row>
    <row r="199" spans="1:36" ht="42.95" customHeight="1" x14ac:dyDescent="0.25">
      <c r="A199" s="10">
        <v>2024</v>
      </c>
      <c r="B199" s="4">
        <v>45566</v>
      </c>
      <c r="C199" s="4">
        <v>45657</v>
      </c>
      <c r="D199" s="10" t="s">
        <v>91</v>
      </c>
      <c r="E199" s="17">
        <v>6</v>
      </c>
      <c r="F199" s="10" t="s">
        <v>259</v>
      </c>
      <c r="G199" s="13" t="s">
        <v>273</v>
      </c>
      <c r="H199" s="10" t="s">
        <v>283</v>
      </c>
      <c r="I199" s="10" t="s">
        <v>157</v>
      </c>
      <c r="J199" s="10" t="s">
        <v>134</v>
      </c>
      <c r="K199" s="10" t="s">
        <v>158</v>
      </c>
      <c r="L199" s="10" t="s">
        <v>101</v>
      </c>
      <c r="M199" s="10" t="s">
        <v>103</v>
      </c>
      <c r="N199" s="9" t="s">
        <v>522</v>
      </c>
      <c r="O199" s="10" t="s">
        <v>105</v>
      </c>
      <c r="P199" s="10">
        <v>0</v>
      </c>
      <c r="Q199" s="10">
        <v>0</v>
      </c>
      <c r="R199" s="10" t="s">
        <v>199</v>
      </c>
      <c r="S199" s="10" t="s">
        <v>200</v>
      </c>
      <c r="T199" s="10" t="s">
        <v>201</v>
      </c>
      <c r="U199" s="10" t="s">
        <v>199</v>
      </c>
      <c r="V199" s="10" t="s">
        <v>200</v>
      </c>
      <c r="W199" s="10" t="s">
        <v>474</v>
      </c>
      <c r="X199" s="9" t="str">
        <f t="shared" si="3"/>
        <v>VERIFICACION EN LA REHABILITACION DEL SISTEMA DE AGUA POTABLE POR LA AFECTACION DEL HURACAN "OTIS"</v>
      </c>
      <c r="Y199" s="11">
        <v>45455</v>
      </c>
      <c r="Z199" s="11">
        <v>45456</v>
      </c>
      <c r="AA199" s="5">
        <v>192</v>
      </c>
      <c r="AB199" s="12">
        <v>1640</v>
      </c>
      <c r="AC199" s="16">
        <v>0</v>
      </c>
      <c r="AD199" s="4">
        <v>45601</v>
      </c>
      <c r="AE199" s="14" t="s">
        <v>1406</v>
      </c>
      <c r="AF199" s="5">
        <v>192</v>
      </c>
      <c r="AG199" s="3" t="s">
        <v>116</v>
      </c>
      <c r="AH199" s="5" t="s">
        <v>202</v>
      </c>
      <c r="AI199" s="4">
        <v>45685</v>
      </c>
      <c r="AJ199" s="10">
        <v>2336</v>
      </c>
    </row>
    <row r="200" spans="1:36" ht="42.95" customHeight="1" x14ac:dyDescent="0.25">
      <c r="A200" s="10">
        <v>2024</v>
      </c>
      <c r="B200" s="4">
        <v>45566</v>
      </c>
      <c r="C200" s="4">
        <v>45657</v>
      </c>
      <c r="D200" s="10" t="s">
        <v>98</v>
      </c>
      <c r="E200" s="17">
        <v>3</v>
      </c>
      <c r="F200" s="10" t="s">
        <v>264</v>
      </c>
      <c r="G200" s="13" t="s">
        <v>272</v>
      </c>
      <c r="H200" s="10" t="s">
        <v>283</v>
      </c>
      <c r="I200" s="10" t="s">
        <v>117</v>
      </c>
      <c r="J200" s="10" t="s">
        <v>118</v>
      </c>
      <c r="K200" s="10" t="s">
        <v>119</v>
      </c>
      <c r="L200" s="10" t="s">
        <v>101</v>
      </c>
      <c r="M200" s="10" t="s">
        <v>103</v>
      </c>
      <c r="N200" s="9" t="s">
        <v>528</v>
      </c>
      <c r="O200" s="10" t="s">
        <v>105</v>
      </c>
      <c r="P200" s="10">
        <v>0</v>
      </c>
      <c r="Q200" s="10">
        <v>0</v>
      </c>
      <c r="R200" s="10" t="s">
        <v>199</v>
      </c>
      <c r="S200" s="10" t="s">
        <v>200</v>
      </c>
      <c r="T200" s="10" t="s">
        <v>201</v>
      </c>
      <c r="U200" s="10" t="s">
        <v>199</v>
      </c>
      <c r="V200" s="10" t="s">
        <v>200</v>
      </c>
      <c r="W200" s="10" t="s">
        <v>482</v>
      </c>
      <c r="X200" s="9" t="str">
        <f t="shared" si="3"/>
        <v>Atención de daños de huracán "John": SEGUIMIENTO DE LOS TRABAJOS DE DESAZOLVE</v>
      </c>
      <c r="Y200" s="11">
        <v>45586</v>
      </c>
      <c r="Z200" s="11">
        <v>45590</v>
      </c>
      <c r="AA200" s="5">
        <v>193</v>
      </c>
      <c r="AB200" s="12">
        <v>3690</v>
      </c>
      <c r="AC200" s="16">
        <v>0</v>
      </c>
      <c r="AD200" s="4">
        <v>45601</v>
      </c>
      <c r="AE200" s="14" t="s">
        <v>1407</v>
      </c>
      <c r="AF200" s="5">
        <v>193</v>
      </c>
      <c r="AG200" s="3" t="s">
        <v>116</v>
      </c>
      <c r="AH200" s="5" t="s">
        <v>202</v>
      </c>
      <c r="AI200" s="4">
        <v>45685</v>
      </c>
      <c r="AJ200" s="10">
        <v>2338</v>
      </c>
    </row>
    <row r="201" spans="1:36" ht="42.95" customHeight="1" x14ac:dyDescent="0.25">
      <c r="A201" s="10">
        <v>2024</v>
      </c>
      <c r="B201" s="4">
        <v>45566</v>
      </c>
      <c r="C201" s="4">
        <v>45657</v>
      </c>
      <c r="D201" s="10" t="s">
        <v>91</v>
      </c>
      <c r="E201" s="17">
        <v>23</v>
      </c>
      <c r="F201" s="10" t="s">
        <v>257</v>
      </c>
      <c r="G201" s="13" t="s">
        <v>268</v>
      </c>
      <c r="H201" s="10" t="s">
        <v>274</v>
      </c>
      <c r="I201" s="10" t="s">
        <v>211</v>
      </c>
      <c r="J201" s="10" t="s">
        <v>227</v>
      </c>
      <c r="K201" s="10" t="s">
        <v>139</v>
      </c>
      <c r="L201" s="10" t="s">
        <v>102</v>
      </c>
      <c r="M201" s="10" t="s">
        <v>103</v>
      </c>
      <c r="N201" s="9" t="s">
        <v>529</v>
      </c>
      <c r="O201" s="10" t="s">
        <v>105</v>
      </c>
      <c r="P201" s="10">
        <v>0</v>
      </c>
      <c r="Q201" s="10">
        <v>0</v>
      </c>
      <c r="R201" s="10" t="s">
        <v>199</v>
      </c>
      <c r="S201" s="10" t="s">
        <v>200</v>
      </c>
      <c r="T201" s="10" t="s">
        <v>201</v>
      </c>
      <c r="U201" s="10" t="s">
        <v>199</v>
      </c>
      <c r="V201" s="10" t="s">
        <v>200</v>
      </c>
      <c r="W201" s="10" t="s">
        <v>554</v>
      </c>
      <c r="X201" s="9" t="str">
        <f t="shared" si="3"/>
        <v>MUESTRAS DE CLORO LIBRE ( MCL)</v>
      </c>
      <c r="Y201" s="11">
        <v>45588</v>
      </c>
      <c r="Z201" s="11">
        <v>45590</v>
      </c>
      <c r="AA201" s="5">
        <v>194</v>
      </c>
      <c r="AB201" s="12">
        <v>1550</v>
      </c>
      <c r="AC201" s="16">
        <v>0</v>
      </c>
      <c r="AD201" s="4">
        <v>45601</v>
      </c>
      <c r="AE201" s="14" t="s">
        <v>1664</v>
      </c>
      <c r="AF201" s="5">
        <v>194</v>
      </c>
      <c r="AG201" s="3" t="s">
        <v>116</v>
      </c>
      <c r="AH201" s="5" t="s">
        <v>202</v>
      </c>
      <c r="AI201" s="4">
        <v>45685</v>
      </c>
      <c r="AJ201" s="10">
        <v>2340</v>
      </c>
    </row>
    <row r="202" spans="1:36" ht="42.95" customHeight="1" x14ac:dyDescent="0.25">
      <c r="A202" s="10">
        <v>2024</v>
      </c>
      <c r="B202" s="4">
        <v>45566</v>
      </c>
      <c r="C202" s="4">
        <v>45657</v>
      </c>
      <c r="D202" s="10" t="s">
        <v>91</v>
      </c>
      <c r="E202" s="17">
        <v>6</v>
      </c>
      <c r="F202" s="10" t="s">
        <v>259</v>
      </c>
      <c r="G202" s="13" t="s">
        <v>273</v>
      </c>
      <c r="H202" s="10" t="s">
        <v>283</v>
      </c>
      <c r="I202" s="10" t="s">
        <v>157</v>
      </c>
      <c r="J202" s="10" t="s">
        <v>134</v>
      </c>
      <c r="K202" s="10" t="s">
        <v>158</v>
      </c>
      <c r="L202" s="10" t="s">
        <v>101</v>
      </c>
      <c r="M202" s="10" t="s">
        <v>103</v>
      </c>
      <c r="N202" s="9" t="s">
        <v>523</v>
      </c>
      <c r="O202" s="10" t="s">
        <v>105</v>
      </c>
      <c r="P202" s="10">
        <v>0</v>
      </c>
      <c r="Q202" s="10">
        <v>0</v>
      </c>
      <c r="R202" s="10" t="s">
        <v>199</v>
      </c>
      <c r="S202" s="10" t="s">
        <v>200</v>
      </c>
      <c r="T202" s="10" t="s">
        <v>201</v>
      </c>
      <c r="U202" s="10" t="s">
        <v>199</v>
      </c>
      <c r="V202" s="10" t="s">
        <v>200</v>
      </c>
      <c r="W202" s="10" t="s">
        <v>334</v>
      </c>
      <c r="X202" s="9" t="str">
        <f t="shared" si="3"/>
        <v>VERIFICACION EN LA REHABILITACION DEL SISTEMA DE AGUA POTABLE POR LA AFECTACION DEL HURACAN</v>
      </c>
      <c r="Y202" s="11">
        <v>45461</v>
      </c>
      <c r="Z202" s="11">
        <v>45462</v>
      </c>
      <c r="AA202" s="5">
        <v>195</v>
      </c>
      <c r="AB202" s="12">
        <v>1580</v>
      </c>
      <c r="AC202" s="16">
        <v>0</v>
      </c>
      <c r="AD202" s="4">
        <v>45601</v>
      </c>
      <c r="AE202" s="14" t="s">
        <v>1665</v>
      </c>
      <c r="AF202" s="5">
        <v>195</v>
      </c>
      <c r="AG202" s="3" t="s">
        <v>116</v>
      </c>
      <c r="AH202" s="5" t="s">
        <v>202</v>
      </c>
      <c r="AI202" s="4">
        <v>45685</v>
      </c>
      <c r="AJ202" s="10">
        <v>2343</v>
      </c>
    </row>
    <row r="203" spans="1:36" ht="42.95" customHeight="1" x14ac:dyDescent="0.25">
      <c r="A203" s="10">
        <v>2024</v>
      </c>
      <c r="B203" s="4">
        <v>45566</v>
      </c>
      <c r="C203" s="4">
        <v>45657</v>
      </c>
      <c r="D203" s="10" t="s">
        <v>91</v>
      </c>
      <c r="E203" s="17">
        <v>6</v>
      </c>
      <c r="F203" s="10" t="s">
        <v>259</v>
      </c>
      <c r="G203" s="13" t="s">
        <v>271</v>
      </c>
      <c r="H203" s="10" t="s">
        <v>179</v>
      </c>
      <c r="I203" s="10" t="s">
        <v>352</v>
      </c>
      <c r="J203" s="10" t="s">
        <v>124</v>
      </c>
      <c r="K203" s="10" t="s">
        <v>149</v>
      </c>
      <c r="L203" s="10" t="s">
        <v>101</v>
      </c>
      <c r="M203" s="10" t="s">
        <v>103</v>
      </c>
      <c r="N203" s="9" t="s">
        <v>530</v>
      </c>
      <c r="O203" s="10" t="s">
        <v>105</v>
      </c>
      <c r="P203" s="10">
        <v>0</v>
      </c>
      <c r="Q203" s="10">
        <v>0</v>
      </c>
      <c r="R203" s="10" t="s">
        <v>199</v>
      </c>
      <c r="S203" s="10" t="s">
        <v>200</v>
      </c>
      <c r="T203" s="10" t="s">
        <v>201</v>
      </c>
      <c r="U203" s="10" t="s">
        <v>199</v>
      </c>
      <c r="V203" s="10" t="s">
        <v>200</v>
      </c>
      <c r="W203" s="10" t="s">
        <v>555</v>
      </c>
      <c r="X203" s="9" t="str">
        <f t="shared" si="3"/>
        <v>Atención de daños de huracán "Jhon".verificación de las afectaciones ocasionadas a los sistemas de Agua Potable, Alcantarillado y Saneamiento.</v>
      </c>
      <c r="Y203" s="11">
        <v>45573</v>
      </c>
      <c r="Z203" s="11">
        <v>45577</v>
      </c>
      <c r="AA203" s="5">
        <v>196</v>
      </c>
      <c r="AB203" s="12">
        <v>7679.72</v>
      </c>
      <c r="AC203" s="16">
        <v>0</v>
      </c>
      <c r="AD203" s="4">
        <v>45625</v>
      </c>
      <c r="AE203" s="14" t="s">
        <v>1666</v>
      </c>
      <c r="AF203" s="5">
        <v>196</v>
      </c>
      <c r="AG203" s="3" t="s">
        <v>116</v>
      </c>
      <c r="AH203" s="5" t="s">
        <v>202</v>
      </c>
      <c r="AI203" s="4">
        <v>45685</v>
      </c>
      <c r="AJ203" s="10">
        <v>2344</v>
      </c>
    </row>
    <row r="204" spans="1:36" ht="42.95" customHeight="1" x14ac:dyDescent="0.25">
      <c r="A204" s="10">
        <v>2024</v>
      </c>
      <c r="B204" s="4">
        <v>45566</v>
      </c>
      <c r="C204" s="4">
        <v>45657</v>
      </c>
      <c r="D204" s="10" t="s">
        <v>91</v>
      </c>
      <c r="E204" s="17">
        <v>22</v>
      </c>
      <c r="F204" s="10" t="s">
        <v>256</v>
      </c>
      <c r="G204" s="13" t="s">
        <v>274</v>
      </c>
      <c r="H204" s="10" t="s">
        <v>274</v>
      </c>
      <c r="I204" s="10" t="s">
        <v>120</v>
      </c>
      <c r="J204" s="10" t="s">
        <v>121</v>
      </c>
      <c r="K204" s="10" t="s">
        <v>122</v>
      </c>
      <c r="L204" s="10" t="s">
        <v>101</v>
      </c>
      <c r="M204" s="10" t="s">
        <v>103</v>
      </c>
      <c r="N204" s="9" t="s">
        <v>531</v>
      </c>
      <c r="O204" s="10" t="s">
        <v>105</v>
      </c>
      <c r="P204" s="10">
        <v>0</v>
      </c>
      <c r="Q204" s="10">
        <v>0</v>
      </c>
      <c r="R204" s="10" t="s">
        <v>199</v>
      </c>
      <c r="S204" s="10" t="s">
        <v>200</v>
      </c>
      <c r="T204" s="10" t="s">
        <v>201</v>
      </c>
      <c r="U204" s="10" t="s">
        <v>199</v>
      </c>
      <c r="V204" s="10" t="s">
        <v>200</v>
      </c>
      <c r="W204" s="10" t="s">
        <v>476</v>
      </c>
      <c r="X204" s="9" t="str">
        <f t="shared" si="3"/>
        <v>Atención de daños de huracán "John": SEGUIMIENTO DE LA DISTRIBUCIÓN DE AGUA EN PIPA</v>
      </c>
      <c r="Y204" s="11">
        <v>45586</v>
      </c>
      <c r="Z204" s="11">
        <v>45590</v>
      </c>
      <c r="AA204" s="5">
        <v>197</v>
      </c>
      <c r="AB204" s="12">
        <v>4648.3</v>
      </c>
      <c r="AC204" s="16">
        <v>0</v>
      </c>
      <c r="AD204" s="4">
        <v>45607</v>
      </c>
      <c r="AE204" s="14" t="s">
        <v>1667</v>
      </c>
      <c r="AF204" s="5">
        <v>197</v>
      </c>
      <c r="AG204" s="3" t="s">
        <v>116</v>
      </c>
      <c r="AH204" s="5" t="s">
        <v>202</v>
      </c>
      <c r="AI204" s="4">
        <v>45685</v>
      </c>
      <c r="AJ204" s="10">
        <v>2345</v>
      </c>
    </row>
    <row r="205" spans="1:36" ht="42.95" customHeight="1" x14ac:dyDescent="0.25">
      <c r="A205" s="10">
        <v>2024</v>
      </c>
      <c r="B205" s="4">
        <v>45566</v>
      </c>
      <c r="C205" s="4">
        <v>45657</v>
      </c>
      <c r="D205" s="10" t="s">
        <v>91</v>
      </c>
      <c r="E205" s="17">
        <v>6</v>
      </c>
      <c r="F205" s="10" t="s">
        <v>259</v>
      </c>
      <c r="G205" s="13" t="s">
        <v>273</v>
      </c>
      <c r="H205" s="10" t="s">
        <v>283</v>
      </c>
      <c r="I205" s="10" t="s">
        <v>157</v>
      </c>
      <c r="J205" s="10" t="s">
        <v>134</v>
      </c>
      <c r="K205" s="10" t="s">
        <v>158</v>
      </c>
      <c r="L205" s="10" t="s">
        <v>101</v>
      </c>
      <c r="M205" s="10" t="s">
        <v>103</v>
      </c>
      <c r="N205" s="9" t="s">
        <v>522</v>
      </c>
      <c r="O205" s="10" t="s">
        <v>105</v>
      </c>
      <c r="P205" s="10">
        <v>0</v>
      </c>
      <c r="Q205" s="10">
        <v>0</v>
      </c>
      <c r="R205" s="10" t="s">
        <v>199</v>
      </c>
      <c r="S205" s="10" t="s">
        <v>200</v>
      </c>
      <c r="T205" s="10" t="s">
        <v>201</v>
      </c>
      <c r="U205" s="10" t="s">
        <v>199</v>
      </c>
      <c r="V205" s="10" t="s">
        <v>200</v>
      </c>
      <c r="W205" s="10" t="s">
        <v>293</v>
      </c>
      <c r="X205" s="9" t="str">
        <f t="shared" si="3"/>
        <v>VERIFICACION EN LA REHABILITACION DEL SISTEMA DE AGUA POTABLE POR LA AFECTACION DEL HURACAN "OTIS"</v>
      </c>
      <c r="Y205" s="11">
        <v>45467</v>
      </c>
      <c r="Z205" s="11">
        <v>45468</v>
      </c>
      <c r="AA205" s="5">
        <v>198</v>
      </c>
      <c r="AB205" s="12">
        <v>1520</v>
      </c>
      <c r="AC205" s="16">
        <v>0</v>
      </c>
      <c r="AD205" s="4">
        <v>45601</v>
      </c>
      <c r="AE205" s="14" t="s">
        <v>1668</v>
      </c>
      <c r="AF205" s="5">
        <v>198</v>
      </c>
      <c r="AG205" s="3" t="s">
        <v>116</v>
      </c>
      <c r="AH205" s="5" t="s">
        <v>202</v>
      </c>
      <c r="AI205" s="4">
        <v>45685</v>
      </c>
      <c r="AJ205" s="10">
        <v>2347</v>
      </c>
    </row>
    <row r="206" spans="1:36" ht="42.95" customHeight="1" x14ac:dyDescent="0.25">
      <c r="A206" s="10">
        <v>2024</v>
      </c>
      <c r="B206" s="4">
        <v>45566</v>
      </c>
      <c r="C206" s="4">
        <v>45657</v>
      </c>
      <c r="D206" s="10" t="s">
        <v>91</v>
      </c>
      <c r="E206" s="17">
        <v>6</v>
      </c>
      <c r="F206" s="10" t="s">
        <v>259</v>
      </c>
      <c r="G206" s="13" t="s">
        <v>273</v>
      </c>
      <c r="H206" s="10" t="s">
        <v>283</v>
      </c>
      <c r="I206" s="10" t="s">
        <v>157</v>
      </c>
      <c r="J206" s="10" t="s">
        <v>134</v>
      </c>
      <c r="K206" s="10" t="s">
        <v>158</v>
      </c>
      <c r="L206" s="10" t="s">
        <v>101</v>
      </c>
      <c r="M206" s="10" t="s">
        <v>103</v>
      </c>
      <c r="N206" s="9" t="s">
        <v>522</v>
      </c>
      <c r="O206" s="10" t="s">
        <v>105</v>
      </c>
      <c r="P206" s="10">
        <v>0</v>
      </c>
      <c r="Q206" s="10">
        <v>0</v>
      </c>
      <c r="R206" s="10" t="s">
        <v>199</v>
      </c>
      <c r="S206" s="10" t="s">
        <v>200</v>
      </c>
      <c r="T206" s="10" t="s">
        <v>201</v>
      </c>
      <c r="U206" s="10" t="s">
        <v>199</v>
      </c>
      <c r="V206" s="10" t="s">
        <v>200</v>
      </c>
      <c r="W206" s="10" t="s">
        <v>293</v>
      </c>
      <c r="X206" s="9" t="str">
        <f t="shared" si="3"/>
        <v>VERIFICACION EN LA REHABILITACION DEL SISTEMA DE AGUA POTABLE POR LA AFECTACION DEL HURACAN "OTIS"</v>
      </c>
      <c r="Y206" s="11">
        <v>45475</v>
      </c>
      <c r="Z206" s="11">
        <v>45475</v>
      </c>
      <c r="AA206" s="5">
        <v>199</v>
      </c>
      <c r="AB206" s="12">
        <v>870</v>
      </c>
      <c r="AC206" s="16">
        <v>0</v>
      </c>
      <c r="AD206" s="4">
        <v>45601</v>
      </c>
      <c r="AE206" s="14" t="s">
        <v>1669</v>
      </c>
      <c r="AF206" s="5">
        <v>199</v>
      </c>
      <c r="AG206" s="3" t="s">
        <v>116</v>
      </c>
      <c r="AH206" s="5" t="s">
        <v>202</v>
      </c>
      <c r="AI206" s="4">
        <v>45685</v>
      </c>
      <c r="AJ206" s="10">
        <v>2348</v>
      </c>
    </row>
    <row r="207" spans="1:36" ht="42.95" customHeight="1" x14ac:dyDescent="0.25">
      <c r="A207" s="10">
        <v>2024</v>
      </c>
      <c r="B207" s="4">
        <v>45566</v>
      </c>
      <c r="C207" s="4">
        <v>45657</v>
      </c>
      <c r="D207" s="10" t="s">
        <v>91</v>
      </c>
      <c r="E207" s="5">
        <v>6</v>
      </c>
      <c r="F207" s="10" t="s">
        <v>259</v>
      </c>
      <c r="G207" s="13" t="s">
        <v>273</v>
      </c>
      <c r="H207" s="10" t="s">
        <v>283</v>
      </c>
      <c r="I207" s="10" t="s">
        <v>157</v>
      </c>
      <c r="J207" s="10" t="s">
        <v>134</v>
      </c>
      <c r="K207" s="10" t="s">
        <v>158</v>
      </c>
      <c r="L207" s="10" t="s">
        <v>101</v>
      </c>
      <c r="M207" s="10" t="s">
        <v>103</v>
      </c>
      <c r="N207" s="9" t="s">
        <v>522</v>
      </c>
      <c r="O207" s="10" t="s">
        <v>105</v>
      </c>
      <c r="P207" s="10">
        <v>0</v>
      </c>
      <c r="Q207" s="10">
        <v>0</v>
      </c>
      <c r="R207" s="10" t="s">
        <v>199</v>
      </c>
      <c r="S207" s="10" t="s">
        <v>200</v>
      </c>
      <c r="T207" s="10" t="s">
        <v>201</v>
      </c>
      <c r="U207" s="10" t="s">
        <v>199</v>
      </c>
      <c r="V207" s="10" t="s">
        <v>200</v>
      </c>
      <c r="W207" s="10" t="s">
        <v>293</v>
      </c>
      <c r="X207" s="9" t="str">
        <f t="shared" si="3"/>
        <v>VERIFICACION EN LA REHABILITACION DEL SISTEMA DE AGUA POTABLE POR LA AFECTACION DEL HURACAN "OTIS"</v>
      </c>
      <c r="Y207" s="11">
        <v>45488</v>
      </c>
      <c r="Z207" s="11">
        <v>45489</v>
      </c>
      <c r="AA207" s="5">
        <v>200</v>
      </c>
      <c r="AB207" s="12">
        <v>1520</v>
      </c>
      <c r="AC207" s="16">
        <v>0</v>
      </c>
      <c r="AD207" s="4">
        <v>45601</v>
      </c>
      <c r="AE207" s="14" t="s">
        <v>1670</v>
      </c>
      <c r="AF207" s="5">
        <v>200</v>
      </c>
      <c r="AG207" s="3" t="s">
        <v>116</v>
      </c>
      <c r="AH207" s="5" t="s">
        <v>202</v>
      </c>
      <c r="AI207" s="4">
        <v>45685</v>
      </c>
      <c r="AJ207" s="10">
        <v>2350</v>
      </c>
    </row>
    <row r="208" spans="1:36" ht="42.95" customHeight="1" x14ac:dyDescent="0.25">
      <c r="A208" s="10">
        <v>2024</v>
      </c>
      <c r="B208" s="4">
        <v>45566</v>
      </c>
      <c r="C208" s="4">
        <v>45657</v>
      </c>
      <c r="D208" s="10" t="s">
        <v>98</v>
      </c>
      <c r="E208" s="17">
        <v>5</v>
      </c>
      <c r="F208" s="10" t="s">
        <v>260</v>
      </c>
      <c r="G208" s="13" t="s">
        <v>270</v>
      </c>
      <c r="H208" s="10" t="s">
        <v>144</v>
      </c>
      <c r="I208" s="10" t="s">
        <v>209</v>
      </c>
      <c r="J208" s="10" t="s">
        <v>222</v>
      </c>
      <c r="K208" s="10" t="s">
        <v>177</v>
      </c>
      <c r="L208" s="10" t="s">
        <v>102</v>
      </c>
      <c r="M208" s="10" t="s">
        <v>103</v>
      </c>
      <c r="N208" s="9" t="s">
        <v>532</v>
      </c>
      <c r="O208" s="10" t="s">
        <v>105</v>
      </c>
      <c r="P208" s="10">
        <v>0</v>
      </c>
      <c r="Q208" s="10">
        <v>0</v>
      </c>
      <c r="R208" s="10" t="s">
        <v>199</v>
      </c>
      <c r="S208" s="10" t="s">
        <v>200</v>
      </c>
      <c r="T208" s="10" t="s">
        <v>201</v>
      </c>
      <c r="U208" s="10" t="s">
        <v>199</v>
      </c>
      <c r="V208" s="10" t="s">
        <v>200</v>
      </c>
      <c r="W208" s="10" t="s">
        <v>556</v>
      </c>
      <c r="X208" s="9" t="str">
        <f t="shared" si="3"/>
        <v>REALIZAR UNA VISITA DE ASESORAMIENTO A LAS AUTORIDADES DE LA COMUNIDAD SOBRE LOS PROCESOS DE CESIÓN DE ESPACIOS PUBLICOS O PRIVADOS, PARA PROYECTOS DE OBRA PÚBLICA EN MATERIA HÍDRICA.</v>
      </c>
      <c r="Y208" s="11">
        <v>45587</v>
      </c>
      <c r="Z208" s="11">
        <v>45590</v>
      </c>
      <c r="AA208" s="5">
        <v>201</v>
      </c>
      <c r="AB208" s="12">
        <v>4063.1</v>
      </c>
      <c r="AC208" s="16">
        <v>0</v>
      </c>
      <c r="AD208" s="4">
        <v>45611</v>
      </c>
      <c r="AE208" s="14" t="s">
        <v>1671</v>
      </c>
      <c r="AF208" s="5">
        <v>201</v>
      </c>
      <c r="AG208" s="3" t="s">
        <v>116</v>
      </c>
      <c r="AH208" s="5" t="s">
        <v>202</v>
      </c>
      <c r="AI208" s="4">
        <v>45685</v>
      </c>
      <c r="AJ208" s="10">
        <v>2351</v>
      </c>
    </row>
    <row r="209" spans="1:36" ht="42.95" customHeight="1" x14ac:dyDescent="0.25">
      <c r="A209" s="10">
        <v>2024</v>
      </c>
      <c r="B209" s="4">
        <v>45566</v>
      </c>
      <c r="C209" s="4">
        <v>45657</v>
      </c>
      <c r="D209" s="10" t="s">
        <v>91</v>
      </c>
      <c r="E209" s="5">
        <v>22</v>
      </c>
      <c r="F209" s="10" t="s">
        <v>256</v>
      </c>
      <c r="G209" s="13" t="s">
        <v>268</v>
      </c>
      <c r="H209" s="10" t="s">
        <v>274</v>
      </c>
      <c r="I209" s="10" t="s">
        <v>152</v>
      </c>
      <c r="J209" s="10" t="s">
        <v>190</v>
      </c>
      <c r="K209" s="10" t="s">
        <v>191</v>
      </c>
      <c r="L209" s="10" t="s">
        <v>101</v>
      </c>
      <c r="M209" s="10" t="s">
        <v>103</v>
      </c>
      <c r="N209" s="9" t="s">
        <v>533</v>
      </c>
      <c r="O209" s="10" t="s">
        <v>105</v>
      </c>
      <c r="P209" s="10">
        <v>0</v>
      </c>
      <c r="Q209" s="10">
        <v>0</v>
      </c>
      <c r="R209" s="10" t="s">
        <v>199</v>
      </c>
      <c r="S209" s="10" t="s">
        <v>200</v>
      </c>
      <c r="T209" s="10" t="s">
        <v>201</v>
      </c>
      <c r="U209" s="10" t="s">
        <v>199</v>
      </c>
      <c r="V209" s="10" t="s">
        <v>200</v>
      </c>
      <c r="W209" s="10" t="s">
        <v>489</v>
      </c>
      <c r="X209" s="9" t="str">
        <f t="shared" si="3"/>
        <v>Atención de daños de huracán "John": TRASLADO DE COMBUSTIBLE PARA LOS EQUIPOS DE BOMBEO INSTALADOS EN EL MUNICIPIO DE TIXTLA</v>
      </c>
      <c r="Y209" s="11">
        <v>45586</v>
      </c>
      <c r="Z209" s="11">
        <v>45587</v>
      </c>
      <c r="AA209" s="5">
        <v>202</v>
      </c>
      <c r="AB209" s="12">
        <v>1142.25</v>
      </c>
      <c r="AC209" s="16">
        <v>0</v>
      </c>
      <c r="AD209" s="4">
        <v>45601</v>
      </c>
      <c r="AE209" s="14" t="s">
        <v>1672</v>
      </c>
      <c r="AF209" s="5">
        <v>202</v>
      </c>
      <c r="AG209" s="3" t="s">
        <v>116</v>
      </c>
      <c r="AH209" s="5" t="s">
        <v>202</v>
      </c>
      <c r="AI209" s="4">
        <v>45685</v>
      </c>
      <c r="AJ209" s="10">
        <v>2353</v>
      </c>
    </row>
    <row r="210" spans="1:36" ht="42.95" customHeight="1" x14ac:dyDescent="0.25">
      <c r="A210" s="10">
        <v>2024</v>
      </c>
      <c r="B210" s="4">
        <v>45566</v>
      </c>
      <c r="C210" s="4">
        <v>45657</v>
      </c>
      <c r="D210" s="10" t="s">
        <v>98</v>
      </c>
      <c r="E210" s="17">
        <v>5</v>
      </c>
      <c r="F210" s="10" t="s">
        <v>260</v>
      </c>
      <c r="G210" s="13" t="s">
        <v>275</v>
      </c>
      <c r="H210" s="10" t="s">
        <v>274</v>
      </c>
      <c r="I210" s="10" t="s">
        <v>315</v>
      </c>
      <c r="J210" s="10" t="s">
        <v>310</v>
      </c>
      <c r="K210" s="10" t="s">
        <v>311</v>
      </c>
      <c r="L210" s="10" t="s">
        <v>101</v>
      </c>
      <c r="M210" s="10" t="s">
        <v>103</v>
      </c>
      <c r="N210" s="9" t="s">
        <v>534</v>
      </c>
      <c r="O210" s="10" t="s">
        <v>105</v>
      </c>
      <c r="P210" s="10">
        <v>0</v>
      </c>
      <c r="Q210" s="10">
        <v>0</v>
      </c>
      <c r="R210" s="10" t="s">
        <v>199</v>
      </c>
      <c r="S210" s="10" t="s">
        <v>200</v>
      </c>
      <c r="T210" s="10" t="s">
        <v>201</v>
      </c>
      <c r="U210" s="10" t="s">
        <v>199</v>
      </c>
      <c r="V210" s="10" t="s">
        <v>200</v>
      </c>
      <c r="W210" s="10" t="s">
        <v>492</v>
      </c>
      <c r="X210" s="9" t="str">
        <f t="shared" si="3"/>
        <v>ATENCIÓN DE DAÑOS DE HURACÁN "JOHN": SUPERVISIÓN DE LOS TRABAJOS DE DESAZOLVE EN EL MUNICIPIO DE ACAPULCO</v>
      </c>
      <c r="Y210" s="11">
        <v>45586</v>
      </c>
      <c r="Z210" s="11">
        <v>45590</v>
      </c>
      <c r="AA210" s="5">
        <v>203</v>
      </c>
      <c r="AB210" s="12">
        <v>5642.44</v>
      </c>
      <c r="AC210" s="16">
        <v>0</v>
      </c>
      <c r="AD210" s="4">
        <v>45595</v>
      </c>
      <c r="AE210" s="14" t="s">
        <v>1673</v>
      </c>
      <c r="AF210" s="5">
        <v>203</v>
      </c>
      <c r="AG210" s="3" t="s">
        <v>116</v>
      </c>
      <c r="AH210" s="5" t="s">
        <v>202</v>
      </c>
      <c r="AI210" s="4">
        <v>45685</v>
      </c>
      <c r="AJ210" s="10">
        <v>2354</v>
      </c>
    </row>
    <row r="211" spans="1:36" ht="42.95" customHeight="1" x14ac:dyDescent="0.25">
      <c r="A211" s="10">
        <v>2024</v>
      </c>
      <c r="B211" s="4">
        <v>45566</v>
      </c>
      <c r="C211" s="4">
        <v>45657</v>
      </c>
      <c r="D211" s="10" t="s">
        <v>94</v>
      </c>
      <c r="E211" s="17">
        <v>12</v>
      </c>
      <c r="F211" s="10" t="s">
        <v>261</v>
      </c>
      <c r="G211" s="13" t="s">
        <v>268</v>
      </c>
      <c r="H211" s="10" t="s">
        <v>274</v>
      </c>
      <c r="I211" s="10" t="s">
        <v>208</v>
      </c>
      <c r="J211" s="10" t="s">
        <v>221</v>
      </c>
      <c r="K211" s="10" t="s">
        <v>125</v>
      </c>
      <c r="L211" s="10" t="s">
        <v>102</v>
      </c>
      <c r="M211" s="10" t="s">
        <v>103</v>
      </c>
      <c r="N211" s="9" t="s">
        <v>236</v>
      </c>
      <c r="O211" s="10" t="s">
        <v>105</v>
      </c>
      <c r="P211" s="10">
        <v>0</v>
      </c>
      <c r="Q211" s="10">
        <v>0</v>
      </c>
      <c r="R211" s="10" t="s">
        <v>199</v>
      </c>
      <c r="S211" s="10" t="s">
        <v>200</v>
      </c>
      <c r="T211" s="10" t="s">
        <v>201</v>
      </c>
      <c r="U211" s="10" t="s">
        <v>199</v>
      </c>
      <c r="V211" s="10" t="s">
        <v>200</v>
      </c>
      <c r="W211" s="10" t="s">
        <v>557</v>
      </c>
      <c r="X211" s="9" t="str">
        <f t="shared" si="3"/>
        <v>SUMINISTRO DE HIPOCLORITO DE SODIO Y CALCIO</v>
      </c>
      <c r="Y211" s="11">
        <v>45588</v>
      </c>
      <c r="Z211" s="11">
        <v>45590</v>
      </c>
      <c r="AA211" s="5">
        <v>204</v>
      </c>
      <c r="AB211" s="12">
        <v>1550</v>
      </c>
      <c r="AC211" s="16">
        <v>0</v>
      </c>
      <c r="AD211" s="4">
        <v>45600</v>
      </c>
      <c r="AE211" s="14" t="s">
        <v>1674</v>
      </c>
      <c r="AF211" s="5">
        <v>204</v>
      </c>
      <c r="AG211" s="3" t="s">
        <v>116</v>
      </c>
      <c r="AH211" s="5" t="s">
        <v>202</v>
      </c>
      <c r="AI211" s="4">
        <v>45685</v>
      </c>
      <c r="AJ211" s="10">
        <v>2356</v>
      </c>
    </row>
    <row r="212" spans="1:36" ht="42.95" customHeight="1" x14ac:dyDescent="0.25">
      <c r="A212" s="10">
        <v>2024</v>
      </c>
      <c r="B212" s="4">
        <v>45566</v>
      </c>
      <c r="C212" s="4">
        <v>45657</v>
      </c>
      <c r="D212" s="10" t="s">
        <v>98</v>
      </c>
      <c r="E212" s="17">
        <v>3</v>
      </c>
      <c r="F212" s="10" t="s">
        <v>264</v>
      </c>
      <c r="G212" s="13" t="s">
        <v>280</v>
      </c>
      <c r="H212" s="10" t="s">
        <v>144</v>
      </c>
      <c r="I212" s="10" t="s">
        <v>187</v>
      </c>
      <c r="J212" s="10" t="s">
        <v>188</v>
      </c>
      <c r="K212" s="10" t="s">
        <v>189</v>
      </c>
      <c r="L212" s="10" t="s">
        <v>101</v>
      </c>
      <c r="M212" s="10" t="s">
        <v>103</v>
      </c>
      <c r="N212" s="9" t="s">
        <v>535</v>
      </c>
      <c r="O212" s="10" t="s">
        <v>105</v>
      </c>
      <c r="P212" s="10">
        <v>0</v>
      </c>
      <c r="Q212" s="10">
        <v>0</v>
      </c>
      <c r="R212" s="10" t="s">
        <v>199</v>
      </c>
      <c r="S212" s="10" t="s">
        <v>200</v>
      </c>
      <c r="T212" s="10" t="s">
        <v>201</v>
      </c>
      <c r="U212" s="10" t="s">
        <v>199</v>
      </c>
      <c r="V212" s="10" t="s">
        <v>200</v>
      </c>
      <c r="W212" s="10" t="s">
        <v>474</v>
      </c>
      <c r="X212" s="9" t="str">
        <f t="shared" si="3"/>
        <v>SUPERVISION EN LA REHABILITACION DEL SISTEMA DE AGUA POTABLE POR LA AFECTACION DEL HURACAN "OTIS"</v>
      </c>
      <c r="Y212" s="11">
        <v>45461</v>
      </c>
      <c r="Z212" s="11">
        <v>45462</v>
      </c>
      <c r="AA212" s="5">
        <v>205</v>
      </c>
      <c r="AB212" s="12">
        <v>1916</v>
      </c>
      <c r="AC212" s="16">
        <v>0</v>
      </c>
      <c r="AD212" s="4">
        <v>45607</v>
      </c>
      <c r="AE212" s="14" t="s">
        <v>1675</v>
      </c>
      <c r="AF212" s="5">
        <v>205</v>
      </c>
      <c r="AG212" s="3" t="s">
        <v>116</v>
      </c>
      <c r="AH212" s="5" t="s">
        <v>202</v>
      </c>
      <c r="AI212" s="4">
        <v>45685</v>
      </c>
      <c r="AJ212" s="10">
        <v>2357</v>
      </c>
    </row>
    <row r="213" spans="1:36" ht="42.95" customHeight="1" x14ac:dyDescent="0.25">
      <c r="A213" s="10">
        <v>2024</v>
      </c>
      <c r="B213" s="4">
        <v>45566</v>
      </c>
      <c r="C213" s="4">
        <v>45657</v>
      </c>
      <c r="D213" s="10" t="s">
        <v>91</v>
      </c>
      <c r="E213" s="17">
        <v>22</v>
      </c>
      <c r="F213" s="10" t="s">
        <v>256</v>
      </c>
      <c r="G213" s="13" t="s">
        <v>268</v>
      </c>
      <c r="H213" s="10" t="s">
        <v>274</v>
      </c>
      <c r="I213" s="10" t="s">
        <v>207</v>
      </c>
      <c r="J213" s="10" t="s">
        <v>220</v>
      </c>
      <c r="K213" s="10" t="s">
        <v>197</v>
      </c>
      <c r="L213" s="10" t="s">
        <v>101</v>
      </c>
      <c r="M213" s="10" t="s">
        <v>103</v>
      </c>
      <c r="N213" s="9" t="s">
        <v>198</v>
      </c>
      <c r="O213" s="10" t="s">
        <v>105</v>
      </c>
      <c r="P213" s="10">
        <v>0</v>
      </c>
      <c r="Q213" s="10">
        <v>0</v>
      </c>
      <c r="R213" s="10" t="s">
        <v>199</v>
      </c>
      <c r="S213" s="10" t="s">
        <v>200</v>
      </c>
      <c r="T213" s="10" t="s">
        <v>201</v>
      </c>
      <c r="U213" s="10" t="s">
        <v>199</v>
      </c>
      <c r="V213" s="10" t="s">
        <v>200</v>
      </c>
      <c r="W213" s="10" t="s">
        <v>558</v>
      </c>
      <c r="X213" s="9" t="str">
        <f t="shared" si="3"/>
        <v>TRASLADO DE PERSONAL PARA EL SUMINISTRO DE HIPOCLORITO DE SODIO Y CALCIO</v>
      </c>
      <c r="Y213" s="11">
        <v>45588</v>
      </c>
      <c r="Z213" s="11">
        <v>45590</v>
      </c>
      <c r="AA213" s="5">
        <v>206</v>
      </c>
      <c r="AB213" s="12">
        <v>3127.4</v>
      </c>
      <c r="AC213" s="16">
        <v>0</v>
      </c>
      <c r="AD213" s="4">
        <v>45600</v>
      </c>
      <c r="AE213" s="15" t="s">
        <v>1676</v>
      </c>
      <c r="AF213" s="5">
        <v>206</v>
      </c>
      <c r="AG213" s="3" t="s">
        <v>116</v>
      </c>
      <c r="AH213" s="5" t="s">
        <v>202</v>
      </c>
      <c r="AI213" s="4">
        <v>45685</v>
      </c>
      <c r="AJ213" s="10">
        <v>2358</v>
      </c>
    </row>
    <row r="214" spans="1:36" ht="42.95" customHeight="1" x14ac:dyDescent="0.25">
      <c r="A214" s="10">
        <v>2024</v>
      </c>
      <c r="B214" s="4">
        <v>45566</v>
      </c>
      <c r="C214" s="4">
        <v>45657</v>
      </c>
      <c r="D214" s="10" t="s">
        <v>98</v>
      </c>
      <c r="E214" s="5">
        <v>3</v>
      </c>
      <c r="F214" s="10" t="s">
        <v>264</v>
      </c>
      <c r="G214" s="13" t="s">
        <v>280</v>
      </c>
      <c r="H214" s="10" t="s">
        <v>144</v>
      </c>
      <c r="I214" s="10" t="s">
        <v>187</v>
      </c>
      <c r="J214" s="10" t="s">
        <v>188</v>
      </c>
      <c r="K214" s="10" t="s">
        <v>189</v>
      </c>
      <c r="L214" s="10" t="s">
        <v>101</v>
      </c>
      <c r="M214" s="10" t="s">
        <v>103</v>
      </c>
      <c r="N214" s="9" t="s">
        <v>522</v>
      </c>
      <c r="O214" s="10" t="s">
        <v>105</v>
      </c>
      <c r="P214" s="10">
        <v>0</v>
      </c>
      <c r="Q214" s="10">
        <v>0</v>
      </c>
      <c r="R214" s="10" t="s">
        <v>199</v>
      </c>
      <c r="S214" s="10" t="s">
        <v>200</v>
      </c>
      <c r="T214" s="10" t="s">
        <v>201</v>
      </c>
      <c r="U214" s="10" t="s">
        <v>199</v>
      </c>
      <c r="V214" s="10" t="s">
        <v>200</v>
      </c>
      <c r="W214" s="10" t="s">
        <v>334</v>
      </c>
      <c r="X214" s="9" t="str">
        <f t="shared" si="3"/>
        <v>VERIFICACION EN LA REHABILITACION DEL SISTEMA DE AGUA POTABLE POR LA AFECTACION DEL HURACAN "OTIS"</v>
      </c>
      <c r="Y214" s="11">
        <v>45481</v>
      </c>
      <c r="Z214" s="11">
        <v>45481</v>
      </c>
      <c r="AA214" s="5">
        <v>207</v>
      </c>
      <c r="AB214" s="12">
        <v>1018</v>
      </c>
      <c r="AC214" s="16">
        <v>0</v>
      </c>
      <c r="AD214" s="4">
        <v>45607</v>
      </c>
      <c r="AE214" s="14" t="s">
        <v>1408</v>
      </c>
      <c r="AF214" s="5">
        <v>207</v>
      </c>
      <c r="AG214" s="3" t="s">
        <v>116</v>
      </c>
      <c r="AH214" s="5" t="s">
        <v>202</v>
      </c>
      <c r="AI214" s="4">
        <v>45685</v>
      </c>
      <c r="AJ214" s="10">
        <v>2359</v>
      </c>
    </row>
    <row r="215" spans="1:36" ht="42.95" customHeight="1" x14ac:dyDescent="0.25">
      <c r="A215" s="10">
        <v>2024</v>
      </c>
      <c r="B215" s="4">
        <v>45566</v>
      </c>
      <c r="C215" s="4">
        <v>45657</v>
      </c>
      <c r="D215" s="10" t="s">
        <v>98</v>
      </c>
      <c r="E215" s="5">
        <v>3</v>
      </c>
      <c r="F215" s="10" t="s">
        <v>264</v>
      </c>
      <c r="G215" s="13" t="s">
        <v>280</v>
      </c>
      <c r="H215" s="10" t="s">
        <v>144</v>
      </c>
      <c r="I215" s="10" t="s">
        <v>187</v>
      </c>
      <c r="J215" s="10" t="s">
        <v>188</v>
      </c>
      <c r="K215" s="10" t="s">
        <v>189</v>
      </c>
      <c r="L215" s="10" t="s">
        <v>101</v>
      </c>
      <c r="M215" s="10" t="s">
        <v>103</v>
      </c>
      <c r="N215" s="9" t="s">
        <v>522</v>
      </c>
      <c r="O215" s="10" t="s">
        <v>105</v>
      </c>
      <c r="P215" s="10">
        <v>0</v>
      </c>
      <c r="Q215" s="10">
        <v>0</v>
      </c>
      <c r="R215" s="10" t="s">
        <v>199</v>
      </c>
      <c r="S215" s="10" t="s">
        <v>200</v>
      </c>
      <c r="T215" s="10" t="s">
        <v>201</v>
      </c>
      <c r="U215" s="10" t="s">
        <v>199</v>
      </c>
      <c r="V215" s="10" t="s">
        <v>200</v>
      </c>
      <c r="W215" s="10" t="s">
        <v>551</v>
      </c>
      <c r="X215" s="9" t="str">
        <f t="shared" si="3"/>
        <v>VERIFICACION EN LA REHABILITACION DEL SISTEMA DE AGUA POTABLE POR LA AFECTACION DEL HURACAN "OTIS"</v>
      </c>
      <c r="Y215" s="11">
        <v>45477</v>
      </c>
      <c r="Z215" s="11">
        <v>45478</v>
      </c>
      <c r="AA215" s="5">
        <v>208</v>
      </c>
      <c r="AB215" s="12">
        <v>1776</v>
      </c>
      <c r="AC215" s="16">
        <v>0</v>
      </c>
      <c r="AD215" s="4">
        <v>45607</v>
      </c>
      <c r="AE215" s="14" t="s">
        <v>1409</v>
      </c>
      <c r="AF215" s="5">
        <v>208</v>
      </c>
      <c r="AG215" s="3" t="s">
        <v>116</v>
      </c>
      <c r="AH215" s="5" t="s">
        <v>202</v>
      </c>
      <c r="AI215" s="4">
        <v>45685</v>
      </c>
      <c r="AJ215" s="10">
        <v>2362</v>
      </c>
    </row>
    <row r="216" spans="1:36" ht="42.95" customHeight="1" x14ac:dyDescent="0.25">
      <c r="A216" s="10">
        <v>2024</v>
      </c>
      <c r="B216" s="4">
        <v>45566</v>
      </c>
      <c r="C216" s="4">
        <v>45657</v>
      </c>
      <c r="D216" s="10" t="s">
        <v>98</v>
      </c>
      <c r="E216" s="17">
        <v>3</v>
      </c>
      <c r="F216" s="10" t="s">
        <v>264</v>
      </c>
      <c r="G216" s="13" t="s">
        <v>280</v>
      </c>
      <c r="H216" s="10" t="s">
        <v>144</v>
      </c>
      <c r="I216" s="10" t="s">
        <v>187</v>
      </c>
      <c r="J216" s="10" t="s">
        <v>188</v>
      </c>
      <c r="K216" s="10" t="s">
        <v>189</v>
      </c>
      <c r="L216" s="10" t="s">
        <v>101</v>
      </c>
      <c r="M216" s="10" t="s">
        <v>103</v>
      </c>
      <c r="N216" s="9" t="s">
        <v>522</v>
      </c>
      <c r="O216" s="10" t="s">
        <v>105</v>
      </c>
      <c r="P216" s="10">
        <v>0</v>
      </c>
      <c r="Q216" s="10">
        <v>0</v>
      </c>
      <c r="R216" s="10" t="s">
        <v>199</v>
      </c>
      <c r="S216" s="10" t="s">
        <v>200</v>
      </c>
      <c r="T216" s="10" t="s">
        <v>201</v>
      </c>
      <c r="U216" s="10" t="s">
        <v>199</v>
      </c>
      <c r="V216" s="10" t="s">
        <v>200</v>
      </c>
      <c r="W216" s="10" t="s">
        <v>551</v>
      </c>
      <c r="X216" s="9" t="str">
        <f t="shared" si="3"/>
        <v>VERIFICACION EN LA REHABILITACION DEL SISTEMA DE AGUA POTABLE POR LA AFECTACION DEL HURACAN "OTIS"</v>
      </c>
      <c r="Y216" s="11">
        <v>45476</v>
      </c>
      <c r="Z216" s="11">
        <v>45476</v>
      </c>
      <c r="AA216" s="5">
        <v>209</v>
      </c>
      <c r="AB216" s="12">
        <v>938</v>
      </c>
      <c r="AC216" s="16">
        <v>0</v>
      </c>
      <c r="AD216" s="4">
        <v>45607</v>
      </c>
      <c r="AE216" s="14" t="s">
        <v>1410</v>
      </c>
      <c r="AF216" s="5">
        <v>209</v>
      </c>
      <c r="AG216" s="3" t="s">
        <v>116</v>
      </c>
      <c r="AH216" s="5" t="s">
        <v>202</v>
      </c>
      <c r="AI216" s="4">
        <v>45685</v>
      </c>
      <c r="AJ216" s="10">
        <v>2364</v>
      </c>
    </row>
    <row r="217" spans="1:36" ht="42.95" customHeight="1" x14ac:dyDescent="0.25">
      <c r="A217" s="10">
        <v>2024</v>
      </c>
      <c r="B217" s="4">
        <v>45566</v>
      </c>
      <c r="C217" s="4">
        <v>45657</v>
      </c>
      <c r="D217" s="10" t="s">
        <v>98</v>
      </c>
      <c r="E217" s="17">
        <v>3</v>
      </c>
      <c r="F217" s="10" t="s">
        <v>264</v>
      </c>
      <c r="G217" s="13" t="s">
        <v>280</v>
      </c>
      <c r="H217" s="10" t="s">
        <v>144</v>
      </c>
      <c r="I217" s="10" t="s">
        <v>187</v>
      </c>
      <c r="J217" s="10" t="s">
        <v>188</v>
      </c>
      <c r="K217" s="10" t="s">
        <v>189</v>
      </c>
      <c r="L217" s="10" t="s">
        <v>101</v>
      </c>
      <c r="M217" s="10" t="s">
        <v>103</v>
      </c>
      <c r="N217" s="9" t="s">
        <v>536</v>
      </c>
      <c r="O217" s="10" t="s">
        <v>105</v>
      </c>
      <c r="P217" s="10">
        <v>0</v>
      </c>
      <c r="Q217" s="10">
        <v>0</v>
      </c>
      <c r="R217" s="10" t="s">
        <v>199</v>
      </c>
      <c r="S217" s="10" t="s">
        <v>200</v>
      </c>
      <c r="T217" s="10" t="s">
        <v>201</v>
      </c>
      <c r="U217" s="10" t="s">
        <v>199</v>
      </c>
      <c r="V217" s="10" t="s">
        <v>200</v>
      </c>
      <c r="W217" s="10" t="s">
        <v>293</v>
      </c>
      <c r="X217" s="9" t="str">
        <f t="shared" si="3"/>
        <v>VERIFICACION EN LA REHABILITACION DEL SISTEMA DE AGUA POTABLE POR LA AFECTACIÓN DEL HURACAN "OTIS"</v>
      </c>
      <c r="Y217" s="11">
        <v>45484</v>
      </c>
      <c r="Z217" s="11">
        <v>45485</v>
      </c>
      <c r="AA217" s="5">
        <v>210</v>
      </c>
      <c r="AB217" s="12">
        <v>1796</v>
      </c>
      <c r="AC217" s="16">
        <v>0</v>
      </c>
      <c r="AD217" s="4">
        <v>45607</v>
      </c>
      <c r="AE217" s="14" t="s">
        <v>1411</v>
      </c>
      <c r="AF217" s="5">
        <v>210</v>
      </c>
      <c r="AG217" s="3" t="s">
        <v>116</v>
      </c>
      <c r="AH217" s="5" t="s">
        <v>202</v>
      </c>
      <c r="AI217" s="4">
        <v>45685</v>
      </c>
      <c r="AJ217" s="10">
        <v>2365</v>
      </c>
    </row>
    <row r="218" spans="1:36" ht="42.95" customHeight="1" x14ac:dyDescent="0.25">
      <c r="A218" s="10">
        <v>2024</v>
      </c>
      <c r="B218" s="4">
        <v>45566</v>
      </c>
      <c r="C218" s="4">
        <v>45657</v>
      </c>
      <c r="D218" s="10" t="s">
        <v>91</v>
      </c>
      <c r="E218" s="5">
        <v>22</v>
      </c>
      <c r="F218" s="10" t="s">
        <v>256</v>
      </c>
      <c r="G218" s="13" t="s">
        <v>268</v>
      </c>
      <c r="H218" s="10" t="s">
        <v>274</v>
      </c>
      <c r="I218" s="10" t="s">
        <v>207</v>
      </c>
      <c r="J218" s="10" t="s">
        <v>220</v>
      </c>
      <c r="K218" s="10" t="s">
        <v>197</v>
      </c>
      <c r="L218" s="10" t="s">
        <v>101</v>
      </c>
      <c r="M218" s="10" t="s">
        <v>103</v>
      </c>
      <c r="N218" s="9" t="s">
        <v>236</v>
      </c>
      <c r="O218" s="10" t="s">
        <v>105</v>
      </c>
      <c r="P218" s="10">
        <v>0</v>
      </c>
      <c r="Q218" s="10">
        <v>0</v>
      </c>
      <c r="R218" s="10" t="s">
        <v>199</v>
      </c>
      <c r="S218" s="10" t="s">
        <v>200</v>
      </c>
      <c r="T218" s="10" t="s">
        <v>201</v>
      </c>
      <c r="U218" s="10" t="s">
        <v>199</v>
      </c>
      <c r="V218" s="10" t="s">
        <v>200</v>
      </c>
      <c r="W218" s="10" t="s">
        <v>559</v>
      </c>
      <c r="X218" s="9" t="str">
        <f t="shared" si="3"/>
        <v>SUMINISTRO DE HIPOCLORITO DE SODIO Y CALCIO</v>
      </c>
      <c r="Y218" s="11">
        <v>45586</v>
      </c>
      <c r="Z218" s="11">
        <v>45587</v>
      </c>
      <c r="AA218" s="5">
        <v>211</v>
      </c>
      <c r="AB218" s="12">
        <v>4753.5</v>
      </c>
      <c r="AC218" s="16">
        <v>0</v>
      </c>
      <c r="AD218" s="4">
        <v>45595</v>
      </c>
      <c r="AE218" s="14" t="s">
        <v>1412</v>
      </c>
      <c r="AF218" s="5">
        <v>211</v>
      </c>
      <c r="AG218" s="3" t="s">
        <v>116</v>
      </c>
      <c r="AH218" s="5" t="s">
        <v>202</v>
      </c>
      <c r="AI218" s="4">
        <v>45685</v>
      </c>
      <c r="AJ218" s="10">
        <v>2368</v>
      </c>
    </row>
    <row r="219" spans="1:36" ht="42.95" customHeight="1" x14ac:dyDescent="0.25">
      <c r="A219" s="10">
        <v>2024</v>
      </c>
      <c r="B219" s="4">
        <v>45566</v>
      </c>
      <c r="C219" s="4">
        <v>45657</v>
      </c>
      <c r="D219" s="10" t="s">
        <v>98</v>
      </c>
      <c r="E219" s="17">
        <v>5</v>
      </c>
      <c r="F219" s="10" t="s">
        <v>260</v>
      </c>
      <c r="G219" s="13" t="s">
        <v>268</v>
      </c>
      <c r="H219" s="10" t="s">
        <v>274</v>
      </c>
      <c r="I219" s="10" t="s">
        <v>216</v>
      </c>
      <c r="J219" s="10" t="s">
        <v>233</v>
      </c>
      <c r="K219" s="10" t="s">
        <v>234</v>
      </c>
      <c r="L219" s="10" t="s">
        <v>101</v>
      </c>
      <c r="M219" s="10" t="s">
        <v>103</v>
      </c>
      <c r="N219" s="9" t="s">
        <v>198</v>
      </c>
      <c r="O219" s="10" t="s">
        <v>105</v>
      </c>
      <c r="P219" s="10">
        <v>0</v>
      </c>
      <c r="Q219" s="10">
        <v>0</v>
      </c>
      <c r="R219" s="10" t="s">
        <v>199</v>
      </c>
      <c r="S219" s="10" t="s">
        <v>200</v>
      </c>
      <c r="T219" s="10" t="s">
        <v>201</v>
      </c>
      <c r="U219" s="10" t="s">
        <v>199</v>
      </c>
      <c r="V219" s="10" t="s">
        <v>200</v>
      </c>
      <c r="W219" s="10" t="s">
        <v>346</v>
      </c>
      <c r="X219" s="9" t="str">
        <f t="shared" si="3"/>
        <v>TRASLADO DE PERSONAL PARA EL SUMINISTRO DE HIPOCLORITO DE SODIO Y CALCIO</v>
      </c>
      <c r="Y219" s="11">
        <v>45588</v>
      </c>
      <c r="Z219" s="11">
        <v>45590</v>
      </c>
      <c r="AA219" s="5">
        <v>212</v>
      </c>
      <c r="AB219" s="12">
        <v>2784.7</v>
      </c>
      <c r="AC219" s="16">
        <v>0</v>
      </c>
      <c r="AD219" s="4">
        <v>45603</v>
      </c>
      <c r="AE219" s="14" t="s">
        <v>1413</v>
      </c>
      <c r="AF219" s="5">
        <v>212</v>
      </c>
      <c r="AG219" s="3" t="s">
        <v>116</v>
      </c>
      <c r="AH219" s="5" t="s">
        <v>202</v>
      </c>
      <c r="AI219" s="4">
        <v>45685</v>
      </c>
      <c r="AJ219" s="10">
        <v>2370</v>
      </c>
    </row>
    <row r="220" spans="1:36" ht="42.95" customHeight="1" x14ac:dyDescent="0.25">
      <c r="A220" s="10">
        <v>2024</v>
      </c>
      <c r="B220" s="4">
        <v>45566</v>
      </c>
      <c r="C220" s="4">
        <v>45657</v>
      </c>
      <c r="D220" s="10" t="s">
        <v>94</v>
      </c>
      <c r="E220" s="5">
        <v>7</v>
      </c>
      <c r="F220" s="10" t="s">
        <v>262</v>
      </c>
      <c r="G220" s="13" t="s">
        <v>282</v>
      </c>
      <c r="H220" s="10" t="s">
        <v>144</v>
      </c>
      <c r="I220" s="10" t="s">
        <v>371</v>
      </c>
      <c r="J220" s="10" t="s">
        <v>377</v>
      </c>
      <c r="K220" s="10" t="s">
        <v>149</v>
      </c>
      <c r="L220" s="10" t="s">
        <v>102</v>
      </c>
      <c r="M220" s="10" t="s">
        <v>103</v>
      </c>
      <c r="N220" s="9" t="s">
        <v>236</v>
      </c>
      <c r="O220" s="10" t="s">
        <v>105</v>
      </c>
      <c r="P220" s="10">
        <v>0</v>
      </c>
      <c r="Q220" s="10">
        <v>0</v>
      </c>
      <c r="R220" s="10" t="s">
        <v>199</v>
      </c>
      <c r="S220" s="10" t="s">
        <v>200</v>
      </c>
      <c r="T220" s="10" t="s">
        <v>201</v>
      </c>
      <c r="U220" s="10" t="s">
        <v>199</v>
      </c>
      <c r="V220" s="10" t="s">
        <v>200</v>
      </c>
      <c r="W220" s="10" t="s">
        <v>560</v>
      </c>
      <c r="X220" s="9" t="str">
        <f t="shared" si="3"/>
        <v>SUMINISTRO DE HIPOCLORITO DE SODIO Y CALCIO</v>
      </c>
      <c r="Y220" s="11">
        <v>45588</v>
      </c>
      <c r="Z220" s="11">
        <v>45590</v>
      </c>
      <c r="AA220" s="5">
        <v>213</v>
      </c>
      <c r="AB220" s="12">
        <v>1550</v>
      </c>
      <c r="AC220" s="16">
        <v>0</v>
      </c>
      <c r="AD220" s="4">
        <v>45602</v>
      </c>
      <c r="AE220" s="14" t="s">
        <v>1414</v>
      </c>
      <c r="AF220" s="5">
        <v>213</v>
      </c>
      <c r="AG220" s="3" t="s">
        <v>116</v>
      </c>
      <c r="AH220" s="5" t="s">
        <v>202</v>
      </c>
      <c r="AI220" s="4">
        <v>45685</v>
      </c>
      <c r="AJ220" s="10">
        <v>2371</v>
      </c>
    </row>
    <row r="221" spans="1:36" ht="42.95" customHeight="1" x14ac:dyDescent="0.25">
      <c r="A221" s="10">
        <v>2024</v>
      </c>
      <c r="B221" s="4">
        <v>45566</v>
      </c>
      <c r="C221" s="4">
        <v>45657</v>
      </c>
      <c r="D221" s="10" t="s">
        <v>91</v>
      </c>
      <c r="E221" s="5">
        <v>6</v>
      </c>
      <c r="F221" s="10" t="s">
        <v>259</v>
      </c>
      <c r="G221" s="13" t="s">
        <v>267</v>
      </c>
      <c r="H221" s="10" t="s">
        <v>283</v>
      </c>
      <c r="I221" s="10" t="s">
        <v>154</v>
      </c>
      <c r="J221" s="10" t="s">
        <v>155</v>
      </c>
      <c r="K221" s="10" t="s">
        <v>156</v>
      </c>
      <c r="L221" s="10" t="s">
        <v>102</v>
      </c>
      <c r="M221" s="10" t="s">
        <v>103</v>
      </c>
      <c r="N221" s="9" t="s">
        <v>328</v>
      </c>
      <c r="O221" s="10" t="s">
        <v>105</v>
      </c>
      <c r="P221" s="10">
        <v>0</v>
      </c>
      <c r="Q221" s="10">
        <v>0</v>
      </c>
      <c r="R221" s="10" t="s">
        <v>199</v>
      </c>
      <c r="S221" s="10" t="s">
        <v>200</v>
      </c>
      <c r="T221" s="10" t="s">
        <v>201</v>
      </c>
      <c r="U221" s="10" t="s">
        <v>199</v>
      </c>
      <c r="V221" s="10" t="s">
        <v>200</v>
      </c>
      <c r="W221" s="10" t="s">
        <v>342</v>
      </c>
      <c r="X221" s="9" t="str">
        <f t="shared" si="3"/>
        <v>VERIFICACION DE LA CONSTRUCCIÓN DEL SISTEMA DE AGUA POTABLE EN LA LOCALIDAD DE HUITZUCO, MUNICIPIO DE HUITZUCO DE LOS FIGUEROA, EN EL ESTADO DE GUERRERO.</v>
      </c>
      <c r="Y221" s="11">
        <v>45589</v>
      </c>
      <c r="Z221" s="11">
        <v>45589</v>
      </c>
      <c r="AA221" s="5">
        <v>214</v>
      </c>
      <c r="AB221" s="12">
        <v>1218.8800000000001</v>
      </c>
      <c r="AC221" s="16">
        <v>0</v>
      </c>
      <c r="AD221" s="4">
        <v>45601</v>
      </c>
      <c r="AE221" s="14" t="s">
        <v>1415</v>
      </c>
      <c r="AF221" s="5">
        <v>214</v>
      </c>
      <c r="AG221" s="3" t="s">
        <v>116</v>
      </c>
      <c r="AH221" s="5" t="s">
        <v>202</v>
      </c>
      <c r="AI221" s="4">
        <v>45685</v>
      </c>
      <c r="AJ221" s="10">
        <v>2372</v>
      </c>
    </row>
    <row r="222" spans="1:36" ht="42.95" customHeight="1" x14ac:dyDescent="0.25">
      <c r="A222" s="10">
        <v>2024</v>
      </c>
      <c r="B222" s="4">
        <v>45566</v>
      </c>
      <c r="C222" s="4">
        <v>45657</v>
      </c>
      <c r="D222" s="10" t="s">
        <v>98</v>
      </c>
      <c r="E222" s="5">
        <v>2</v>
      </c>
      <c r="F222" s="10" t="s">
        <v>263</v>
      </c>
      <c r="G222" s="13" t="s">
        <v>281</v>
      </c>
      <c r="H222" s="10" t="s">
        <v>283</v>
      </c>
      <c r="I222" s="10" t="s">
        <v>217</v>
      </c>
      <c r="J222" s="10" t="s">
        <v>235</v>
      </c>
      <c r="K222" s="10" t="s">
        <v>149</v>
      </c>
      <c r="L222" s="10" t="s">
        <v>101</v>
      </c>
      <c r="M222" s="10" t="s">
        <v>103</v>
      </c>
      <c r="N222" s="9" t="s">
        <v>523</v>
      </c>
      <c r="O222" s="10" t="s">
        <v>105</v>
      </c>
      <c r="P222" s="10">
        <v>0</v>
      </c>
      <c r="Q222" s="10">
        <v>0</v>
      </c>
      <c r="R222" s="10" t="s">
        <v>199</v>
      </c>
      <c r="S222" s="10" t="s">
        <v>200</v>
      </c>
      <c r="T222" s="10" t="s">
        <v>201</v>
      </c>
      <c r="U222" s="10" t="s">
        <v>199</v>
      </c>
      <c r="V222" s="10" t="s">
        <v>200</v>
      </c>
      <c r="W222" s="10" t="s">
        <v>338</v>
      </c>
      <c r="X222" s="9" t="str">
        <f t="shared" si="3"/>
        <v>VERIFICACION EN LA REHABILITACION DEL SISTEMA DE AGUA POTABLE POR LA AFECTACION DEL HURACAN</v>
      </c>
      <c r="Y222" s="11">
        <v>45495</v>
      </c>
      <c r="Z222" s="11">
        <v>45495</v>
      </c>
      <c r="AA222" s="5">
        <v>215</v>
      </c>
      <c r="AB222" s="12">
        <v>1388</v>
      </c>
      <c r="AC222" s="16">
        <v>0</v>
      </c>
      <c r="AD222" s="4">
        <v>45607</v>
      </c>
      <c r="AE222" s="14" t="s">
        <v>1416</v>
      </c>
      <c r="AF222" s="5">
        <v>215</v>
      </c>
      <c r="AG222" s="3" t="s">
        <v>116</v>
      </c>
      <c r="AH222" s="5" t="s">
        <v>202</v>
      </c>
      <c r="AI222" s="4">
        <v>45685</v>
      </c>
      <c r="AJ222" s="10">
        <v>2373</v>
      </c>
    </row>
    <row r="223" spans="1:36" ht="42.95" customHeight="1" x14ac:dyDescent="0.25">
      <c r="A223" s="10">
        <v>2024</v>
      </c>
      <c r="B223" s="4">
        <v>45566</v>
      </c>
      <c r="C223" s="4">
        <v>45657</v>
      </c>
      <c r="D223" s="10" t="s">
        <v>98</v>
      </c>
      <c r="E223" s="5">
        <v>2</v>
      </c>
      <c r="F223" s="10" t="s">
        <v>263</v>
      </c>
      <c r="G223" s="13" t="s">
        <v>281</v>
      </c>
      <c r="H223" s="10" t="s">
        <v>283</v>
      </c>
      <c r="I223" s="10" t="s">
        <v>217</v>
      </c>
      <c r="J223" s="10" t="s">
        <v>235</v>
      </c>
      <c r="K223" s="10" t="s">
        <v>149</v>
      </c>
      <c r="L223" s="10" t="s">
        <v>101</v>
      </c>
      <c r="M223" s="10" t="s">
        <v>103</v>
      </c>
      <c r="N223" s="9" t="s">
        <v>537</v>
      </c>
      <c r="O223" s="10" t="s">
        <v>105</v>
      </c>
      <c r="P223" s="10">
        <v>0</v>
      </c>
      <c r="Q223" s="10">
        <v>0</v>
      </c>
      <c r="R223" s="10" t="s">
        <v>199</v>
      </c>
      <c r="S223" s="10" t="s">
        <v>200</v>
      </c>
      <c r="T223" s="10" t="s">
        <v>201</v>
      </c>
      <c r="U223" s="10" t="s">
        <v>199</v>
      </c>
      <c r="V223" s="10" t="s">
        <v>200</v>
      </c>
      <c r="W223" s="10" t="s">
        <v>334</v>
      </c>
      <c r="X223" s="9" t="str">
        <f t="shared" si="3"/>
        <v>SUPERVISION EN LA REHABILITACION DEL SISTEMA DE AGUA POTABLE POR LA AFECTACION DEL HURACAN</v>
      </c>
      <c r="Y223" s="11">
        <v>45441</v>
      </c>
      <c r="Z223" s="11">
        <v>45441</v>
      </c>
      <c r="AA223" s="5">
        <v>216</v>
      </c>
      <c r="AB223" s="12">
        <v>1118</v>
      </c>
      <c r="AC223" s="16">
        <v>0</v>
      </c>
      <c r="AD223" s="4">
        <v>45607</v>
      </c>
      <c r="AE223" s="14" t="s">
        <v>1417</v>
      </c>
      <c r="AF223" s="5">
        <v>216</v>
      </c>
      <c r="AG223" s="3" t="s">
        <v>116</v>
      </c>
      <c r="AH223" s="5" t="s">
        <v>202</v>
      </c>
      <c r="AI223" s="4">
        <v>45685</v>
      </c>
      <c r="AJ223" s="10">
        <v>2377</v>
      </c>
    </row>
    <row r="224" spans="1:36" ht="42.95" customHeight="1" x14ac:dyDescent="0.25">
      <c r="A224" s="10">
        <v>2024</v>
      </c>
      <c r="B224" s="4">
        <v>45566</v>
      </c>
      <c r="C224" s="4">
        <v>45657</v>
      </c>
      <c r="D224" s="10" t="s">
        <v>98</v>
      </c>
      <c r="E224" s="17">
        <v>3</v>
      </c>
      <c r="F224" s="10" t="s">
        <v>264</v>
      </c>
      <c r="G224" s="13" t="s">
        <v>280</v>
      </c>
      <c r="H224" s="10" t="s">
        <v>144</v>
      </c>
      <c r="I224" s="10" t="s">
        <v>187</v>
      </c>
      <c r="J224" s="10" t="s">
        <v>188</v>
      </c>
      <c r="K224" s="10" t="s">
        <v>189</v>
      </c>
      <c r="L224" s="10" t="s">
        <v>101</v>
      </c>
      <c r="M224" s="10" t="s">
        <v>103</v>
      </c>
      <c r="N224" s="9" t="s">
        <v>537</v>
      </c>
      <c r="O224" s="10" t="s">
        <v>105</v>
      </c>
      <c r="P224" s="10">
        <v>0</v>
      </c>
      <c r="Q224" s="10">
        <v>0</v>
      </c>
      <c r="R224" s="10" t="s">
        <v>199</v>
      </c>
      <c r="S224" s="10" t="s">
        <v>200</v>
      </c>
      <c r="T224" s="10" t="s">
        <v>201</v>
      </c>
      <c r="U224" s="10" t="s">
        <v>199</v>
      </c>
      <c r="V224" s="10" t="s">
        <v>200</v>
      </c>
      <c r="W224" s="10" t="s">
        <v>338</v>
      </c>
      <c r="X224" s="9" t="str">
        <f t="shared" si="3"/>
        <v>SUPERVISION EN LA REHABILITACION DEL SISTEMA DE AGUA POTABLE POR LA AFECTACION DEL HURACAN</v>
      </c>
      <c r="Y224" s="11">
        <v>45482</v>
      </c>
      <c r="Z224" s="11">
        <v>45483</v>
      </c>
      <c r="AA224" s="5">
        <v>217</v>
      </c>
      <c r="AB224" s="12">
        <v>2126</v>
      </c>
      <c r="AC224" s="16">
        <v>0</v>
      </c>
      <c r="AD224" s="4">
        <v>45607</v>
      </c>
      <c r="AE224" s="14" t="s">
        <v>1418</v>
      </c>
      <c r="AF224" s="5">
        <v>217</v>
      </c>
      <c r="AG224" s="3" t="s">
        <v>116</v>
      </c>
      <c r="AH224" s="5" t="s">
        <v>202</v>
      </c>
      <c r="AI224" s="4">
        <v>45685</v>
      </c>
      <c r="AJ224" s="10">
        <v>2379</v>
      </c>
    </row>
    <row r="225" spans="1:36" ht="42.95" customHeight="1" x14ac:dyDescent="0.25">
      <c r="A225" s="10">
        <v>2024</v>
      </c>
      <c r="B225" s="4">
        <v>45566</v>
      </c>
      <c r="C225" s="4">
        <v>45657</v>
      </c>
      <c r="D225" s="10" t="s">
        <v>91</v>
      </c>
      <c r="E225" s="17">
        <v>6</v>
      </c>
      <c r="F225" s="10" t="s">
        <v>259</v>
      </c>
      <c r="G225" s="13" t="s">
        <v>267</v>
      </c>
      <c r="H225" s="10" t="s">
        <v>283</v>
      </c>
      <c r="I225" s="10" t="s">
        <v>176</v>
      </c>
      <c r="J225" s="10" t="s">
        <v>177</v>
      </c>
      <c r="K225" s="10" t="s">
        <v>178</v>
      </c>
      <c r="L225" s="10" t="s">
        <v>101</v>
      </c>
      <c r="M225" s="10" t="s">
        <v>103</v>
      </c>
      <c r="N225" s="9" t="s">
        <v>538</v>
      </c>
      <c r="O225" s="10" t="s">
        <v>105</v>
      </c>
      <c r="P225" s="10">
        <v>0</v>
      </c>
      <c r="Q225" s="10">
        <v>0</v>
      </c>
      <c r="R225" s="10" t="s">
        <v>199</v>
      </c>
      <c r="S225" s="10" t="s">
        <v>200</v>
      </c>
      <c r="T225" s="10" t="s">
        <v>201</v>
      </c>
      <c r="U225" s="10" t="s">
        <v>199</v>
      </c>
      <c r="V225" s="10" t="s">
        <v>200</v>
      </c>
      <c r="W225" s="10" t="s">
        <v>338</v>
      </c>
      <c r="X225" s="9" t="str">
        <f t="shared" si="3"/>
        <v>AUX. EN LA VERIFICACION DE LA REHABILITACION DEL SISTEMA DE AGUA POTABLE POR LA AFECTACION DEL HURACAN</v>
      </c>
      <c r="Y225" s="11">
        <v>45453</v>
      </c>
      <c r="Z225" s="11">
        <v>45453</v>
      </c>
      <c r="AA225" s="5">
        <v>218</v>
      </c>
      <c r="AB225" s="12">
        <v>1200</v>
      </c>
      <c r="AC225" s="16">
        <v>0</v>
      </c>
      <c r="AD225" s="4">
        <v>45609</v>
      </c>
      <c r="AE225" s="14" t="s">
        <v>1419</v>
      </c>
      <c r="AF225" s="5">
        <v>218</v>
      </c>
      <c r="AG225" s="3" t="s">
        <v>116</v>
      </c>
      <c r="AH225" s="5" t="s">
        <v>202</v>
      </c>
      <c r="AI225" s="4">
        <v>45685</v>
      </c>
      <c r="AJ225" s="10">
        <v>2380</v>
      </c>
    </row>
    <row r="226" spans="1:36" ht="42.95" customHeight="1" x14ac:dyDescent="0.25">
      <c r="A226" s="10">
        <v>2024</v>
      </c>
      <c r="B226" s="4">
        <v>45566</v>
      </c>
      <c r="C226" s="4">
        <v>45657</v>
      </c>
      <c r="D226" s="10" t="s">
        <v>91</v>
      </c>
      <c r="E226" s="17">
        <v>23</v>
      </c>
      <c r="F226" s="10" t="s">
        <v>257</v>
      </c>
      <c r="G226" s="13" t="s">
        <v>273</v>
      </c>
      <c r="H226" s="10" t="s">
        <v>283</v>
      </c>
      <c r="I226" s="10" t="s">
        <v>152</v>
      </c>
      <c r="J226" s="10" t="s">
        <v>153</v>
      </c>
      <c r="K226" s="10" t="s">
        <v>146</v>
      </c>
      <c r="L226" s="10" t="s">
        <v>101</v>
      </c>
      <c r="M226" s="10" t="s">
        <v>103</v>
      </c>
      <c r="N226" s="9" t="s">
        <v>539</v>
      </c>
      <c r="O226" s="10" t="s">
        <v>105</v>
      </c>
      <c r="P226" s="10">
        <v>0</v>
      </c>
      <c r="Q226" s="10">
        <v>0</v>
      </c>
      <c r="R226" s="10" t="s">
        <v>199</v>
      </c>
      <c r="S226" s="10" t="s">
        <v>200</v>
      </c>
      <c r="T226" s="10" t="s">
        <v>201</v>
      </c>
      <c r="U226" s="10" t="s">
        <v>199</v>
      </c>
      <c r="V226" s="10" t="s">
        <v>200</v>
      </c>
      <c r="W226" s="10" t="s">
        <v>561</v>
      </c>
      <c r="X226" s="9" t="str">
        <f t="shared" si="3"/>
        <v>ATENCION DE DAÑOS DEL HURACAN JHON Y DIAGNOSTICO A LOS SISTEMAS DE AGUA POTABLE Y SANEAMIENTO</v>
      </c>
      <c r="Y226" s="11">
        <v>45588</v>
      </c>
      <c r="Z226" s="11">
        <v>45590</v>
      </c>
      <c r="AA226" s="5">
        <v>219</v>
      </c>
      <c r="AB226" s="12">
        <v>3938.63</v>
      </c>
      <c r="AC226" s="16">
        <v>0</v>
      </c>
      <c r="AD226" s="4">
        <v>45622</v>
      </c>
      <c r="AE226" s="14" t="s">
        <v>1420</v>
      </c>
      <c r="AF226" s="5">
        <v>219</v>
      </c>
      <c r="AG226" s="3" t="s">
        <v>116</v>
      </c>
      <c r="AH226" s="5" t="s">
        <v>202</v>
      </c>
      <c r="AI226" s="4">
        <v>45685</v>
      </c>
      <c r="AJ226" s="10">
        <v>2382</v>
      </c>
    </row>
    <row r="227" spans="1:36" ht="42.95" customHeight="1" x14ac:dyDescent="0.25">
      <c r="A227" s="10">
        <v>2024</v>
      </c>
      <c r="B227" s="4">
        <v>45566</v>
      </c>
      <c r="C227" s="4">
        <v>45657</v>
      </c>
      <c r="D227" s="10" t="s">
        <v>91</v>
      </c>
      <c r="E227" s="17">
        <v>6</v>
      </c>
      <c r="F227" s="10" t="s">
        <v>259</v>
      </c>
      <c r="G227" s="13" t="s">
        <v>267</v>
      </c>
      <c r="H227" s="10" t="s">
        <v>283</v>
      </c>
      <c r="I227" s="10" t="s">
        <v>176</v>
      </c>
      <c r="J227" s="10" t="s">
        <v>177</v>
      </c>
      <c r="K227" s="10" t="s">
        <v>178</v>
      </c>
      <c r="L227" s="10" t="s">
        <v>101</v>
      </c>
      <c r="M227" s="10" t="s">
        <v>103</v>
      </c>
      <c r="N227" s="9" t="s">
        <v>540</v>
      </c>
      <c r="O227" s="10" t="s">
        <v>105</v>
      </c>
      <c r="P227" s="10">
        <v>0</v>
      </c>
      <c r="Q227" s="10">
        <v>0</v>
      </c>
      <c r="R227" s="10" t="s">
        <v>199</v>
      </c>
      <c r="S227" s="10" t="s">
        <v>200</v>
      </c>
      <c r="T227" s="10" t="s">
        <v>201</v>
      </c>
      <c r="U227" s="10" t="s">
        <v>199</v>
      </c>
      <c r="V227" s="10" t="s">
        <v>200</v>
      </c>
      <c r="W227" s="10" t="s">
        <v>305</v>
      </c>
      <c r="X227" s="9" t="str">
        <f t="shared" si="3"/>
        <v>VERIFICACION EN LA CONSTRUCCION DE LA PRIMERA ETAPA DEL DOS DEL SISTEMA DE AGUA POTABLE</v>
      </c>
      <c r="Y227" s="11">
        <v>45589</v>
      </c>
      <c r="Z227" s="11">
        <v>45590</v>
      </c>
      <c r="AA227" s="5">
        <v>220</v>
      </c>
      <c r="AB227" s="12">
        <v>4229.42</v>
      </c>
      <c r="AC227" s="16">
        <v>21.72</v>
      </c>
      <c r="AD227" s="4">
        <v>45607</v>
      </c>
      <c r="AE227" s="14" t="s">
        <v>1421</v>
      </c>
      <c r="AF227" s="5">
        <v>220</v>
      </c>
      <c r="AG227" s="3" t="s">
        <v>116</v>
      </c>
      <c r="AH227" s="5" t="s">
        <v>202</v>
      </c>
      <c r="AI227" s="4">
        <v>45685</v>
      </c>
      <c r="AJ227" s="10">
        <v>2383</v>
      </c>
    </row>
    <row r="228" spans="1:36" ht="42.95" customHeight="1" x14ac:dyDescent="0.25">
      <c r="A228" s="10">
        <v>2024</v>
      </c>
      <c r="B228" s="4">
        <v>45566</v>
      </c>
      <c r="C228" s="4">
        <v>45657</v>
      </c>
      <c r="D228" s="10" t="s">
        <v>98</v>
      </c>
      <c r="E228" s="5">
        <v>5</v>
      </c>
      <c r="F228" s="10" t="s">
        <v>260</v>
      </c>
      <c r="G228" s="13" t="s">
        <v>307</v>
      </c>
      <c r="H228" s="10" t="s">
        <v>283</v>
      </c>
      <c r="I228" s="10" t="s">
        <v>215</v>
      </c>
      <c r="J228" s="10" t="s">
        <v>119</v>
      </c>
      <c r="K228" s="10" t="s">
        <v>232</v>
      </c>
      <c r="L228" s="10" t="s">
        <v>101</v>
      </c>
      <c r="M228" s="10" t="s">
        <v>103</v>
      </c>
      <c r="N228" s="9" t="s">
        <v>541</v>
      </c>
      <c r="O228" s="10" t="s">
        <v>105</v>
      </c>
      <c r="P228" s="10">
        <v>0</v>
      </c>
      <c r="Q228" s="10">
        <v>0</v>
      </c>
      <c r="R228" s="10" t="s">
        <v>199</v>
      </c>
      <c r="S228" s="10" t="s">
        <v>200</v>
      </c>
      <c r="T228" s="10" t="s">
        <v>201</v>
      </c>
      <c r="U228" s="10" t="s">
        <v>199</v>
      </c>
      <c r="V228" s="10" t="s">
        <v>200</v>
      </c>
      <c r="W228" s="10" t="s">
        <v>329</v>
      </c>
      <c r="X228" s="9" t="str">
        <f t="shared" si="3"/>
        <v>SUPERVISIÓN DE LA CONSTRUCCIÓN DE POZO DE VISITA TIPO NORIA PARA EL SISTEMA DE AGUA POTABLE EN LA LOCALIDAD DE LAS MESAS, MUNICIPIO DE SAN MARCOS EN EL ESTADO DE GUERRERO.</v>
      </c>
      <c r="Y228" s="11">
        <v>45586</v>
      </c>
      <c r="Z228" s="11">
        <v>45587</v>
      </c>
      <c r="AA228" s="5">
        <v>221</v>
      </c>
      <c r="AB228" s="12">
        <v>2595.66</v>
      </c>
      <c r="AC228" s="16">
        <v>0</v>
      </c>
      <c r="AD228" s="4">
        <v>45608</v>
      </c>
      <c r="AE228" s="14" t="s">
        <v>1422</v>
      </c>
      <c r="AF228" s="5">
        <v>221</v>
      </c>
      <c r="AG228" s="3" t="s">
        <v>116</v>
      </c>
      <c r="AH228" s="5" t="s">
        <v>202</v>
      </c>
      <c r="AI228" s="4">
        <v>45685</v>
      </c>
      <c r="AJ228" s="10">
        <v>2384</v>
      </c>
    </row>
    <row r="229" spans="1:36" ht="42.95" customHeight="1" x14ac:dyDescent="0.25">
      <c r="A229" s="10">
        <v>2024</v>
      </c>
      <c r="B229" s="4">
        <v>45566</v>
      </c>
      <c r="C229" s="4">
        <v>45657</v>
      </c>
      <c r="D229" s="10" t="s">
        <v>91</v>
      </c>
      <c r="E229" s="5">
        <v>6</v>
      </c>
      <c r="F229" s="10" t="s">
        <v>259</v>
      </c>
      <c r="G229" s="13" t="s">
        <v>271</v>
      </c>
      <c r="H229" s="10" t="s">
        <v>179</v>
      </c>
      <c r="I229" s="10" t="s">
        <v>370</v>
      </c>
      <c r="J229" s="10" t="s">
        <v>375</v>
      </c>
      <c r="K229" s="10" t="s">
        <v>376</v>
      </c>
      <c r="L229" s="10" t="s">
        <v>101</v>
      </c>
      <c r="M229" s="10" t="s">
        <v>103</v>
      </c>
      <c r="N229" s="9" t="s">
        <v>542</v>
      </c>
      <c r="O229" s="10" t="s">
        <v>105</v>
      </c>
      <c r="P229" s="10">
        <v>0</v>
      </c>
      <c r="Q229" s="10">
        <v>0</v>
      </c>
      <c r="R229" s="10" t="s">
        <v>199</v>
      </c>
      <c r="S229" s="10" t="s">
        <v>200</v>
      </c>
      <c r="T229" s="10" t="s">
        <v>201</v>
      </c>
      <c r="U229" s="10" t="s">
        <v>199</v>
      </c>
      <c r="V229" s="10" t="s">
        <v>200</v>
      </c>
      <c r="W229" s="10" t="s">
        <v>562</v>
      </c>
      <c r="X229" s="9" t="str">
        <f t="shared" si="3"/>
        <v>Atención de daños causados por el Huracán "John". Diagnósticos de los sistemas de agua potable, alcantarillado y saneamiento.</v>
      </c>
      <c r="Y229" s="11">
        <v>45573</v>
      </c>
      <c r="Z229" s="11">
        <v>45577</v>
      </c>
      <c r="AA229" s="5">
        <v>222</v>
      </c>
      <c r="AB229" s="12">
        <v>8495.1200000000008</v>
      </c>
      <c r="AC229" s="16">
        <v>280.39999999999998</v>
      </c>
      <c r="AD229" s="4">
        <v>45600</v>
      </c>
      <c r="AE229" s="14" t="s">
        <v>1423</v>
      </c>
      <c r="AF229" s="5">
        <v>222</v>
      </c>
      <c r="AG229" s="3" t="s">
        <v>116</v>
      </c>
      <c r="AH229" s="5" t="s">
        <v>202</v>
      </c>
      <c r="AI229" s="4">
        <v>45685</v>
      </c>
      <c r="AJ229" s="10">
        <v>2388</v>
      </c>
    </row>
    <row r="230" spans="1:36" ht="42.95" customHeight="1" x14ac:dyDescent="0.25">
      <c r="A230" s="10">
        <v>2024</v>
      </c>
      <c r="B230" s="4">
        <v>45566</v>
      </c>
      <c r="C230" s="4">
        <v>45657</v>
      </c>
      <c r="D230" s="10" t="s">
        <v>94</v>
      </c>
      <c r="E230" s="17">
        <v>9</v>
      </c>
      <c r="F230" s="10" t="s">
        <v>258</v>
      </c>
      <c r="G230" s="13" t="s">
        <v>273</v>
      </c>
      <c r="H230" s="10" t="s">
        <v>283</v>
      </c>
      <c r="I230" s="10" t="s">
        <v>165</v>
      </c>
      <c r="J230" s="10" t="s">
        <v>166</v>
      </c>
      <c r="K230" s="10" t="s">
        <v>151</v>
      </c>
      <c r="L230" s="10" t="s">
        <v>101</v>
      </c>
      <c r="M230" s="10" t="s">
        <v>103</v>
      </c>
      <c r="N230" s="9" t="s">
        <v>459</v>
      </c>
      <c r="O230" s="10" t="s">
        <v>105</v>
      </c>
      <c r="P230" s="10">
        <v>0</v>
      </c>
      <c r="Q230" s="10">
        <v>0</v>
      </c>
      <c r="R230" s="10" t="s">
        <v>199</v>
      </c>
      <c r="S230" s="10" t="s">
        <v>200</v>
      </c>
      <c r="T230" s="10" t="s">
        <v>201</v>
      </c>
      <c r="U230" s="10" t="s">
        <v>199</v>
      </c>
      <c r="V230" s="10" t="s">
        <v>200</v>
      </c>
      <c r="W230" s="10" t="s">
        <v>286</v>
      </c>
      <c r="X230" s="9" t="str">
        <f t="shared" si="3"/>
        <v>VERIFICACIÓN</v>
      </c>
      <c r="Y230" s="11">
        <v>45590</v>
      </c>
      <c r="Z230" s="11">
        <v>45590</v>
      </c>
      <c r="AA230" s="5">
        <v>223</v>
      </c>
      <c r="AB230" s="12">
        <v>1271.17</v>
      </c>
      <c r="AC230" s="16">
        <v>0</v>
      </c>
      <c r="AD230" s="4">
        <v>45603</v>
      </c>
      <c r="AE230" s="14" t="s">
        <v>1424</v>
      </c>
      <c r="AF230" s="5">
        <v>223</v>
      </c>
      <c r="AG230" s="3" t="s">
        <v>116</v>
      </c>
      <c r="AH230" s="5" t="s">
        <v>202</v>
      </c>
      <c r="AI230" s="4">
        <v>45685</v>
      </c>
      <c r="AJ230" s="10">
        <v>2389</v>
      </c>
    </row>
    <row r="231" spans="1:36" ht="42.95" customHeight="1" x14ac:dyDescent="0.25">
      <c r="A231" s="10">
        <v>2024</v>
      </c>
      <c r="B231" s="4">
        <v>45566</v>
      </c>
      <c r="C231" s="4">
        <v>45657</v>
      </c>
      <c r="D231" s="10" t="s">
        <v>91</v>
      </c>
      <c r="E231" s="17">
        <v>6</v>
      </c>
      <c r="F231" s="10" t="s">
        <v>259</v>
      </c>
      <c r="G231" s="13" t="s">
        <v>267</v>
      </c>
      <c r="H231" s="10" t="s">
        <v>283</v>
      </c>
      <c r="I231" s="10" t="s">
        <v>176</v>
      </c>
      <c r="J231" s="10" t="s">
        <v>177</v>
      </c>
      <c r="K231" s="10" t="s">
        <v>178</v>
      </c>
      <c r="L231" s="10" t="s">
        <v>101</v>
      </c>
      <c r="M231" s="10" t="s">
        <v>103</v>
      </c>
      <c r="N231" s="9" t="s">
        <v>543</v>
      </c>
      <c r="O231" s="10" t="s">
        <v>105</v>
      </c>
      <c r="P231" s="10">
        <v>0</v>
      </c>
      <c r="Q231" s="10">
        <v>0</v>
      </c>
      <c r="R231" s="10" t="s">
        <v>199</v>
      </c>
      <c r="S231" s="10" t="s">
        <v>200</v>
      </c>
      <c r="T231" s="10" t="s">
        <v>201</v>
      </c>
      <c r="U231" s="10" t="s">
        <v>199</v>
      </c>
      <c r="V231" s="10" t="s">
        <v>200</v>
      </c>
      <c r="W231" s="10" t="s">
        <v>293</v>
      </c>
      <c r="X231" s="9" t="str">
        <f t="shared" si="3"/>
        <v>VERIFICACION EN LA REHABILITACION DEL SISTEMA DE AGUA POTABLE POR LA AFECTACION DEL HURACÁN "OTIS"</v>
      </c>
      <c r="Y231" s="11">
        <v>45483</v>
      </c>
      <c r="Z231" s="11">
        <v>45484</v>
      </c>
      <c r="AA231" s="5">
        <v>224</v>
      </c>
      <c r="AB231" s="12">
        <v>1520</v>
      </c>
      <c r="AC231" s="16">
        <v>0</v>
      </c>
      <c r="AD231" s="4">
        <v>45603</v>
      </c>
      <c r="AE231" s="14" t="s">
        <v>1425</v>
      </c>
      <c r="AF231" s="5">
        <v>224</v>
      </c>
      <c r="AG231" s="3" t="s">
        <v>116</v>
      </c>
      <c r="AH231" s="5" t="s">
        <v>202</v>
      </c>
      <c r="AI231" s="4">
        <v>45685</v>
      </c>
      <c r="AJ231" s="10">
        <v>2390</v>
      </c>
    </row>
    <row r="232" spans="1:36" ht="42.95" customHeight="1" x14ac:dyDescent="0.25">
      <c r="A232" s="10">
        <v>2024</v>
      </c>
      <c r="B232" s="4">
        <v>45566</v>
      </c>
      <c r="C232" s="4">
        <v>45657</v>
      </c>
      <c r="D232" s="10" t="s">
        <v>91</v>
      </c>
      <c r="E232" s="17">
        <v>6</v>
      </c>
      <c r="F232" s="10" t="s">
        <v>259</v>
      </c>
      <c r="G232" s="13" t="s">
        <v>267</v>
      </c>
      <c r="H232" s="10" t="s">
        <v>283</v>
      </c>
      <c r="I232" s="10" t="s">
        <v>176</v>
      </c>
      <c r="J232" s="10" t="s">
        <v>177</v>
      </c>
      <c r="K232" s="10" t="s">
        <v>178</v>
      </c>
      <c r="L232" s="10" t="s">
        <v>101</v>
      </c>
      <c r="M232" s="10" t="s">
        <v>103</v>
      </c>
      <c r="N232" s="9" t="s">
        <v>523</v>
      </c>
      <c r="O232" s="10" t="s">
        <v>105</v>
      </c>
      <c r="P232" s="10">
        <v>0</v>
      </c>
      <c r="Q232" s="10">
        <v>0</v>
      </c>
      <c r="R232" s="10" t="s">
        <v>199</v>
      </c>
      <c r="S232" s="10" t="s">
        <v>200</v>
      </c>
      <c r="T232" s="10" t="s">
        <v>201</v>
      </c>
      <c r="U232" s="10" t="s">
        <v>199</v>
      </c>
      <c r="V232" s="10" t="s">
        <v>200</v>
      </c>
      <c r="W232" s="10" t="s">
        <v>465</v>
      </c>
      <c r="X232" s="9" t="str">
        <f t="shared" si="3"/>
        <v>VERIFICACION EN LA REHABILITACION DEL SISTEMA DE AGUA POTABLE POR LA AFECTACION DEL HURACAN</v>
      </c>
      <c r="Y232" s="11">
        <v>45481</v>
      </c>
      <c r="Z232" s="11">
        <v>45481</v>
      </c>
      <c r="AA232" s="5">
        <v>225</v>
      </c>
      <c r="AB232" s="12">
        <v>630</v>
      </c>
      <c r="AC232" s="16">
        <v>0</v>
      </c>
      <c r="AD232" s="4">
        <v>45602</v>
      </c>
      <c r="AE232" s="14" t="s">
        <v>1426</v>
      </c>
      <c r="AF232" s="5">
        <v>225</v>
      </c>
      <c r="AG232" s="3" t="s">
        <v>116</v>
      </c>
      <c r="AH232" s="5" t="s">
        <v>202</v>
      </c>
      <c r="AI232" s="4">
        <v>45685</v>
      </c>
      <c r="AJ232" s="10">
        <v>2391</v>
      </c>
    </row>
    <row r="233" spans="1:36" ht="42.95" customHeight="1" x14ac:dyDescent="0.25">
      <c r="A233" s="10">
        <v>2024</v>
      </c>
      <c r="B233" s="4">
        <v>45566</v>
      </c>
      <c r="C233" s="4">
        <v>45657</v>
      </c>
      <c r="D233" s="10" t="s">
        <v>91</v>
      </c>
      <c r="E233" s="17">
        <v>6</v>
      </c>
      <c r="F233" s="10" t="s">
        <v>259</v>
      </c>
      <c r="G233" s="13" t="s">
        <v>267</v>
      </c>
      <c r="H233" s="10" t="s">
        <v>283</v>
      </c>
      <c r="I233" s="10" t="s">
        <v>176</v>
      </c>
      <c r="J233" s="10" t="s">
        <v>177</v>
      </c>
      <c r="K233" s="10" t="s">
        <v>178</v>
      </c>
      <c r="L233" s="10" t="s">
        <v>101</v>
      </c>
      <c r="M233" s="10" t="s">
        <v>103</v>
      </c>
      <c r="N233" s="9" t="s">
        <v>523</v>
      </c>
      <c r="O233" s="10" t="s">
        <v>105</v>
      </c>
      <c r="P233" s="10">
        <v>0</v>
      </c>
      <c r="Q233" s="10">
        <v>0</v>
      </c>
      <c r="R233" s="10" t="s">
        <v>199</v>
      </c>
      <c r="S233" s="10" t="s">
        <v>200</v>
      </c>
      <c r="T233" s="10" t="s">
        <v>201</v>
      </c>
      <c r="U233" s="10" t="s">
        <v>199</v>
      </c>
      <c r="V233" s="10" t="s">
        <v>200</v>
      </c>
      <c r="W233" s="10" t="s">
        <v>465</v>
      </c>
      <c r="X233" s="9" t="str">
        <f t="shared" si="3"/>
        <v>VERIFICACION EN LA REHABILITACION DEL SISTEMA DE AGUA POTABLE POR LA AFECTACION DEL HURACAN</v>
      </c>
      <c r="Y233" s="11">
        <v>45495</v>
      </c>
      <c r="Z233" s="11">
        <v>45496</v>
      </c>
      <c r="AA233" s="5">
        <v>226</v>
      </c>
      <c r="AB233" s="12">
        <v>1280</v>
      </c>
      <c r="AC233" s="16">
        <v>0</v>
      </c>
      <c r="AD233" s="4">
        <v>45602</v>
      </c>
      <c r="AE233" s="14" t="s">
        <v>1427</v>
      </c>
      <c r="AF233" s="5">
        <v>226</v>
      </c>
      <c r="AG233" s="3" t="s">
        <v>116</v>
      </c>
      <c r="AH233" s="5" t="s">
        <v>202</v>
      </c>
      <c r="AI233" s="4">
        <v>45685</v>
      </c>
      <c r="AJ233" s="10">
        <v>2392</v>
      </c>
    </row>
    <row r="234" spans="1:36" ht="42.95" customHeight="1" x14ac:dyDescent="0.25">
      <c r="A234" s="10">
        <v>2024</v>
      </c>
      <c r="B234" s="4">
        <v>45566</v>
      </c>
      <c r="C234" s="4">
        <v>45657</v>
      </c>
      <c r="D234" s="10" t="s">
        <v>91</v>
      </c>
      <c r="E234" s="17">
        <v>6</v>
      </c>
      <c r="F234" s="10" t="s">
        <v>259</v>
      </c>
      <c r="G234" s="13" t="s">
        <v>267</v>
      </c>
      <c r="H234" s="10" t="s">
        <v>283</v>
      </c>
      <c r="I234" s="10" t="s">
        <v>176</v>
      </c>
      <c r="J234" s="10" t="s">
        <v>177</v>
      </c>
      <c r="K234" s="10" t="s">
        <v>178</v>
      </c>
      <c r="L234" s="10" t="s">
        <v>101</v>
      </c>
      <c r="M234" s="10" t="s">
        <v>103</v>
      </c>
      <c r="N234" s="9" t="s">
        <v>523</v>
      </c>
      <c r="O234" s="10" t="s">
        <v>105</v>
      </c>
      <c r="P234" s="10">
        <v>0</v>
      </c>
      <c r="Q234" s="10">
        <v>0</v>
      </c>
      <c r="R234" s="10" t="s">
        <v>199</v>
      </c>
      <c r="S234" s="10" t="s">
        <v>200</v>
      </c>
      <c r="T234" s="10" t="s">
        <v>201</v>
      </c>
      <c r="U234" s="10" t="s">
        <v>199</v>
      </c>
      <c r="V234" s="10" t="s">
        <v>200</v>
      </c>
      <c r="W234" s="10" t="s">
        <v>465</v>
      </c>
      <c r="X234" s="9" t="str">
        <f t="shared" ref="X234:X297" si="4">N234</f>
        <v>VERIFICACION EN LA REHABILITACION DEL SISTEMA DE AGUA POTABLE POR LA AFECTACION DEL HURACAN</v>
      </c>
      <c r="Y234" s="11">
        <v>45502</v>
      </c>
      <c r="Z234" s="11">
        <v>45502</v>
      </c>
      <c r="AA234" s="5">
        <v>227</v>
      </c>
      <c r="AB234" s="12">
        <v>630</v>
      </c>
      <c r="AC234" s="16">
        <v>0</v>
      </c>
      <c r="AD234" s="4">
        <v>45602</v>
      </c>
      <c r="AE234" s="14" t="s">
        <v>1428</v>
      </c>
      <c r="AF234" s="5">
        <v>227</v>
      </c>
      <c r="AG234" s="3" t="s">
        <v>116</v>
      </c>
      <c r="AH234" s="5" t="s">
        <v>202</v>
      </c>
      <c r="AI234" s="4">
        <v>45685</v>
      </c>
      <c r="AJ234" s="10">
        <v>2393</v>
      </c>
    </row>
    <row r="235" spans="1:36" ht="42.95" customHeight="1" x14ac:dyDescent="0.25">
      <c r="A235" s="10">
        <v>2024</v>
      </c>
      <c r="B235" s="4">
        <v>45566</v>
      </c>
      <c r="C235" s="4">
        <v>45657</v>
      </c>
      <c r="D235" s="10" t="s">
        <v>91</v>
      </c>
      <c r="E235" s="17">
        <v>23</v>
      </c>
      <c r="F235" s="10" t="s">
        <v>257</v>
      </c>
      <c r="G235" s="13" t="s">
        <v>273</v>
      </c>
      <c r="H235" s="10" t="s">
        <v>283</v>
      </c>
      <c r="I235" s="10" t="s">
        <v>152</v>
      </c>
      <c r="J235" s="10" t="s">
        <v>153</v>
      </c>
      <c r="K235" s="10" t="s">
        <v>146</v>
      </c>
      <c r="L235" s="10" t="s">
        <v>101</v>
      </c>
      <c r="M235" s="10" t="s">
        <v>103</v>
      </c>
      <c r="N235" s="9" t="s">
        <v>544</v>
      </c>
      <c r="O235" s="10" t="s">
        <v>105</v>
      </c>
      <c r="P235" s="10">
        <v>0</v>
      </c>
      <c r="Q235" s="10">
        <v>0</v>
      </c>
      <c r="R235" s="10" t="s">
        <v>199</v>
      </c>
      <c r="S235" s="10" t="s">
        <v>200</v>
      </c>
      <c r="T235" s="10" t="s">
        <v>201</v>
      </c>
      <c r="U235" s="10" t="s">
        <v>199</v>
      </c>
      <c r="V235" s="10" t="s">
        <v>200</v>
      </c>
      <c r="W235" s="10" t="s">
        <v>563</v>
      </c>
      <c r="X235" s="9" t="str">
        <f t="shared" si="4"/>
        <v>ATENCION DE DAÑOS DEL HURACAN JHON Y DIAGNOSTICO A LOS SISTEMAS DE AGUA POTABLE</v>
      </c>
      <c r="Y235" s="11">
        <v>45579</v>
      </c>
      <c r="Z235" s="11">
        <v>45580</v>
      </c>
      <c r="AA235" s="5">
        <v>228</v>
      </c>
      <c r="AB235" s="12">
        <v>3972.17</v>
      </c>
      <c r="AC235" s="16">
        <v>0</v>
      </c>
      <c r="AD235" s="4">
        <v>45622</v>
      </c>
      <c r="AE235" s="14" t="s">
        <v>1429</v>
      </c>
      <c r="AF235" s="5">
        <v>228</v>
      </c>
      <c r="AG235" s="3" t="s">
        <v>116</v>
      </c>
      <c r="AH235" s="5" t="s">
        <v>202</v>
      </c>
      <c r="AI235" s="4">
        <v>45685</v>
      </c>
      <c r="AJ235" s="10">
        <v>2394</v>
      </c>
    </row>
    <row r="236" spans="1:36" ht="42.95" customHeight="1" x14ac:dyDescent="0.25">
      <c r="A236" s="10">
        <v>2024</v>
      </c>
      <c r="B236" s="4">
        <v>45566</v>
      </c>
      <c r="C236" s="4">
        <v>45657</v>
      </c>
      <c r="D236" s="10" t="s">
        <v>98</v>
      </c>
      <c r="E236" s="17">
        <v>3</v>
      </c>
      <c r="F236" s="10" t="s">
        <v>264</v>
      </c>
      <c r="G236" s="13" t="s">
        <v>280</v>
      </c>
      <c r="H236" s="10" t="s">
        <v>144</v>
      </c>
      <c r="I236" s="10" t="s">
        <v>187</v>
      </c>
      <c r="J236" s="10" t="s">
        <v>188</v>
      </c>
      <c r="K236" s="10" t="s">
        <v>189</v>
      </c>
      <c r="L236" s="10" t="s">
        <v>101</v>
      </c>
      <c r="M236" s="10" t="s">
        <v>103</v>
      </c>
      <c r="N236" s="9" t="s">
        <v>523</v>
      </c>
      <c r="O236" s="10" t="s">
        <v>105</v>
      </c>
      <c r="P236" s="10">
        <v>0</v>
      </c>
      <c r="Q236" s="10">
        <v>0</v>
      </c>
      <c r="R236" s="10" t="s">
        <v>199</v>
      </c>
      <c r="S236" s="10" t="s">
        <v>200</v>
      </c>
      <c r="T236" s="10" t="s">
        <v>201</v>
      </c>
      <c r="U236" s="10" t="s">
        <v>199</v>
      </c>
      <c r="V236" s="10" t="s">
        <v>200</v>
      </c>
      <c r="W236" s="10" t="s">
        <v>465</v>
      </c>
      <c r="X236" s="9" t="str">
        <f t="shared" si="4"/>
        <v>VERIFICACION EN LA REHABILITACION DEL SISTEMA DE AGUA POTABLE POR LA AFECTACION DEL HURACAN</v>
      </c>
      <c r="Y236" s="11">
        <v>45470</v>
      </c>
      <c r="Z236" s="11">
        <v>45471</v>
      </c>
      <c r="AA236" s="5">
        <v>229</v>
      </c>
      <c r="AB236" s="12">
        <v>1556</v>
      </c>
      <c r="AC236" s="16">
        <v>0</v>
      </c>
      <c r="AD236" s="4">
        <v>45607</v>
      </c>
      <c r="AE236" s="14" t="s">
        <v>1430</v>
      </c>
      <c r="AF236" s="5">
        <v>229</v>
      </c>
      <c r="AG236" s="3" t="s">
        <v>116</v>
      </c>
      <c r="AH236" s="5" t="s">
        <v>202</v>
      </c>
      <c r="AI236" s="4">
        <v>45685</v>
      </c>
      <c r="AJ236" s="10">
        <v>2396</v>
      </c>
    </row>
    <row r="237" spans="1:36" ht="42.95" customHeight="1" x14ac:dyDescent="0.25">
      <c r="A237" s="10">
        <v>2024</v>
      </c>
      <c r="B237" s="4">
        <v>45566</v>
      </c>
      <c r="C237" s="4">
        <v>45657</v>
      </c>
      <c r="D237" s="10" t="s">
        <v>91</v>
      </c>
      <c r="E237" s="17">
        <v>22</v>
      </c>
      <c r="F237" s="10" t="s">
        <v>256</v>
      </c>
      <c r="G237" s="13" t="s">
        <v>275</v>
      </c>
      <c r="H237" s="10" t="s">
        <v>274</v>
      </c>
      <c r="I237" s="10" t="s">
        <v>126</v>
      </c>
      <c r="J237" s="10" t="s">
        <v>127</v>
      </c>
      <c r="K237" s="10" t="s">
        <v>128</v>
      </c>
      <c r="L237" s="10" t="s">
        <v>101</v>
      </c>
      <c r="M237" s="10" t="s">
        <v>103</v>
      </c>
      <c r="N237" s="9" t="s">
        <v>545</v>
      </c>
      <c r="O237" s="10" t="s">
        <v>105</v>
      </c>
      <c r="P237" s="10">
        <v>0</v>
      </c>
      <c r="Q237" s="10">
        <v>0</v>
      </c>
      <c r="R237" s="10" t="s">
        <v>199</v>
      </c>
      <c r="S237" s="10" t="s">
        <v>200</v>
      </c>
      <c r="T237" s="10" t="s">
        <v>201</v>
      </c>
      <c r="U237" s="10" t="s">
        <v>199</v>
      </c>
      <c r="V237" s="10" t="s">
        <v>200</v>
      </c>
      <c r="W237" s="10" t="s">
        <v>483</v>
      </c>
      <c r="X237" s="9" t="str">
        <f t="shared" si="4"/>
        <v>ATENCIÓN DE DAÑOS DEL HURACÁN JOHN, OPERACIÓN DE PIPA EN DIFERENTES PUNTOS DEL MUNICIPIO DE ACAPULCO</v>
      </c>
      <c r="Y237" s="11">
        <v>45587</v>
      </c>
      <c r="Z237" s="11">
        <v>45590</v>
      </c>
      <c r="AA237" s="5">
        <v>230</v>
      </c>
      <c r="AB237" s="12">
        <v>2200</v>
      </c>
      <c r="AC237" s="16">
        <v>0</v>
      </c>
      <c r="AD237" s="4">
        <v>45604</v>
      </c>
      <c r="AE237" s="14" t="s">
        <v>1431</v>
      </c>
      <c r="AF237" s="5">
        <v>230</v>
      </c>
      <c r="AG237" s="3" t="s">
        <v>116</v>
      </c>
      <c r="AH237" s="5" t="s">
        <v>202</v>
      </c>
      <c r="AI237" s="4">
        <v>45685</v>
      </c>
      <c r="AJ237" s="10">
        <v>2397</v>
      </c>
    </row>
    <row r="238" spans="1:36" ht="42.95" customHeight="1" x14ac:dyDescent="0.25">
      <c r="A238" s="10">
        <v>2024</v>
      </c>
      <c r="B238" s="4">
        <v>45566</v>
      </c>
      <c r="C238" s="4">
        <v>45657</v>
      </c>
      <c r="D238" s="10" t="s">
        <v>98</v>
      </c>
      <c r="E238" s="17">
        <v>3</v>
      </c>
      <c r="F238" s="10" t="s">
        <v>264</v>
      </c>
      <c r="G238" s="13" t="s">
        <v>280</v>
      </c>
      <c r="H238" s="10" t="s">
        <v>144</v>
      </c>
      <c r="I238" s="10" t="s">
        <v>187</v>
      </c>
      <c r="J238" s="10" t="s">
        <v>188</v>
      </c>
      <c r="K238" s="10" t="s">
        <v>189</v>
      </c>
      <c r="L238" s="10" t="s">
        <v>101</v>
      </c>
      <c r="M238" s="10" t="s">
        <v>103</v>
      </c>
      <c r="N238" s="9" t="s">
        <v>523</v>
      </c>
      <c r="O238" s="10" t="s">
        <v>105</v>
      </c>
      <c r="P238" s="10">
        <v>0</v>
      </c>
      <c r="Q238" s="10">
        <v>0</v>
      </c>
      <c r="R238" s="10" t="s">
        <v>199</v>
      </c>
      <c r="S238" s="10" t="s">
        <v>200</v>
      </c>
      <c r="T238" s="10" t="s">
        <v>201</v>
      </c>
      <c r="U238" s="10" t="s">
        <v>199</v>
      </c>
      <c r="V238" s="10" t="s">
        <v>200</v>
      </c>
      <c r="W238" s="10" t="s">
        <v>465</v>
      </c>
      <c r="X238" s="9" t="str">
        <f t="shared" si="4"/>
        <v>VERIFICACION EN LA REHABILITACION DEL SISTEMA DE AGUA POTABLE POR LA AFECTACION DEL HURACAN</v>
      </c>
      <c r="Y238" s="11">
        <v>45495</v>
      </c>
      <c r="Z238" s="11">
        <v>45495</v>
      </c>
      <c r="AA238" s="5">
        <v>231</v>
      </c>
      <c r="AB238" s="12">
        <v>718</v>
      </c>
      <c r="AC238" s="16">
        <v>0</v>
      </c>
      <c r="AD238" s="4">
        <v>45607</v>
      </c>
      <c r="AE238" s="14" t="s">
        <v>1432</v>
      </c>
      <c r="AF238" s="5">
        <v>231</v>
      </c>
      <c r="AG238" s="3" t="s">
        <v>116</v>
      </c>
      <c r="AH238" s="5" t="s">
        <v>202</v>
      </c>
      <c r="AI238" s="4">
        <v>45685</v>
      </c>
      <c r="AJ238" s="10">
        <v>2398</v>
      </c>
    </row>
    <row r="239" spans="1:36" ht="42.95" customHeight="1" x14ac:dyDescent="0.25">
      <c r="A239" s="10">
        <v>2024</v>
      </c>
      <c r="B239" s="4">
        <v>45566</v>
      </c>
      <c r="C239" s="4">
        <v>45657</v>
      </c>
      <c r="D239" s="10" t="s">
        <v>98</v>
      </c>
      <c r="E239" s="17">
        <v>3</v>
      </c>
      <c r="F239" s="10" t="s">
        <v>264</v>
      </c>
      <c r="G239" s="13" t="s">
        <v>280</v>
      </c>
      <c r="H239" s="10" t="s">
        <v>144</v>
      </c>
      <c r="I239" s="10" t="s">
        <v>187</v>
      </c>
      <c r="J239" s="10" t="s">
        <v>188</v>
      </c>
      <c r="K239" s="10" t="s">
        <v>189</v>
      </c>
      <c r="L239" s="10" t="s">
        <v>101</v>
      </c>
      <c r="M239" s="10" t="s">
        <v>103</v>
      </c>
      <c r="N239" s="9" t="s">
        <v>546</v>
      </c>
      <c r="O239" s="10" t="s">
        <v>105</v>
      </c>
      <c r="P239" s="10">
        <v>0</v>
      </c>
      <c r="Q239" s="10">
        <v>0</v>
      </c>
      <c r="R239" s="10" t="s">
        <v>199</v>
      </c>
      <c r="S239" s="10" t="s">
        <v>200</v>
      </c>
      <c r="T239" s="10" t="s">
        <v>201</v>
      </c>
      <c r="U239" s="10" t="s">
        <v>199</v>
      </c>
      <c r="V239" s="10" t="s">
        <v>200</v>
      </c>
      <c r="W239" s="10" t="s">
        <v>465</v>
      </c>
      <c r="X239" s="9" t="str">
        <f t="shared" si="4"/>
        <v>VERIFICACION EN LA REHABILITACION DEL SISTEMA DE AGUA POTABLE POR LA AFECTACIÓN DEL HURACAN</v>
      </c>
      <c r="Y239" s="11">
        <v>45502</v>
      </c>
      <c r="Z239" s="11">
        <v>45502</v>
      </c>
      <c r="AA239" s="5">
        <v>232</v>
      </c>
      <c r="AB239" s="12">
        <v>718</v>
      </c>
      <c r="AC239" s="16">
        <v>0</v>
      </c>
      <c r="AD239" s="4">
        <v>45607</v>
      </c>
      <c r="AE239" s="14" t="s">
        <v>1433</v>
      </c>
      <c r="AF239" s="5">
        <v>232</v>
      </c>
      <c r="AG239" s="3" t="s">
        <v>116</v>
      </c>
      <c r="AH239" s="5" t="s">
        <v>202</v>
      </c>
      <c r="AI239" s="4">
        <v>45685</v>
      </c>
      <c r="AJ239" s="10">
        <v>2401</v>
      </c>
    </row>
    <row r="240" spans="1:36" ht="42.95" customHeight="1" x14ac:dyDescent="0.25">
      <c r="A240" s="10">
        <v>2024</v>
      </c>
      <c r="B240" s="4">
        <v>45566</v>
      </c>
      <c r="C240" s="4">
        <v>45657</v>
      </c>
      <c r="D240" s="10" t="s">
        <v>91</v>
      </c>
      <c r="E240" s="17">
        <v>6</v>
      </c>
      <c r="F240" s="10" t="s">
        <v>259</v>
      </c>
      <c r="G240" s="13" t="s">
        <v>144</v>
      </c>
      <c r="H240" s="10" t="s">
        <v>144</v>
      </c>
      <c r="I240" s="10" t="s">
        <v>165</v>
      </c>
      <c r="J240" s="10" t="s">
        <v>196</v>
      </c>
      <c r="K240" s="10" t="s">
        <v>149</v>
      </c>
      <c r="L240" s="10" t="s">
        <v>101</v>
      </c>
      <c r="M240" s="10" t="s">
        <v>103</v>
      </c>
      <c r="N240" s="9" t="s">
        <v>547</v>
      </c>
      <c r="O240" s="10" t="s">
        <v>105</v>
      </c>
      <c r="P240" s="10">
        <v>0</v>
      </c>
      <c r="Q240" s="10">
        <v>0</v>
      </c>
      <c r="R240" s="10" t="s">
        <v>199</v>
      </c>
      <c r="S240" s="10" t="s">
        <v>200</v>
      </c>
      <c r="T240" s="10" t="s">
        <v>201</v>
      </c>
      <c r="U240" s="10" t="s">
        <v>199</v>
      </c>
      <c r="V240" s="10" t="s">
        <v>200</v>
      </c>
      <c r="W240" s="10" t="s">
        <v>306</v>
      </c>
      <c r="X240" s="9" t="str">
        <f t="shared" si="4"/>
        <v>ATENCION DE DAÑOS DEL HURACAN JOHN, OPERACION DE PIPA EN DIFERENTES PUNTOS DEL MUNICIPO DE COPALA</v>
      </c>
      <c r="Y240" s="11">
        <v>45586</v>
      </c>
      <c r="Z240" s="11">
        <v>45590</v>
      </c>
      <c r="AA240" s="5">
        <v>233</v>
      </c>
      <c r="AB240" s="12">
        <v>2850</v>
      </c>
      <c r="AC240" s="16">
        <v>0</v>
      </c>
      <c r="AD240" s="4">
        <v>45607</v>
      </c>
      <c r="AE240" s="14" t="s">
        <v>1434</v>
      </c>
      <c r="AF240" s="5">
        <v>233</v>
      </c>
      <c r="AG240" s="3" t="s">
        <v>116</v>
      </c>
      <c r="AH240" s="5" t="s">
        <v>202</v>
      </c>
      <c r="AI240" s="4">
        <v>45685</v>
      </c>
      <c r="AJ240" s="10">
        <v>2406</v>
      </c>
    </row>
    <row r="241" spans="1:36" ht="42.95" customHeight="1" x14ac:dyDescent="0.25">
      <c r="A241" s="10">
        <v>2024</v>
      </c>
      <c r="B241" s="4">
        <v>45566</v>
      </c>
      <c r="C241" s="4">
        <v>45657</v>
      </c>
      <c r="D241" s="10" t="s">
        <v>98</v>
      </c>
      <c r="E241" s="17">
        <v>3</v>
      </c>
      <c r="F241" s="10" t="s">
        <v>264</v>
      </c>
      <c r="G241" s="13" t="s">
        <v>280</v>
      </c>
      <c r="H241" s="10" t="s">
        <v>144</v>
      </c>
      <c r="I241" s="10" t="s">
        <v>187</v>
      </c>
      <c r="J241" s="10" t="s">
        <v>188</v>
      </c>
      <c r="K241" s="10" t="s">
        <v>189</v>
      </c>
      <c r="L241" s="10" t="s">
        <v>101</v>
      </c>
      <c r="M241" s="10" t="s">
        <v>103</v>
      </c>
      <c r="N241" s="9" t="s">
        <v>548</v>
      </c>
      <c r="O241" s="10" t="s">
        <v>105</v>
      </c>
      <c r="P241" s="10">
        <v>0</v>
      </c>
      <c r="Q241" s="10">
        <v>0</v>
      </c>
      <c r="R241" s="10" t="s">
        <v>199</v>
      </c>
      <c r="S241" s="10" t="s">
        <v>200</v>
      </c>
      <c r="T241" s="10" t="s">
        <v>201</v>
      </c>
      <c r="U241" s="10" t="s">
        <v>199</v>
      </c>
      <c r="V241" s="10" t="s">
        <v>200</v>
      </c>
      <c r="W241" s="10" t="s">
        <v>473</v>
      </c>
      <c r="X241" s="9" t="str">
        <f t="shared" si="4"/>
        <v>VERIFICACION DE LA REHABILITACION DEL SISTEMA DE SANEAMIENTO POR LA AFECTACION DEL HURACAN "OTIS"</v>
      </c>
      <c r="Y241" s="11">
        <v>45593</v>
      </c>
      <c r="Z241" s="11">
        <v>45594</v>
      </c>
      <c r="AA241" s="5">
        <v>234</v>
      </c>
      <c r="AB241" s="12">
        <v>2614.64</v>
      </c>
      <c r="AC241" s="16">
        <v>0</v>
      </c>
      <c r="AD241" s="4">
        <v>45625</v>
      </c>
      <c r="AE241" s="14" t="s">
        <v>1435</v>
      </c>
      <c r="AF241" s="5">
        <v>234</v>
      </c>
      <c r="AG241" s="3" t="s">
        <v>116</v>
      </c>
      <c r="AH241" s="5" t="s">
        <v>202</v>
      </c>
      <c r="AI241" s="4">
        <v>45685</v>
      </c>
      <c r="AJ241" s="10">
        <v>2408</v>
      </c>
    </row>
    <row r="242" spans="1:36" ht="42.95" customHeight="1" x14ac:dyDescent="0.25">
      <c r="A242" s="10">
        <v>2024</v>
      </c>
      <c r="B242" s="4">
        <v>45566</v>
      </c>
      <c r="C242" s="4">
        <v>45657</v>
      </c>
      <c r="D242" s="10" t="s">
        <v>91</v>
      </c>
      <c r="E242" s="17">
        <v>6</v>
      </c>
      <c r="F242" s="10" t="s">
        <v>259</v>
      </c>
      <c r="G242" s="13" t="s">
        <v>273</v>
      </c>
      <c r="H242" s="10" t="s">
        <v>283</v>
      </c>
      <c r="I242" s="10" t="s">
        <v>157</v>
      </c>
      <c r="J242" s="10" t="s">
        <v>134</v>
      </c>
      <c r="K242" s="10" t="s">
        <v>158</v>
      </c>
      <c r="L242" s="10" t="s">
        <v>101</v>
      </c>
      <c r="M242" s="10" t="s">
        <v>103</v>
      </c>
      <c r="N242" s="9" t="s">
        <v>549</v>
      </c>
      <c r="O242" s="10" t="s">
        <v>105</v>
      </c>
      <c r="P242" s="10">
        <v>0</v>
      </c>
      <c r="Q242" s="10">
        <v>0</v>
      </c>
      <c r="R242" s="10" t="s">
        <v>199</v>
      </c>
      <c r="S242" s="10" t="s">
        <v>200</v>
      </c>
      <c r="T242" s="10" t="s">
        <v>201</v>
      </c>
      <c r="U242" s="10" t="s">
        <v>199</v>
      </c>
      <c r="V242" s="10" t="s">
        <v>200</v>
      </c>
      <c r="W242" s="10" t="s">
        <v>473</v>
      </c>
      <c r="X242" s="9" t="str">
        <f t="shared" si="4"/>
        <v>VERIFICACION EN LA REHABILITACION DEL SISTEMA DE SANEAMIENTO POR LA AFECTACION DEL HURACAN "OTIS"</v>
      </c>
      <c r="Y242" s="11">
        <v>45595</v>
      </c>
      <c r="Z242" s="11">
        <v>45596</v>
      </c>
      <c r="AA242" s="5">
        <v>235</v>
      </c>
      <c r="AB242" s="12">
        <v>2338.64</v>
      </c>
      <c r="AC242" s="16">
        <v>0</v>
      </c>
      <c r="AD242" s="4">
        <v>45609</v>
      </c>
      <c r="AE242" s="14" t="s">
        <v>1436</v>
      </c>
      <c r="AF242" s="5">
        <v>235</v>
      </c>
      <c r="AG242" s="3" t="s">
        <v>116</v>
      </c>
      <c r="AH242" s="5" t="s">
        <v>202</v>
      </c>
      <c r="AI242" s="4">
        <v>45685</v>
      </c>
      <c r="AJ242" s="10">
        <v>2409</v>
      </c>
    </row>
    <row r="243" spans="1:36" ht="42.95" customHeight="1" x14ac:dyDescent="0.25">
      <c r="A243" s="10">
        <v>2024</v>
      </c>
      <c r="B243" s="4">
        <v>45566</v>
      </c>
      <c r="C243" s="4">
        <v>45657</v>
      </c>
      <c r="D243" s="10" t="s">
        <v>91</v>
      </c>
      <c r="E243" s="17">
        <v>6</v>
      </c>
      <c r="F243" s="10" t="s">
        <v>259</v>
      </c>
      <c r="G243" s="13" t="s">
        <v>307</v>
      </c>
      <c r="H243" s="10" t="s">
        <v>283</v>
      </c>
      <c r="I243" s="10" t="s">
        <v>180</v>
      </c>
      <c r="J243" s="10" t="s">
        <v>181</v>
      </c>
      <c r="K243" s="10" t="s">
        <v>164</v>
      </c>
      <c r="L243" s="10" t="s">
        <v>102</v>
      </c>
      <c r="M243" s="10" t="s">
        <v>103</v>
      </c>
      <c r="N243" s="9" t="s">
        <v>550</v>
      </c>
      <c r="O243" s="10" t="s">
        <v>105</v>
      </c>
      <c r="P243" s="10">
        <v>0</v>
      </c>
      <c r="Q243" s="10">
        <v>0</v>
      </c>
      <c r="R243" s="10" t="s">
        <v>199</v>
      </c>
      <c r="S243" s="10" t="s">
        <v>200</v>
      </c>
      <c r="T243" s="10" t="s">
        <v>201</v>
      </c>
      <c r="U243" s="10" t="s">
        <v>199</v>
      </c>
      <c r="V243" s="10" t="s">
        <v>200</v>
      </c>
      <c r="W243" s="10" t="s">
        <v>287</v>
      </c>
      <c r="X243" s="9" t="str">
        <f t="shared" si="4"/>
        <v>Atención de daños del huracán John y diagnostico a la localidad.</v>
      </c>
      <c r="Y243" s="11">
        <v>45589</v>
      </c>
      <c r="Z243" s="11">
        <v>45590</v>
      </c>
      <c r="AA243" s="5">
        <v>236</v>
      </c>
      <c r="AB243" s="12">
        <v>2897.77</v>
      </c>
      <c r="AC243" s="16">
        <v>0</v>
      </c>
      <c r="AD243" s="4">
        <v>45603</v>
      </c>
      <c r="AE243" s="14" t="s">
        <v>1437</v>
      </c>
      <c r="AF243" s="5">
        <v>236</v>
      </c>
      <c r="AG243" s="3" t="s">
        <v>116</v>
      </c>
      <c r="AH243" s="5" t="s">
        <v>202</v>
      </c>
      <c r="AI243" s="4">
        <v>45685</v>
      </c>
      <c r="AJ243" s="10">
        <v>2413</v>
      </c>
    </row>
    <row r="244" spans="1:36" ht="42.95" customHeight="1" x14ac:dyDescent="0.25">
      <c r="A244" s="10">
        <v>2024</v>
      </c>
      <c r="B244" s="4">
        <v>45566</v>
      </c>
      <c r="C244" s="4">
        <v>45657</v>
      </c>
      <c r="D244" s="10" t="s">
        <v>91</v>
      </c>
      <c r="E244" s="17">
        <v>6</v>
      </c>
      <c r="F244" s="10" t="s">
        <v>259</v>
      </c>
      <c r="G244" s="13" t="s">
        <v>307</v>
      </c>
      <c r="H244" s="10" t="s">
        <v>283</v>
      </c>
      <c r="I244" s="10" t="s">
        <v>180</v>
      </c>
      <c r="J244" s="10" t="s">
        <v>181</v>
      </c>
      <c r="K244" s="10" t="s">
        <v>164</v>
      </c>
      <c r="L244" s="10" t="s">
        <v>102</v>
      </c>
      <c r="M244" s="10" t="s">
        <v>103</v>
      </c>
      <c r="N244" s="9" t="s">
        <v>550</v>
      </c>
      <c r="O244" s="10" t="s">
        <v>105</v>
      </c>
      <c r="P244" s="10">
        <v>0</v>
      </c>
      <c r="Q244" s="10">
        <v>0</v>
      </c>
      <c r="R244" s="10" t="s">
        <v>199</v>
      </c>
      <c r="S244" s="10" t="s">
        <v>200</v>
      </c>
      <c r="T244" s="10" t="s">
        <v>201</v>
      </c>
      <c r="U244" s="10" t="s">
        <v>199</v>
      </c>
      <c r="V244" s="10" t="s">
        <v>200</v>
      </c>
      <c r="W244" s="10" t="s">
        <v>564</v>
      </c>
      <c r="X244" s="9" t="str">
        <f t="shared" si="4"/>
        <v>Atención de daños del huracán John y diagnostico a la localidad.</v>
      </c>
      <c r="Y244" s="11">
        <v>45593</v>
      </c>
      <c r="Z244" s="11">
        <v>45594</v>
      </c>
      <c r="AA244" s="5">
        <v>237</v>
      </c>
      <c r="AB244" s="12">
        <v>2740.3</v>
      </c>
      <c r="AC244" s="16">
        <v>0</v>
      </c>
      <c r="AD244" s="4">
        <v>45595</v>
      </c>
      <c r="AE244" s="14" t="s">
        <v>1438</v>
      </c>
      <c r="AF244" s="5">
        <v>237</v>
      </c>
      <c r="AG244" s="3" t="s">
        <v>116</v>
      </c>
      <c r="AH244" s="5" t="s">
        <v>202</v>
      </c>
      <c r="AI244" s="4">
        <v>45685</v>
      </c>
      <c r="AJ244" s="10">
        <v>2414</v>
      </c>
    </row>
    <row r="245" spans="1:36" ht="42.95" customHeight="1" x14ac:dyDescent="0.25">
      <c r="A245" s="10">
        <v>2024</v>
      </c>
      <c r="B245" s="4">
        <v>45566</v>
      </c>
      <c r="C245" s="4">
        <v>45657</v>
      </c>
      <c r="D245" s="10" t="s">
        <v>91</v>
      </c>
      <c r="E245" s="17">
        <v>22</v>
      </c>
      <c r="F245" s="10" t="s">
        <v>256</v>
      </c>
      <c r="G245" s="13" t="s">
        <v>268</v>
      </c>
      <c r="H245" s="10" t="s">
        <v>274</v>
      </c>
      <c r="I245" s="10" t="s">
        <v>152</v>
      </c>
      <c r="J245" s="10" t="s">
        <v>190</v>
      </c>
      <c r="K245" s="10" t="s">
        <v>191</v>
      </c>
      <c r="L245" s="10" t="s">
        <v>101</v>
      </c>
      <c r="M245" s="10" t="s">
        <v>103</v>
      </c>
      <c r="N245" s="9" t="s">
        <v>533</v>
      </c>
      <c r="O245" s="10" t="s">
        <v>105</v>
      </c>
      <c r="P245" s="10">
        <v>0</v>
      </c>
      <c r="Q245" s="10">
        <v>0</v>
      </c>
      <c r="R245" s="10" t="s">
        <v>199</v>
      </c>
      <c r="S245" s="10" t="s">
        <v>200</v>
      </c>
      <c r="T245" s="10" t="s">
        <v>201</v>
      </c>
      <c r="U245" s="10" t="s">
        <v>199</v>
      </c>
      <c r="V245" s="10" t="s">
        <v>200</v>
      </c>
      <c r="W245" s="10" t="s">
        <v>565</v>
      </c>
      <c r="X245" s="9" t="str">
        <f t="shared" si="4"/>
        <v>Atención de daños de huracán "John": TRASLADO DE COMBUSTIBLE PARA LOS EQUIPOS DE BOMBEO INSTALADOS EN EL MUNICIPIO DE TIXTLA</v>
      </c>
      <c r="Y245" s="11">
        <v>45588</v>
      </c>
      <c r="Z245" s="11">
        <v>45590</v>
      </c>
      <c r="AA245" s="5">
        <v>238</v>
      </c>
      <c r="AB245" s="12">
        <v>1713.38</v>
      </c>
      <c r="AC245" s="16">
        <v>0</v>
      </c>
      <c r="AD245" s="4">
        <v>45601</v>
      </c>
      <c r="AE245" s="14" t="s">
        <v>1439</v>
      </c>
      <c r="AF245" s="5">
        <v>238</v>
      </c>
      <c r="AG245" s="3" t="s">
        <v>116</v>
      </c>
      <c r="AH245" s="5" t="s">
        <v>202</v>
      </c>
      <c r="AI245" s="4">
        <v>45685</v>
      </c>
      <c r="AJ245" s="10">
        <v>2417</v>
      </c>
    </row>
    <row r="246" spans="1:36" ht="42.95" customHeight="1" x14ac:dyDescent="0.25">
      <c r="A246" s="10">
        <v>2024</v>
      </c>
      <c r="B246" s="4">
        <v>45566</v>
      </c>
      <c r="C246" s="4">
        <v>45657</v>
      </c>
      <c r="D246" s="10" t="s">
        <v>98</v>
      </c>
      <c r="E246" s="17">
        <v>2</v>
      </c>
      <c r="F246" s="10" t="s">
        <v>263</v>
      </c>
      <c r="G246" s="13" t="s">
        <v>281</v>
      </c>
      <c r="H246" s="10" t="s">
        <v>283</v>
      </c>
      <c r="I246" s="10" t="s">
        <v>217</v>
      </c>
      <c r="J246" s="10" t="s">
        <v>235</v>
      </c>
      <c r="K246" s="10" t="s">
        <v>149</v>
      </c>
      <c r="L246" s="10" t="s">
        <v>101</v>
      </c>
      <c r="M246" s="10" t="s">
        <v>103</v>
      </c>
      <c r="N246" s="9" t="s">
        <v>401</v>
      </c>
      <c r="O246" s="10" t="s">
        <v>105</v>
      </c>
      <c r="P246" s="10">
        <v>0</v>
      </c>
      <c r="Q246" s="10">
        <v>0</v>
      </c>
      <c r="R246" s="10" t="s">
        <v>199</v>
      </c>
      <c r="S246" s="10" t="s">
        <v>200</v>
      </c>
      <c r="T246" s="10" t="s">
        <v>201</v>
      </c>
      <c r="U246" s="10" t="s">
        <v>199</v>
      </c>
      <c r="V246" s="10" t="s">
        <v>200</v>
      </c>
      <c r="W246" s="10" t="s">
        <v>551</v>
      </c>
      <c r="X246" s="9" t="str">
        <f t="shared" si="4"/>
        <v>SUPERVISIÓN</v>
      </c>
      <c r="Y246" s="11">
        <v>45449</v>
      </c>
      <c r="Z246" s="11">
        <v>45450</v>
      </c>
      <c r="AA246" s="5">
        <v>239</v>
      </c>
      <c r="AB246" s="12">
        <v>2076</v>
      </c>
      <c r="AC246" s="16">
        <v>0</v>
      </c>
      <c r="AD246" s="4">
        <v>45607</v>
      </c>
      <c r="AE246" s="14" t="s">
        <v>1440</v>
      </c>
      <c r="AF246" s="5">
        <v>239</v>
      </c>
      <c r="AG246" s="3" t="s">
        <v>116</v>
      </c>
      <c r="AH246" s="5" t="s">
        <v>202</v>
      </c>
      <c r="AI246" s="4">
        <v>45685</v>
      </c>
      <c r="AJ246" s="10">
        <v>2421</v>
      </c>
    </row>
    <row r="247" spans="1:36" ht="42.95" customHeight="1" x14ac:dyDescent="0.25">
      <c r="A247" s="10">
        <v>2024</v>
      </c>
      <c r="B247" s="4">
        <v>45566</v>
      </c>
      <c r="C247" s="4">
        <v>45657</v>
      </c>
      <c r="D247" s="10" t="s">
        <v>98</v>
      </c>
      <c r="E247" s="17">
        <v>2</v>
      </c>
      <c r="F247" s="10" t="s">
        <v>263</v>
      </c>
      <c r="G247" s="13" t="s">
        <v>281</v>
      </c>
      <c r="H247" s="10" t="s">
        <v>283</v>
      </c>
      <c r="I247" s="10" t="s">
        <v>217</v>
      </c>
      <c r="J247" s="10" t="s">
        <v>235</v>
      </c>
      <c r="K247" s="10" t="s">
        <v>149</v>
      </c>
      <c r="L247" s="10" t="s">
        <v>101</v>
      </c>
      <c r="M247" s="10" t="s">
        <v>103</v>
      </c>
      <c r="N247" s="9" t="s">
        <v>743</v>
      </c>
      <c r="O247" s="10" t="s">
        <v>105</v>
      </c>
      <c r="P247" s="10">
        <v>0</v>
      </c>
      <c r="Q247" s="10">
        <v>0</v>
      </c>
      <c r="R247" s="10" t="s">
        <v>199</v>
      </c>
      <c r="S247" s="10" t="s">
        <v>200</v>
      </c>
      <c r="T247" s="10" t="s">
        <v>201</v>
      </c>
      <c r="U247" s="10" t="s">
        <v>199</v>
      </c>
      <c r="V247" s="10" t="s">
        <v>200</v>
      </c>
      <c r="W247" s="10" t="s">
        <v>288</v>
      </c>
      <c r="X247" s="9" t="str">
        <f t="shared" si="4"/>
        <v>construccion de la segunda etapa de tres del sistema de agua potable</v>
      </c>
      <c r="Y247" s="11">
        <v>45568</v>
      </c>
      <c r="Z247" s="11">
        <v>45569</v>
      </c>
      <c r="AA247" s="5">
        <v>240</v>
      </c>
      <c r="AB247" s="12">
        <v>3454.13</v>
      </c>
      <c r="AC247" s="16">
        <v>0</v>
      </c>
      <c r="AD247" s="4">
        <v>45625</v>
      </c>
      <c r="AE247" s="14" t="s">
        <v>1441</v>
      </c>
      <c r="AF247" s="5">
        <v>240</v>
      </c>
      <c r="AG247" s="3" t="s">
        <v>116</v>
      </c>
      <c r="AH247" s="5" t="s">
        <v>202</v>
      </c>
      <c r="AI247" s="4">
        <v>45685</v>
      </c>
      <c r="AJ247" s="10">
        <v>2422</v>
      </c>
    </row>
    <row r="248" spans="1:36" ht="42.95" customHeight="1" x14ac:dyDescent="0.25">
      <c r="A248" s="10">
        <v>2024</v>
      </c>
      <c r="B248" s="4">
        <v>45566</v>
      </c>
      <c r="C248" s="4">
        <v>45657</v>
      </c>
      <c r="D248" s="10" t="s">
        <v>94</v>
      </c>
      <c r="E248" s="17">
        <v>7</v>
      </c>
      <c r="F248" s="10" t="s">
        <v>262</v>
      </c>
      <c r="G248" s="13" t="s">
        <v>272</v>
      </c>
      <c r="H248" s="10" t="s">
        <v>283</v>
      </c>
      <c r="I248" s="10" t="s">
        <v>135</v>
      </c>
      <c r="J248" s="10" t="s">
        <v>148</v>
      </c>
      <c r="K248" s="10" t="s">
        <v>149</v>
      </c>
      <c r="L248" s="10" t="s">
        <v>101</v>
      </c>
      <c r="M248" s="10" t="s">
        <v>103</v>
      </c>
      <c r="N248" s="9" t="s">
        <v>618</v>
      </c>
      <c r="O248" s="10" t="s">
        <v>105</v>
      </c>
      <c r="P248" s="10">
        <v>0</v>
      </c>
      <c r="Q248" s="10">
        <v>0</v>
      </c>
      <c r="R248" s="10" t="s">
        <v>199</v>
      </c>
      <c r="S248" s="10" t="s">
        <v>200</v>
      </c>
      <c r="T248" s="10" t="s">
        <v>201</v>
      </c>
      <c r="U248" s="10" t="s">
        <v>199</v>
      </c>
      <c r="V248" s="10" t="s">
        <v>200</v>
      </c>
      <c r="W248" s="10" t="s">
        <v>566</v>
      </c>
      <c r="X248" s="9" t="str">
        <f t="shared" si="4"/>
        <v>ATENCIÓN DE DAÑOS DEL HURACÁN JHON, RECORRIDO EN COORDINACIÓN CON AUTORIDADES MUNICIPALES A LOS DIFERENTE SISTEMAS DE AGUA POTABLE.</v>
      </c>
      <c r="Y248" s="11">
        <v>45593</v>
      </c>
      <c r="Z248" s="11">
        <v>45593</v>
      </c>
      <c r="AA248" s="5">
        <v>241</v>
      </c>
      <c r="AB248" s="12">
        <v>2418.2399999999998</v>
      </c>
      <c r="AC248" s="16">
        <v>0</v>
      </c>
      <c r="AD248" s="4">
        <v>45600</v>
      </c>
      <c r="AE248" s="14" t="s">
        <v>1442</v>
      </c>
      <c r="AF248" s="5">
        <v>241</v>
      </c>
      <c r="AG248" s="3" t="s">
        <v>116</v>
      </c>
      <c r="AH248" s="5" t="s">
        <v>202</v>
      </c>
      <c r="AI248" s="4">
        <v>45685</v>
      </c>
      <c r="AJ248" s="10">
        <v>2423</v>
      </c>
    </row>
    <row r="249" spans="1:36" ht="42.95" customHeight="1" x14ac:dyDescent="0.25">
      <c r="A249" s="10">
        <v>2024</v>
      </c>
      <c r="B249" s="4">
        <v>45566</v>
      </c>
      <c r="C249" s="4">
        <v>45657</v>
      </c>
      <c r="D249" s="10" t="s">
        <v>94</v>
      </c>
      <c r="E249" s="17">
        <v>9</v>
      </c>
      <c r="F249" s="10" t="s">
        <v>258</v>
      </c>
      <c r="G249" s="13" t="s">
        <v>269</v>
      </c>
      <c r="H249" s="10" t="s">
        <v>179</v>
      </c>
      <c r="I249" s="10" t="s">
        <v>238</v>
      </c>
      <c r="J249" s="10" t="s">
        <v>241</v>
      </c>
      <c r="K249" s="10" t="s">
        <v>242</v>
      </c>
      <c r="L249" s="10" t="s">
        <v>101</v>
      </c>
      <c r="M249" s="10" t="s">
        <v>103</v>
      </c>
      <c r="N249" s="9" t="s">
        <v>619</v>
      </c>
      <c r="O249" s="10" t="s">
        <v>105</v>
      </c>
      <c r="P249" s="10">
        <v>0</v>
      </c>
      <c r="Q249" s="10">
        <v>0</v>
      </c>
      <c r="R249" s="10" t="s">
        <v>199</v>
      </c>
      <c r="S249" s="10" t="s">
        <v>200</v>
      </c>
      <c r="T249" s="10" t="s">
        <v>201</v>
      </c>
      <c r="U249" s="10" t="s">
        <v>199</v>
      </c>
      <c r="V249" s="10" t="s">
        <v>200</v>
      </c>
      <c r="W249" s="10" t="s">
        <v>286</v>
      </c>
      <c r="X249" s="9" t="str">
        <f t="shared" si="4"/>
        <v>VISITA AL SITIO DE LOS TRABAJOS PARA VERIFICACIÓN DE LA OBRA.</v>
      </c>
      <c r="Y249" s="11">
        <v>45490</v>
      </c>
      <c r="Z249" s="11">
        <v>45490</v>
      </c>
      <c r="AA249" s="5">
        <v>242</v>
      </c>
      <c r="AB249" s="12">
        <v>1412.95</v>
      </c>
      <c r="AC249" s="16">
        <v>0</v>
      </c>
      <c r="AD249" s="4">
        <v>45600</v>
      </c>
      <c r="AE249" s="14" t="s">
        <v>1443</v>
      </c>
      <c r="AF249" s="5">
        <v>242</v>
      </c>
      <c r="AG249" s="3" t="s">
        <v>116</v>
      </c>
      <c r="AH249" s="5" t="s">
        <v>202</v>
      </c>
      <c r="AI249" s="4">
        <v>45685</v>
      </c>
      <c r="AJ249" s="10">
        <v>2430</v>
      </c>
    </row>
    <row r="250" spans="1:36" ht="42.95" customHeight="1" x14ac:dyDescent="0.25">
      <c r="A250" s="10">
        <v>2024</v>
      </c>
      <c r="B250" s="4">
        <v>45566</v>
      </c>
      <c r="C250" s="4">
        <v>45657</v>
      </c>
      <c r="D250" s="10" t="s">
        <v>94</v>
      </c>
      <c r="E250" s="17">
        <v>9</v>
      </c>
      <c r="F250" s="10" t="s">
        <v>258</v>
      </c>
      <c r="G250" s="13" t="s">
        <v>269</v>
      </c>
      <c r="H250" s="10" t="s">
        <v>179</v>
      </c>
      <c r="I250" s="10" t="s">
        <v>238</v>
      </c>
      <c r="J250" s="10" t="s">
        <v>241</v>
      </c>
      <c r="K250" s="10" t="s">
        <v>242</v>
      </c>
      <c r="L250" s="10" t="s">
        <v>101</v>
      </c>
      <c r="M250" s="10" t="s">
        <v>103</v>
      </c>
      <c r="N250" s="9" t="s">
        <v>619</v>
      </c>
      <c r="O250" s="10" t="s">
        <v>105</v>
      </c>
      <c r="P250" s="10">
        <v>0</v>
      </c>
      <c r="Q250" s="10">
        <v>0</v>
      </c>
      <c r="R250" s="10" t="s">
        <v>199</v>
      </c>
      <c r="S250" s="10" t="s">
        <v>200</v>
      </c>
      <c r="T250" s="10" t="s">
        <v>201</v>
      </c>
      <c r="U250" s="10" t="s">
        <v>199</v>
      </c>
      <c r="V250" s="10" t="s">
        <v>200</v>
      </c>
      <c r="W250" s="10" t="s">
        <v>286</v>
      </c>
      <c r="X250" s="9" t="str">
        <f t="shared" si="4"/>
        <v>VISITA AL SITIO DE LOS TRABAJOS PARA VERIFICACIÓN DE LA OBRA.</v>
      </c>
      <c r="Y250" s="11">
        <v>45495</v>
      </c>
      <c r="Z250" s="11">
        <v>45495</v>
      </c>
      <c r="AA250" s="5">
        <v>243</v>
      </c>
      <c r="AB250" s="12">
        <v>1412.95</v>
      </c>
      <c r="AC250" s="16">
        <v>0</v>
      </c>
      <c r="AD250" s="4">
        <v>45600</v>
      </c>
      <c r="AE250" s="14" t="s">
        <v>1444</v>
      </c>
      <c r="AF250" s="5">
        <v>243</v>
      </c>
      <c r="AG250" s="3" t="s">
        <v>116</v>
      </c>
      <c r="AH250" s="5" t="s">
        <v>202</v>
      </c>
      <c r="AI250" s="4">
        <v>45685</v>
      </c>
      <c r="AJ250" s="10">
        <v>2431</v>
      </c>
    </row>
    <row r="251" spans="1:36" ht="42.95" customHeight="1" x14ac:dyDescent="0.25">
      <c r="A251" s="10">
        <v>2024</v>
      </c>
      <c r="B251" s="4">
        <v>45566</v>
      </c>
      <c r="C251" s="4">
        <v>45657</v>
      </c>
      <c r="D251" s="10" t="s">
        <v>94</v>
      </c>
      <c r="E251" s="17">
        <v>9</v>
      </c>
      <c r="F251" s="10" t="s">
        <v>258</v>
      </c>
      <c r="G251" s="13" t="s">
        <v>269</v>
      </c>
      <c r="H251" s="10" t="s">
        <v>179</v>
      </c>
      <c r="I251" s="10" t="s">
        <v>238</v>
      </c>
      <c r="J251" s="10" t="s">
        <v>241</v>
      </c>
      <c r="K251" s="10" t="s">
        <v>242</v>
      </c>
      <c r="L251" s="10" t="s">
        <v>101</v>
      </c>
      <c r="M251" s="10" t="s">
        <v>103</v>
      </c>
      <c r="N251" s="9" t="s">
        <v>619</v>
      </c>
      <c r="O251" s="10" t="s">
        <v>105</v>
      </c>
      <c r="P251" s="10">
        <v>0</v>
      </c>
      <c r="Q251" s="10">
        <v>0</v>
      </c>
      <c r="R251" s="10" t="s">
        <v>199</v>
      </c>
      <c r="S251" s="10" t="s">
        <v>200</v>
      </c>
      <c r="T251" s="10" t="s">
        <v>201</v>
      </c>
      <c r="U251" s="10" t="s">
        <v>199</v>
      </c>
      <c r="V251" s="10" t="s">
        <v>200</v>
      </c>
      <c r="W251" s="10" t="s">
        <v>286</v>
      </c>
      <c r="X251" s="9" t="str">
        <f t="shared" si="4"/>
        <v>VISITA AL SITIO DE LOS TRABAJOS PARA VERIFICACIÓN DE LA OBRA.</v>
      </c>
      <c r="Y251" s="11">
        <v>45502</v>
      </c>
      <c r="Z251" s="11">
        <v>45502</v>
      </c>
      <c r="AA251" s="5">
        <v>244</v>
      </c>
      <c r="AB251" s="12">
        <v>1412.95</v>
      </c>
      <c r="AC251" s="16">
        <v>0</v>
      </c>
      <c r="AD251" s="4">
        <v>45600</v>
      </c>
      <c r="AE251" s="14" t="s">
        <v>1445</v>
      </c>
      <c r="AF251" s="5">
        <v>244</v>
      </c>
      <c r="AG251" s="3" t="s">
        <v>116</v>
      </c>
      <c r="AH251" s="5" t="s">
        <v>202</v>
      </c>
      <c r="AI251" s="4">
        <v>45685</v>
      </c>
      <c r="AJ251" s="10">
        <v>2432</v>
      </c>
    </row>
    <row r="252" spans="1:36" ht="42.95" customHeight="1" x14ac:dyDescent="0.25">
      <c r="A252" s="10">
        <v>2024</v>
      </c>
      <c r="B252" s="4">
        <v>45566</v>
      </c>
      <c r="C252" s="4">
        <v>45657</v>
      </c>
      <c r="D252" s="10" t="s">
        <v>94</v>
      </c>
      <c r="E252" s="17">
        <v>9</v>
      </c>
      <c r="F252" s="10" t="s">
        <v>258</v>
      </c>
      <c r="G252" s="13" t="s">
        <v>269</v>
      </c>
      <c r="H252" s="10" t="s">
        <v>179</v>
      </c>
      <c r="I252" s="10" t="s">
        <v>238</v>
      </c>
      <c r="J252" s="10" t="s">
        <v>241</v>
      </c>
      <c r="K252" s="10" t="s">
        <v>242</v>
      </c>
      <c r="L252" s="10" t="s">
        <v>101</v>
      </c>
      <c r="M252" s="10" t="s">
        <v>103</v>
      </c>
      <c r="N252" s="9" t="s">
        <v>619</v>
      </c>
      <c r="O252" s="10" t="s">
        <v>105</v>
      </c>
      <c r="P252" s="10">
        <v>0</v>
      </c>
      <c r="Q252" s="10">
        <v>0</v>
      </c>
      <c r="R252" s="10" t="s">
        <v>199</v>
      </c>
      <c r="S252" s="10" t="s">
        <v>200</v>
      </c>
      <c r="T252" s="10" t="s">
        <v>201</v>
      </c>
      <c r="U252" s="10" t="s">
        <v>199</v>
      </c>
      <c r="V252" s="10" t="s">
        <v>200</v>
      </c>
      <c r="W252" s="10" t="s">
        <v>286</v>
      </c>
      <c r="X252" s="9" t="str">
        <f t="shared" si="4"/>
        <v>VISITA AL SITIO DE LOS TRABAJOS PARA VERIFICACIÓN DE LA OBRA.</v>
      </c>
      <c r="Y252" s="11">
        <v>45499</v>
      </c>
      <c r="Z252" s="11">
        <v>45499</v>
      </c>
      <c r="AA252" s="5">
        <v>245</v>
      </c>
      <c r="AB252" s="12">
        <v>1412.95</v>
      </c>
      <c r="AC252" s="16">
        <v>0</v>
      </c>
      <c r="AD252" s="4">
        <v>45600</v>
      </c>
      <c r="AE252" s="14" t="s">
        <v>1446</v>
      </c>
      <c r="AF252" s="5">
        <v>245</v>
      </c>
      <c r="AG252" s="3" t="s">
        <v>116</v>
      </c>
      <c r="AH252" s="5" t="s">
        <v>202</v>
      </c>
      <c r="AI252" s="4">
        <v>45685</v>
      </c>
      <c r="AJ252" s="10">
        <v>2433</v>
      </c>
    </row>
    <row r="253" spans="1:36" ht="42.95" customHeight="1" x14ac:dyDescent="0.25">
      <c r="A253" s="10">
        <v>2024</v>
      </c>
      <c r="B253" s="4">
        <v>45566</v>
      </c>
      <c r="C253" s="4">
        <v>45657</v>
      </c>
      <c r="D253" s="10" t="s">
        <v>94</v>
      </c>
      <c r="E253" s="5">
        <v>9</v>
      </c>
      <c r="F253" s="10" t="s">
        <v>258</v>
      </c>
      <c r="G253" s="13" t="s">
        <v>269</v>
      </c>
      <c r="H253" s="10" t="s">
        <v>179</v>
      </c>
      <c r="I253" s="10" t="s">
        <v>238</v>
      </c>
      <c r="J253" s="10" t="s">
        <v>241</v>
      </c>
      <c r="K253" s="10" t="s">
        <v>242</v>
      </c>
      <c r="L253" s="10" t="s">
        <v>101</v>
      </c>
      <c r="M253" s="10" t="s">
        <v>103</v>
      </c>
      <c r="N253" s="9" t="s">
        <v>619</v>
      </c>
      <c r="O253" s="10" t="s">
        <v>105</v>
      </c>
      <c r="P253" s="10">
        <v>0</v>
      </c>
      <c r="Q253" s="10">
        <v>0</v>
      </c>
      <c r="R253" s="10" t="s">
        <v>199</v>
      </c>
      <c r="S253" s="10" t="s">
        <v>200</v>
      </c>
      <c r="T253" s="10" t="s">
        <v>201</v>
      </c>
      <c r="U253" s="10" t="s">
        <v>199</v>
      </c>
      <c r="V253" s="10" t="s">
        <v>200</v>
      </c>
      <c r="W253" s="10" t="s">
        <v>286</v>
      </c>
      <c r="X253" s="9" t="str">
        <f t="shared" si="4"/>
        <v>VISITA AL SITIO DE LOS TRABAJOS PARA VERIFICACIÓN DE LA OBRA.</v>
      </c>
      <c r="Y253" s="11">
        <v>45477</v>
      </c>
      <c r="Z253" s="11">
        <v>45477</v>
      </c>
      <c r="AA253" s="5">
        <v>246</v>
      </c>
      <c r="AB253" s="12">
        <v>1412.95</v>
      </c>
      <c r="AC253" s="16">
        <v>0</v>
      </c>
      <c r="AD253" s="4">
        <v>45600</v>
      </c>
      <c r="AE253" s="14" t="s">
        <v>1447</v>
      </c>
      <c r="AF253" s="5">
        <v>246</v>
      </c>
      <c r="AG253" s="3" t="s">
        <v>116</v>
      </c>
      <c r="AH253" s="5" t="s">
        <v>202</v>
      </c>
      <c r="AI253" s="4">
        <v>45685</v>
      </c>
      <c r="AJ253" s="10">
        <v>2434</v>
      </c>
    </row>
    <row r="254" spans="1:36" ht="42.95" customHeight="1" x14ac:dyDescent="0.25">
      <c r="A254" s="10">
        <v>2024</v>
      </c>
      <c r="B254" s="4">
        <v>45566</v>
      </c>
      <c r="C254" s="4">
        <v>45657</v>
      </c>
      <c r="D254" s="10" t="s">
        <v>94</v>
      </c>
      <c r="E254" s="17">
        <v>9</v>
      </c>
      <c r="F254" s="10" t="s">
        <v>258</v>
      </c>
      <c r="G254" s="13" t="s">
        <v>269</v>
      </c>
      <c r="H254" s="10" t="s">
        <v>179</v>
      </c>
      <c r="I254" s="10" t="s">
        <v>238</v>
      </c>
      <c r="J254" s="10" t="s">
        <v>241</v>
      </c>
      <c r="K254" s="10" t="s">
        <v>242</v>
      </c>
      <c r="L254" s="10" t="s">
        <v>101</v>
      </c>
      <c r="M254" s="10" t="s">
        <v>103</v>
      </c>
      <c r="N254" s="9" t="s">
        <v>619</v>
      </c>
      <c r="O254" s="10" t="s">
        <v>105</v>
      </c>
      <c r="P254" s="10">
        <v>0</v>
      </c>
      <c r="Q254" s="10">
        <v>0</v>
      </c>
      <c r="R254" s="10" t="s">
        <v>199</v>
      </c>
      <c r="S254" s="10" t="s">
        <v>200</v>
      </c>
      <c r="T254" s="10" t="s">
        <v>201</v>
      </c>
      <c r="U254" s="10" t="s">
        <v>199</v>
      </c>
      <c r="V254" s="10" t="s">
        <v>200</v>
      </c>
      <c r="W254" s="10" t="s">
        <v>301</v>
      </c>
      <c r="X254" s="9" t="str">
        <f t="shared" si="4"/>
        <v>VISITA AL SITIO DE LOS TRABAJOS PARA VERIFICACIÓN DE LA OBRA.</v>
      </c>
      <c r="Y254" s="11">
        <v>45506</v>
      </c>
      <c r="Z254" s="11">
        <v>45506</v>
      </c>
      <c r="AA254" s="5">
        <v>247</v>
      </c>
      <c r="AB254" s="12">
        <v>2440.5500000000002</v>
      </c>
      <c r="AC254" s="16">
        <v>0</v>
      </c>
      <c r="AD254" s="4">
        <v>45600</v>
      </c>
      <c r="AE254" s="14" t="s">
        <v>1448</v>
      </c>
      <c r="AF254" s="5">
        <v>247</v>
      </c>
      <c r="AG254" s="3" t="s">
        <v>116</v>
      </c>
      <c r="AH254" s="5" t="s">
        <v>202</v>
      </c>
      <c r="AI254" s="4">
        <v>45685</v>
      </c>
      <c r="AJ254" s="10">
        <v>2436</v>
      </c>
    </row>
    <row r="255" spans="1:36" ht="42.95" customHeight="1" x14ac:dyDescent="0.25">
      <c r="A255" s="10">
        <v>2024</v>
      </c>
      <c r="B255" s="4">
        <v>45566</v>
      </c>
      <c r="C255" s="4">
        <v>45657</v>
      </c>
      <c r="D255" s="10" t="s">
        <v>94</v>
      </c>
      <c r="E255" s="17">
        <v>9</v>
      </c>
      <c r="F255" s="10" t="s">
        <v>258</v>
      </c>
      <c r="G255" s="13" t="s">
        <v>269</v>
      </c>
      <c r="H255" s="10" t="s">
        <v>179</v>
      </c>
      <c r="I255" s="10" t="s">
        <v>238</v>
      </c>
      <c r="J255" s="10" t="s">
        <v>241</v>
      </c>
      <c r="K255" s="10" t="s">
        <v>242</v>
      </c>
      <c r="L255" s="10" t="s">
        <v>101</v>
      </c>
      <c r="M255" s="10" t="s">
        <v>103</v>
      </c>
      <c r="N255" s="9" t="s">
        <v>619</v>
      </c>
      <c r="O255" s="10" t="s">
        <v>105</v>
      </c>
      <c r="P255" s="10">
        <v>0</v>
      </c>
      <c r="Q255" s="10">
        <v>0</v>
      </c>
      <c r="R255" s="10" t="s">
        <v>199</v>
      </c>
      <c r="S255" s="10" t="s">
        <v>200</v>
      </c>
      <c r="T255" s="10" t="s">
        <v>201</v>
      </c>
      <c r="U255" s="10" t="s">
        <v>199</v>
      </c>
      <c r="V255" s="10" t="s">
        <v>200</v>
      </c>
      <c r="W255" s="10" t="s">
        <v>301</v>
      </c>
      <c r="X255" s="9" t="str">
        <f t="shared" si="4"/>
        <v>VISITA AL SITIO DE LOS TRABAJOS PARA VERIFICACIÓN DE LA OBRA.</v>
      </c>
      <c r="Y255" s="11">
        <v>45511</v>
      </c>
      <c r="Z255" s="11">
        <v>45511</v>
      </c>
      <c r="AA255" s="5">
        <v>248</v>
      </c>
      <c r="AB255" s="12">
        <v>2440.5500000000002</v>
      </c>
      <c r="AC255" s="16">
        <v>0</v>
      </c>
      <c r="AD255" s="4">
        <v>45600</v>
      </c>
      <c r="AE255" s="14" t="s">
        <v>1449</v>
      </c>
      <c r="AF255" s="5">
        <v>248</v>
      </c>
      <c r="AG255" s="3" t="s">
        <v>116</v>
      </c>
      <c r="AH255" s="5" t="s">
        <v>202</v>
      </c>
      <c r="AI255" s="4">
        <v>45685</v>
      </c>
      <c r="AJ255" s="10">
        <v>2437</v>
      </c>
    </row>
    <row r="256" spans="1:36" ht="42.95" customHeight="1" x14ac:dyDescent="0.25">
      <c r="A256" s="10">
        <v>2024</v>
      </c>
      <c r="B256" s="4">
        <v>45566</v>
      </c>
      <c r="C256" s="4">
        <v>45657</v>
      </c>
      <c r="D256" s="10" t="s">
        <v>94</v>
      </c>
      <c r="E256" s="17">
        <v>9</v>
      </c>
      <c r="F256" s="10" t="s">
        <v>258</v>
      </c>
      <c r="G256" s="13" t="s">
        <v>269</v>
      </c>
      <c r="H256" s="10" t="s">
        <v>179</v>
      </c>
      <c r="I256" s="10" t="s">
        <v>238</v>
      </c>
      <c r="J256" s="10" t="s">
        <v>241</v>
      </c>
      <c r="K256" s="10" t="s">
        <v>242</v>
      </c>
      <c r="L256" s="10" t="s">
        <v>101</v>
      </c>
      <c r="M256" s="10" t="s">
        <v>103</v>
      </c>
      <c r="N256" s="9" t="s">
        <v>619</v>
      </c>
      <c r="O256" s="10" t="s">
        <v>105</v>
      </c>
      <c r="P256" s="10">
        <v>0</v>
      </c>
      <c r="Q256" s="10">
        <v>0</v>
      </c>
      <c r="R256" s="10" t="s">
        <v>199</v>
      </c>
      <c r="S256" s="10" t="s">
        <v>200</v>
      </c>
      <c r="T256" s="10" t="s">
        <v>201</v>
      </c>
      <c r="U256" s="10" t="s">
        <v>199</v>
      </c>
      <c r="V256" s="10" t="s">
        <v>200</v>
      </c>
      <c r="W256" s="10" t="s">
        <v>290</v>
      </c>
      <c r="X256" s="9" t="str">
        <f t="shared" si="4"/>
        <v>VISITA AL SITIO DE LOS TRABAJOS PARA VERIFICACIÓN DE LA OBRA.</v>
      </c>
      <c r="Y256" s="11">
        <v>45548</v>
      </c>
      <c r="Z256" s="11">
        <v>45548</v>
      </c>
      <c r="AA256" s="5">
        <v>249</v>
      </c>
      <c r="AB256" s="12">
        <v>2690.55</v>
      </c>
      <c r="AC256" s="16">
        <v>0</v>
      </c>
      <c r="AD256" s="4">
        <v>45600</v>
      </c>
      <c r="AE256" s="14" t="s">
        <v>1449</v>
      </c>
      <c r="AF256" s="5">
        <v>249</v>
      </c>
      <c r="AG256" s="3" t="s">
        <v>116</v>
      </c>
      <c r="AH256" s="5" t="s">
        <v>202</v>
      </c>
      <c r="AI256" s="4">
        <v>45685</v>
      </c>
      <c r="AJ256" s="10">
        <v>2439</v>
      </c>
    </row>
    <row r="257" spans="1:36" ht="42.95" customHeight="1" x14ac:dyDescent="0.25">
      <c r="A257" s="10">
        <v>2024</v>
      </c>
      <c r="B257" s="4">
        <v>45566</v>
      </c>
      <c r="C257" s="4">
        <v>45657</v>
      </c>
      <c r="D257" s="10" t="s">
        <v>94</v>
      </c>
      <c r="E257" s="17">
        <v>9</v>
      </c>
      <c r="F257" s="10" t="s">
        <v>258</v>
      </c>
      <c r="G257" s="13" t="s">
        <v>269</v>
      </c>
      <c r="H257" s="10" t="s">
        <v>179</v>
      </c>
      <c r="I257" s="10" t="s">
        <v>238</v>
      </c>
      <c r="J257" s="10" t="s">
        <v>241</v>
      </c>
      <c r="K257" s="10" t="s">
        <v>242</v>
      </c>
      <c r="L257" s="10" t="s">
        <v>101</v>
      </c>
      <c r="M257" s="10" t="s">
        <v>103</v>
      </c>
      <c r="N257" s="9" t="s">
        <v>620</v>
      </c>
      <c r="O257" s="10" t="s">
        <v>105</v>
      </c>
      <c r="P257" s="10">
        <v>0</v>
      </c>
      <c r="Q257" s="10">
        <v>0</v>
      </c>
      <c r="R257" s="10" t="s">
        <v>199</v>
      </c>
      <c r="S257" s="10" t="s">
        <v>200</v>
      </c>
      <c r="T257" s="10" t="s">
        <v>201</v>
      </c>
      <c r="U257" s="10" t="s">
        <v>199</v>
      </c>
      <c r="V257" s="10" t="s">
        <v>200</v>
      </c>
      <c r="W257" s="10" t="s">
        <v>332</v>
      </c>
      <c r="X257" s="9" t="str">
        <f t="shared" si="4"/>
        <v>VISITA AL SITIO PARA VERIFICACIÓN DE LA OBRA.</v>
      </c>
      <c r="Y257" s="11">
        <v>45524</v>
      </c>
      <c r="Z257" s="11">
        <v>45524</v>
      </c>
      <c r="AA257" s="5">
        <v>250</v>
      </c>
      <c r="AB257" s="12">
        <v>1984.08</v>
      </c>
      <c r="AC257" s="16">
        <v>0</v>
      </c>
      <c r="AD257" s="4">
        <v>45600</v>
      </c>
      <c r="AE257" s="14" t="s">
        <v>1450</v>
      </c>
      <c r="AF257" s="5">
        <v>250</v>
      </c>
      <c r="AG257" s="3" t="s">
        <v>116</v>
      </c>
      <c r="AH257" s="5" t="s">
        <v>202</v>
      </c>
      <c r="AI257" s="4">
        <v>45685</v>
      </c>
      <c r="AJ257" s="10">
        <v>2440</v>
      </c>
    </row>
    <row r="258" spans="1:36" ht="42.95" customHeight="1" x14ac:dyDescent="0.25">
      <c r="A258" s="10">
        <v>2024</v>
      </c>
      <c r="B258" s="4">
        <v>45566</v>
      </c>
      <c r="C258" s="4">
        <v>45657</v>
      </c>
      <c r="D258" s="10" t="s">
        <v>94</v>
      </c>
      <c r="E258" s="17">
        <v>9</v>
      </c>
      <c r="F258" s="10" t="s">
        <v>258</v>
      </c>
      <c r="G258" s="13" t="s">
        <v>269</v>
      </c>
      <c r="H258" s="10" t="s">
        <v>179</v>
      </c>
      <c r="I258" s="10" t="s">
        <v>238</v>
      </c>
      <c r="J258" s="10" t="s">
        <v>241</v>
      </c>
      <c r="K258" s="10" t="s">
        <v>242</v>
      </c>
      <c r="L258" s="10" t="s">
        <v>101</v>
      </c>
      <c r="M258" s="10" t="s">
        <v>103</v>
      </c>
      <c r="N258" s="9" t="s">
        <v>620</v>
      </c>
      <c r="O258" s="10" t="s">
        <v>105</v>
      </c>
      <c r="P258" s="10">
        <v>0</v>
      </c>
      <c r="Q258" s="10">
        <v>0</v>
      </c>
      <c r="R258" s="10" t="s">
        <v>199</v>
      </c>
      <c r="S258" s="10" t="s">
        <v>200</v>
      </c>
      <c r="T258" s="10" t="s">
        <v>201</v>
      </c>
      <c r="U258" s="10" t="s">
        <v>199</v>
      </c>
      <c r="V258" s="10" t="s">
        <v>200</v>
      </c>
      <c r="W258" s="10" t="s">
        <v>332</v>
      </c>
      <c r="X258" s="9" t="str">
        <f t="shared" si="4"/>
        <v>VISITA AL SITIO PARA VERIFICACIÓN DE LA OBRA.</v>
      </c>
      <c r="Y258" s="11">
        <v>45510</v>
      </c>
      <c r="Z258" s="11">
        <v>45510</v>
      </c>
      <c r="AA258" s="5">
        <v>251</v>
      </c>
      <c r="AB258" s="12">
        <v>1984.08</v>
      </c>
      <c r="AC258" s="16">
        <v>0</v>
      </c>
      <c r="AD258" s="4">
        <v>45600</v>
      </c>
      <c r="AE258" s="14" t="s">
        <v>1451</v>
      </c>
      <c r="AF258" s="5">
        <v>251</v>
      </c>
      <c r="AG258" s="3" t="s">
        <v>116</v>
      </c>
      <c r="AH258" s="5" t="s">
        <v>202</v>
      </c>
      <c r="AI258" s="4">
        <v>45685</v>
      </c>
      <c r="AJ258" s="10">
        <v>2441</v>
      </c>
    </row>
    <row r="259" spans="1:36" ht="42.95" customHeight="1" x14ac:dyDescent="0.25">
      <c r="A259" s="10">
        <v>2024</v>
      </c>
      <c r="B259" s="4">
        <v>45566</v>
      </c>
      <c r="C259" s="4">
        <v>45657</v>
      </c>
      <c r="D259" s="10" t="s">
        <v>91</v>
      </c>
      <c r="E259" s="17">
        <v>6</v>
      </c>
      <c r="F259" s="10" t="s">
        <v>259</v>
      </c>
      <c r="G259" s="13" t="s">
        <v>308</v>
      </c>
      <c r="H259" s="10" t="s">
        <v>179</v>
      </c>
      <c r="I259" s="10" t="s">
        <v>354</v>
      </c>
      <c r="J259" s="10" t="s">
        <v>349</v>
      </c>
      <c r="K259" s="10" t="s">
        <v>350</v>
      </c>
      <c r="L259" s="10" t="s">
        <v>101</v>
      </c>
      <c r="M259" s="10" t="s">
        <v>103</v>
      </c>
      <c r="N259" s="9" t="s">
        <v>621</v>
      </c>
      <c r="O259" s="10" t="s">
        <v>105</v>
      </c>
      <c r="P259" s="10">
        <v>0</v>
      </c>
      <c r="Q259" s="10">
        <v>0</v>
      </c>
      <c r="R259" s="10" t="s">
        <v>199</v>
      </c>
      <c r="S259" s="10" t="s">
        <v>200</v>
      </c>
      <c r="T259" s="10" t="s">
        <v>201</v>
      </c>
      <c r="U259" s="10" t="s">
        <v>199</v>
      </c>
      <c r="V259" s="10" t="s">
        <v>200</v>
      </c>
      <c r="W259" s="10" t="s">
        <v>331</v>
      </c>
      <c r="X259" s="9" t="str">
        <f t="shared" si="4"/>
        <v>AUXILIAR EN LA CONSTRUCCIÓN DE LA PRIMERA ETAPA DE TRES DEL SISTEMA DE AGUA POTABLE EN LA LOCALIDAD DE TIERRA COLORADA, MUNICIPIO DE TEPECOACUILCO DE TRUJANO, EN EL ESTADO DE GUERRERO.</v>
      </c>
      <c r="Y259" s="11">
        <v>45518</v>
      </c>
      <c r="Z259" s="11">
        <v>45518</v>
      </c>
      <c r="AA259" s="5">
        <v>252</v>
      </c>
      <c r="AB259" s="12">
        <v>1919.85</v>
      </c>
      <c r="AC259" s="16">
        <v>0</v>
      </c>
      <c r="AD259" s="4">
        <v>45601</v>
      </c>
      <c r="AE259" s="14" t="s">
        <v>1452</v>
      </c>
      <c r="AF259" s="5">
        <v>252</v>
      </c>
      <c r="AG259" s="3" t="s">
        <v>116</v>
      </c>
      <c r="AH259" s="5" t="s">
        <v>202</v>
      </c>
      <c r="AI259" s="4">
        <v>45685</v>
      </c>
      <c r="AJ259" s="10">
        <v>2442</v>
      </c>
    </row>
    <row r="260" spans="1:36" ht="42.95" customHeight="1" x14ac:dyDescent="0.25">
      <c r="A260" s="10">
        <v>2024</v>
      </c>
      <c r="B260" s="4">
        <v>45566</v>
      </c>
      <c r="C260" s="4">
        <v>45657</v>
      </c>
      <c r="D260" s="10" t="s">
        <v>91</v>
      </c>
      <c r="E260" s="17">
        <v>6</v>
      </c>
      <c r="F260" s="10" t="s">
        <v>259</v>
      </c>
      <c r="G260" s="13" t="s">
        <v>308</v>
      </c>
      <c r="H260" s="10" t="s">
        <v>179</v>
      </c>
      <c r="I260" s="10" t="s">
        <v>354</v>
      </c>
      <c r="J260" s="10" t="s">
        <v>349</v>
      </c>
      <c r="K260" s="10" t="s">
        <v>350</v>
      </c>
      <c r="L260" s="10" t="s">
        <v>101</v>
      </c>
      <c r="M260" s="10" t="s">
        <v>103</v>
      </c>
      <c r="N260" s="9" t="s">
        <v>622</v>
      </c>
      <c r="O260" s="10" t="s">
        <v>105</v>
      </c>
      <c r="P260" s="10">
        <v>0</v>
      </c>
      <c r="Q260" s="10">
        <v>0</v>
      </c>
      <c r="R260" s="10" t="s">
        <v>199</v>
      </c>
      <c r="S260" s="10" t="s">
        <v>200</v>
      </c>
      <c r="T260" s="10" t="s">
        <v>201</v>
      </c>
      <c r="U260" s="10" t="s">
        <v>199</v>
      </c>
      <c r="V260" s="10" t="s">
        <v>200</v>
      </c>
      <c r="W260" s="10" t="s">
        <v>288</v>
      </c>
      <c r="X260" s="9" t="str">
        <f t="shared" si="4"/>
        <v>AUXILIAR EN LA CONSTRUCCIÓN DE LA SEGUNDA ETAPA DE TRES DEL SISTEMA DE AGUA POTABLE EN LA LOCALIDAD DE TASAJERAS, MUNICIPIO DE ACAPULCO DE JUÁREZ, EN EL ESTADO DE GUERRERO.</v>
      </c>
      <c r="Y260" s="11">
        <v>45471</v>
      </c>
      <c r="Z260" s="11">
        <v>45471</v>
      </c>
      <c r="AA260" s="5">
        <v>253</v>
      </c>
      <c r="AB260" s="12">
        <v>1791.4</v>
      </c>
      <c r="AC260" s="16">
        <v>0</v>
      </c>
      <c r="AD260" s="4">
        <v>45601</v>
      </c>
      <c r="AE260" s="14" t="s">
        <v>1453</v>
      </c>
      <c r="AF260" s="5">
        <v>253</v>
      </c>
      <c r="AG260" s="3" t="s">
        <v>116</v>
      </c>
      <c r="AH260" s="5" t="s">
        <v>202</v>
      </c>
      <c r="AI260" s="4">
        <v>45685</v>
      </c>
      <c r="AJ260" s="10">
        <v>2448</v>
      </c>
    </row>
    <row r="261" spans="1:36" ht="42.95" customHeight="1" x14ac:dyDescent="0.25">
      <c r="A261" s="10">
        <v>2024</v>
      </c>
      <c r="B261" s="4">
        <v>45566</v>
      </c>
      <c r="C261" s="4">
        <v>45657</v>
      </c>
      <c r="D261" s="10" t="s">
        <v>94</v>
      </c>
      <c r="E261" s="17">
        <v>9</v>
      </c>
      <c r="F261" s="10" t="s">
        <v>258</v>
      </c>
      <c r="G261" s="13" t="s">
        <v>269</v>
      </c>
      <c r="H261" s="10" t="s">
        <v>179</v>
      </c>
      <c r="I261" s="10" t="s">
        <v>238</v>
      </c>
      <c r="J261" s="10" t="s">
        <v>241</v>
      </c>
      <c r="K261" s="10" t="s">
        <v>242</v>
      </c>
      <c r="L261" s="10" t="s">
        <v>101</v>
      </c>
      <c r="M261" s="10" t="s">
        <v>103</v>
      </c>
      <c r="N261" s="9" t="s">
        <v>623</v>
      </c>
      <c r="O261" s="10" t="s">
        <v>105</v>
      </c>
      <c r="P261" s="10">
        <v>0</v>
      </c>
      <c r="Q261" s="10">
        <v>0</v>
      </c>
      <c r="R261" s="10" t="s">
        <v>199</v>
      </c>
      <c r="S261" s="10" t="s">
        <v>200</v>
      </c>
      <c r="T261" s="10" t="s">
        <v>201</v>
      </c>
      <c r="U261" s="10" t="s">
        <v>199</v>
      </c>
      <c r="V261" s="10" t="s">
        <v>200</v>
      </c>
      <c r="W261" s="10" t="s">
        <v>298</v>
      </c>
      <c r="X261" s="9" t="str">
        <f t="shared" si="4"/>
        <v>VISITA AL SITIO DE LA OBRA PARA VERIFICACIÓN DE LA CONSTRUCCIÓN DE LA SEGUNDA ETAPA DE DRENAJE SANITARIO EN LA LOCALIDAD DE JALEACA DE CATALAN, MPIO. DE CHILPANCINGO, GRO.</v>
      </c>
      <c r="Y261" s="11">
        <v>45523</v>
      </c>
      <c r="Z261" s="11">
        <v>45523</v>
      </c>
      <c r="AA261" s="5">
        <v>254</v>
      </c>
      <c r="AB261" s="12">
        <v>1149.1500000000001</v>
      </c>
      <c r="AC261" s="16">
        <v>0</v>
      </c>
      <c r="AD261" s="4">
        <v>45600</v>
      </c>
      <c r="AE261" s="14" t="s">
        <v>1454</v>
      </c>
      <c r="AF261" s="5">
        <v>254</v>
      </c>
      <c r="AG261" s="3" t="s">
        <v>116</v>
      </c>
      <c r="AH261" s="5" t="s">
        <v>202</v>
      </c>
      <c r="AI261" s="4">
        <v>45685</v>
      </c>
      <c r="AJ261" s="10">
        <v>2451</v>
      </c>
    </row>
    <row r="262" spans="1:36" ht="42.95" customHeight="1" x14ac:dyDescent="0.25">
      <c r="A262" s="10">
        <v>2024</v>
      </c>
      <c r="B262" s="4">
        <v>45566</v>
      </c>
      <c r="C262" s="4">
        <v>45657</v>
      </c>
      <c r="D262" s="10" t="s">
        <v>94</v>
      </c>
      <c r="E262" s="17">
        <v>9</v>
      </c>
      <c r="F262" s="10" t="s">
        <v>258</v>
      </c>
      <c r="G262" s="13" t="s">
        <v>273</v>
      </c>
      <c r="H262" s="10" t="s">
        <v>283</v>
      </c>
      <c r="I262" s="10" t="s">
        <v>165</v>
      </c>
      <c r="J262" s="10" t="s">
        <v>166</v>
      </c>
      <c r="K262" s="10" t="s">
        <v>151</v>
      </c>
      <c r="L262" s="10" t="s">
        <v>101</v>
      </c>
      <c r="M262" s="10" t="s">
        <v>103</v>
      </c>
      <c r="N262" s="9" t="s">
        <v>624</v>
      </c>
      <c r="O262" s="10" t="s">
        <v>105</v>
      </c>
      <c r="P262" s="10">
        <v>0</v>
      </c>
      <c r="Q262" s="10">
        <v>0</v>
      </c>
      <c r="R262" s="10" t="s">
        <v>199</v>
      </c>
      <c r="S262" s="10" t="s">
        <v>200</v>
      </c>
      <c r="T262" s="10" t="s">
        <v>201</v>
      </c>
      <c r="U262" s="10" t="s">
        <v>199</v>
      </c>
      <c r="V262" s="10" t="s">
        <v>200</v>
      </c>
      <c r="W262" s="10" t="s">
        <v>286</v>
      </c>
      <c r="X262" s="9" t="str">
        <f t="shared" si="4"/>
        <v>AUXILIAR EN LA SUPERVISION DE LA OBRA "REHABILITACIÓN DEL COLECTOR BASE NAVAL-NAO TRINIDAD, EN LA LOCALIDAD DE ACAPULCO, MUNICIPIO DE ACAPULCO DE JUÁREZ, EN EL ESTADO DE GUERRERO. SEGUNDA Y ULTIMA ETAPA".</v>
      </c>
      <c r="Y262" s="11">
        <v>45594</v>
      </c>
      <c r="Z262" s="11">
        <v>45594</v>
      </c>
      <c r="AA262" s="5">
        <v>255</v>
      </c>
      <c r="AB262" s="12">
        <v>1271.17</v>
      </c>
      <c r="AC262" s="16">
        <v>0</v>
      </c>
      <c r="AD262" s="4">
        <v>45603</v>
      </c>
      <c r="AE262" s="14" t="s">
        <v>1455</v>
      </c>
      <c r="AF262" s="5">
        <v>255</v>
      </c>
      <c r="AG262" s="3" t="s">
        <v>116</v>
      </c>
      <c r="AH262" s="5" t="s">
        <v>202</v>
      </c>
      <c r="AI262" s="4">
        <v>45685</v>
      </c>
      <c r="AJ262" s="10">
        <v>2452</v>
      </c>
    </row>
    <row r="263" spans="1:36" ht="42.95" customHeight="1" x14ac:dyDescent="0.25">
      <c r="A263" s="10">
        <v>2024</v>
      </c>
      <c r="B263" s="4">
        <v>45566</v>
      </c>
      <c r="C263" s="4">
        <v>45657</v>
      </c>
      <c r="D263" s="10" t="s">
        <v>91</v>
      </c>
      <c r="E263" s="17">
        <v>22</v>
      </c>
      <c r="F263" s="10" t="s">
        <v>256</v>
      </c>
      <c r="G263" s="13" t="s">
        <v>268</v>
      </c>
      <c r="H263" s="10" t="s">
        <v>274</v>
      </c>
      <c r="I263" s="10" t="s">
        <v>207</v>
      </c>
      <c r="J263" s="10" t="s">
        <v>220</v>
      </c>
      <c r="K263" s="10" t="s">
        <v>197</v>
      </c>
      <c r="L263" s="10" t="s">
        <v>101</v>
      </c>
      <c r="M263" s="10" t="s">
        <v>103</v>
      </c>
      <c r="N263" s="9" t="s">
        <v>198</v>
      </c>
      <c r="O263" s="10" t="s">
        <v>105</v>
      </c>
      <c r="P263" s="10">
        <v>0</v>
      </c>
      <c r="Q263" s="10">
        <v>0</v>
      </c>
      <c r="R263" s="10" t="s">
        <v>199</v>
      </c>
      <c r="S263" s="10" t="s">
        <v>200</v>
      </c>
      <c r="T263" s="10" t="s">
        <v>201</v>
      </c>
      <c r="U263" s="10" t="s">
        <v>199</v>
      </c>
      <c r="V263" s="10" t="s">
        <v>200</v>
      </c>
      <c r="W263" s="10" t="s">
        <v>567</v>
      </c>
      <c r="X263" s="9" t="str">
        <f t="shared" si="4"/>
        <v>TRASLADO DE PERSONAL PARA EL SUMINISTRO DE HIPOCLORITO DE SODIO Y CALCIO</v>
      </c>
      <c r="Y263" s="11">
        <v>45593</v>
      </c>
      <c r="Z263" s="11">
        <v>45595</v>
      </c>
      <c r="AA263" s="5">
        <v>256</v>
      </c>
      <c r="AB263" s="12">
        <v>5082.38</v>
      </c>
      <c r="AC263" s="16">
        <v>0</v>
      </c>
      <c r="AD263" s="4">
        <v>45601</v>
      </c>
      <c r="AE263" s="14" t="s">
        <v>1456</v>
      </c>
      <c r="AF263" s="5">
        <v>256</v>
      </c>
      <c r="AG263" s="3" t="s">
        <v>116</v>
      </c>
      <c r="AH263" s="5" t="s">
        <v>202</v>
      </c>
      <c r="AI263" s="4">
        <v>45685</v>
      </c>
      <c r="AJ263" s="10">
        <v>2457</v>
      </c>
    </row>
    <row r="264" spans="1:36" ht="42.95" customHeight="1" x14ac:dyDescent="0.25">
      <c r="A264" s="10">
        <v>2024</v>
      </c>
      <c r="B264" s="4">
        <v>45566</v>
      </c>
      <c r="C264" s="4">
        <v>45657</v>
      </c>
      <c r="D264" s="10" t="s">
        <v>91</v>
      </c>
      <c r="E264" s="17">
        <v>6</v>
      </c>
      <c r="F264" s="10" t="s">
        <v>259</v>
      </c>
      <c r="G264" s="13" t="s">
        <v>308</v>
      </c>
      <c r="H264" s="10" t="s">
        <v>179</v>
      </c>
      <c r="I264" s="10" t="s">
        <v>354</v>
      </c>
      <c r="J264" s="10" t="s">
        <v>349</v>
      </c>
      <c r="K264" s="10" t="s">
        <v>350</v>
      </c>
      <c r="L264" s="10" t="s">
        <v>101</v>
      </c>
      <c r="M264" s="10" t="s">
        <v>103</v>
      </c>
      <c r="N264" s="9" t="s">
        <v>625</v>
      </c>
      <c r="O264" s="10" t="s">
        <v>105</v>
      </c>
      <c r="P264" s="10">
        <v>0</v>
      </c>
      <c r="Q264" s="10">
        <v>0</v>
      </c>
      <c r="R264" s="10" t="s">
        <v>199</v>
      </c>
      <c r="S264" s="10" t="s">
        <v>200</v>
      </c>
      <c r="T264" s="10" t="s">
        <v>201</v>
      </c>
      <c r="U264" s="10" t="s">
        <v>199</v>
      </c>
      <c r="V264" s="10" t="s">
        <v>200</v>
      </c>
      <c r="W264" s="10" t="s">
        <v>288</v>
      </c>
      <c r="X264" s="9" t="str">
        <f t="shared" si="4"/>
        <v>AUXILIAR EN LA CONSTRUCCIÓN DE LA SEGUNDA ETAPA DE TRES DEL SISTEMA DE AGUA POTABLE EN LA LOCALIDAD DE TASAJERAS, MUNICIPIO DE ACAPULCO DE JUÁREZ, EN ELE STADO DE GUERRERO.</v>
      </c>
      <c r="Y264" s="11">
        <v>45530</v>
      </c>
      <c r="Z264" s="11">
        <v>45530</v>
      </c>
      <c r="AA264" s="5">
        <v>257</v>
      </c>
      <c r="AB264" s="12">
        <v>1791.4</v>
      </c>
      <c r="AC264" s="16">
        <v>0</v>
      </c>
      <c r="AD264" s="4">
        <v>45602</v>
      </c>
      <c r="AE264" s="14" t="s">
        <v>1457</v>
      </c>
      <c r="AF264" s="5">
        <v>257</v>
      </c>
      <c r="AG264" s="3" t="s">
        <v>116</v>
      </c>
      <c r="AH264" s="5" t="s">
        <v>202</v>
      </c>
      <c r="AI264" s="4">
        <v>45685</v>
      </c>
      <c r="AJ264" s="10">
        <v>2458</v>
      </c>
    </row>
    <row r="265" spans="1:36" ht="42.95" customHeight="1" x14ac:dyDescent="0.25">
      <c r="A265" s="10">
        <v>2024</v>
      </c>
      <c r="B265" s="4">
        <v>45566</v>
      </c>
      <c r="C265" s="4">
        <v>45657</v>
      </c>
      <c r="D265" s="10" t="s">
        <v>94</v>
      </c>
      <c r="E265" s="17">
        <v>12</v>
      </c>
      <c r="F265" s="10" t="s">
        <v>261</v>
      </c>
      <c r="G265" s="13" t="s">
        <v>268</v>
      </c>
      <c r="H265" s="10" t="s">
        <v>274</v>
      </c>
      <c r="I265" s="10" t="s">
        <v>208</v>
      </c>
      <c r="J265" s="10" t="s">
        <v>221</v>
      </c>
      <c r="K265" s="10" t="s">
        <v>125</v>
      </c>
      <c r="L265" s="10" t="s">
        <v>102</v>
      </c>
      <c r="M265" s="10" t="s">
        <v>103</v>
      </c>
      <c r="N265" s="9" t="s">
        <v>236</v>
      </c>
      <c r="O265" s="10" t="s">
        <v>105</v>
      </c>
      <c r="P265" s="10">
        <v>0</v>
      </c>
      <c r="Q265" s="10">
        <v>0</v>
      </c>
      <c r="R265" s="10" t="s">
        <v>199</v>
      </c>
      <c r="S265" s="10" t="s">
        <v>200</v>
      </c>
      <c r="T265" s="10" t="s">
        <v>201</v>
      </c>
      <c r="U265" s="10" t="s">
        <v>199</v>
      </c>
      <c r="V265" s="10" t="s">
        <v>200</v>
      </c>
      <c r="W265" s="10" t="s">
        <v>468</v>
      </c>
      <c r="X265" s="9" t="str">
        <f t="shared" si="4"/>
        <v>SUMINISTRO DE HIPOCLORITO DE SODIO Y CALCIO</v>
      </c>
      <c r="Y265" s="11">
        <v>45593</v>
      </c>
      <c r="Z265" s="11">
        <v>45595</v>
      </c>
      <c r="AA265" s="5">
        <v>258</v>
      </c>
      <c r="AB265" s="12">
        <v>1550</v>
      </c>
      <c r="AC265" s="16">
        <v>0</v>
      </c>
      <c r="AD265" s="4">
        <v>45601</v>
      </c>
      <c r="AE265" s="14" t="s">
        <v>1458</v>
      </c>
      <c r="AF265" s="5">
        <v>258</v>
      </c>
      <c r="AG265" s="3" t="s">
        <v>116</v>
      </c>
      <c r="AH265" s="5" t="s">
        <v>202</v>
      </c>
      <c r="AI265" s="4">
        <v>45685</v>
      </c>
      <c r="AJ265" s="10">
        <v>2460</v>
      </c>
    </row>
    <row r="266" spans="1:36" ht="42.95" customHeight="1" x14ac:dyDescent="0.25">
      <c r="A266" s="10">
        <v>2024</v>
      </c>
      <c r="B266" s="4">
        <v>45566</v>
      </c>
      <c r="C266" s="4">
        <v>45657</v>
      </c>
      <c r="D266" s="10" t="s">
        <v>91</v>
      </c>
      <c r="E266" s="5">
        <v>23</v>
      </c>
      <c r="F266" s="10" t="s">
        <v>257</v>
      </c>
      <c r="G266" s="13" t="s">
        <v>268</v>
      </c>
      <c r="H266" s="10" t="s">
        <v>274</v>
      </c>
      <c r="I266" s="10" t="s">
        <v>211</v>
      </c>
      <c r="J266" s="10" t="s">
        <v>227</v>
      </c>
      <c r="K266" s="10" t="s">
        <v>139</v>
      </c>
      <c r="L266" s="10" t="s">
        <v>102</v>
      </c>
      <c r="M266" s="10" t="s">
        <v>103</v>
      </c>
      <c r="N266" s="9" t="s">
        <v>236</v>
      </c>
      <c r="O266" s="10" t="s">
        <v>105</v>
      </c>
      <c r="P266" s="10">
        <v>0</v>
      </c>
      <c r="Q266" s="10">
        <v>0</v>
      </c>
      <c r="R266" s="10" t="s">
        <v>199</v>
      </c>
      <c r="S266" s="10" t="s">
        <v>200</v>
      </c>
      <c r="T266" s="10" t="s">
        <v>201</v>
      </c>
      <c r="U266" s="10" t="s">
        <v>199</v>
      </c>
      <c r="V266" s="10" t="s">
        <v>200</v>
      </c>
      <c r="W266" s="10" t="s">
        <v>500</v>
      </c>
      <c r="X266" s="9" t="str">
        <f t="shared" si="4"/>
        <v>SUMINISTRO DE HIPOCLORITO DE SODIO Y CALCIO</v>
      </c>
      <c r="Y266" s="11">
        <v>45593</v>
      </c>
      <c r="Z266" s="11">
        <v>45594</v>
      </c>
      <c r="AA266" s="5">
        <v>259</v>
      </c>
      <c r="AB266" s="12">
        <v>900</v>
      </c>
      <c r="AC266" s="16">
        <v>0</v>
      </c>
      <c r="AD266" s="4">
        <v>45601</v>
      </c>
      <c r="AE266" s="14" t="s">
        <v>1459</v>
      </c>
      <c r="AF266" s="5">
        <v>259</v>
      </c>
      <c r="AG266" s="3" t="s">
        <v>116</v>
      </c>
      <c r="AH266" s="5" t="s">
        <v>202</v>
      </c>
      <c r="AI266" s="4">
        <v>45685</v>
      </c>
      <c r="AJ266" s="10">
        <v>2461</v>
      </c>
    </row>
    <row r="267" spans="1:36" ht="42.95" customHeight="1" x14ac:dyDescent="0.25">
      <c r="A267" s="10">
        <v>2024</v>
      </c>
      <c r="B267" s="4">
        <v>45566</v>
      </c>
      <c r="C267" s="4">
        <v>45657</v>
      </c>
      <c r="D267" s="10" t="s">
        <v>91</v>
      </c>
      <c r="E267" s="17">
        <v>6</v>
      </c>
      <c r="F267" s="10" t="s">
        <v>259</v>
      </c>
      <c r="G267" s="13" t="s">
        <v>277</v>
      </c>
      <c r="H267" s="10" t="s">
        <v>274</v>
      </c>
      <c r="I267" s="10" t="s">
        <v>136</v>
      </c>
      <c r="J267" s="10" t="s">
        <v>137</v>
      </c>
      <c r="K267" s="10" t="s">
        <v>138</v>
      </c>
      <c r="L267" s="10" t="s">
        <v>101</v>
      </c>
      <c r="M267" s="10" t="s">
        <v>103</v>
      </c>
      <c r="N267" s="9" t="s">
        <v>198</v>
      </c>
      <c r="O267" s="10" t="s">
        <v>105</v>
      </c>
      <c r="P267" s="10">
        <v>0</v>
      </c>
      <c r="Q267" s="10">
        <v>0</v>
      </c>
      <c r="R267" s="10" t="s">
        <v>199</v>
      </c>
      <c r="S267" s="10" t="s">
        <v>200</v>
      </c>
      <c r="T267" s="10" t="s">
        <v>201</v>
      </c>
      <c r="U267" s="10" t="s">
        <v>199</v>
      </c>
      <c r="V267" s="10" t="s">
        <v>200</v>
      </c>
      <c r="W267" s="10" t="s">
        <v>500</v>
      </c>
      <c r="X267" s="9" t="str">
        <f t="shared" si="4"/>
        <v>TRASLADO DE PERSONAL PARA EL SUMINISTRO DE HIPOCLORITO DE SODIO Y CALCIO</v>
      </c>
      <c r="Y267" s="11">
        <v>45593</v>
      </c>
      <c r="Z267" s="11">
        <v>45594</v>
      </c>
      <c r="AA267" s="5">
        <v>260</v>
      </c>
      <c r="AB267" s="12">
        <v>2074.4</v>
      </c>
      <c r="AC267" s="16">
        <v>0</v>
      </c>
      <c r="AD267" s="4">
        <v>45607</v>
      </c>
      <c r="AE267" s="14" t="s">
        <v>1460</v>
      </c>
      <c r="AF267" s="5">
        <v>260</v>
      </c>
      <c r="AG267" s="3" t="s">
        <v>116</v>
      </c>
      <c r="AH267" s="5" t="s">
        <v>202</v>
      </c>
      <c r="AI267" s="4">
        <v>45685</v>
      </c>
      <c r="AJ267" s="10">
        <v>2463</v>
      </c>
    </row>
    <row r="268" spans="1:36" ht="42.95" customHeight="1" x14ac:dyDescent="0.25">
      <c r="A268" s="10">
        <v>2024</v>
      </c>
      <c r="B268" s="4">
        <v>45566</v>
      </c>
      <c r="C268" s="4">
        <v>45657</v>
      </c>
      <c r="D268" s="10" t="s">
        <v>94</v>
      </c>
      <c r="E268" s="17">
        <v>7</v>
      </c>
      <c r="F268" s="10" t="s">
        <v>262</v>
      </c>
      <c r="G268" s="13" t="s">
        <v>282</v>
      </c>
      <c r="H268" s="10" t="s">
        <v>144</v>
      </c>
      <c r="I268" s="10" t="s">
        <v>371</v>
      </c>
      <c r="J268" s="10" t="s">
        <v>377</v>
      </c>
      <c r="K268" s="10" t="s">
        <v>149</v>
      </c>
      <c r="L268" s="10" t="s">
        <v>102</v>
      </c>
      <c r="M268" s="10" t="s">
        <v>103</v>
      </c>
      <c r="N268" s="9" t="s">
        <v>198</v>
      </c>
      <c r="O268" s="10" t="s">
        <v>105</v>
      </c>
      <c r="P268" s="10">
        <v>0</v>
      </c>
      <c r="Q268" s="10">
        <v>0</v>
      </c>
      <c r="R268" s="10" t="s">
        <v>199</v>
      </c>
      <c r="S268" s="10" t="s">
        <v>200</v>
      </c>
      <c r="T268" s="10" t="s">
        <v>201</v>
      </c>
      <c r="U268" s="10" t="s">
        <v>199</v>
      </c>
      <c r="V268" s="10" t="s">
        <v>200</v>
      </c>
      <c r="W268" s="10" t="s">
        <v>339</v>
      </c>
      <c r="X268" s="9" t="str">
        <f t="shared" si="4"/>
        <v>TRASLADO DE PERSONAL PARA EL SUMINISTRO DE HIPOCLORITO DE SODIO Y CALCIO</v>
      </c>
      <c r="Y268" s="11">
        <v>45593</v>
      </c>
      <c r="Z268" s="11">
        <v>45594</v>
      </c>
      <c r="AA268" s="5">
        <v>261</v>
      </c>
      <c r="AB268" s="12">
        <v>1465.18</v>
      </c>
      <c r="AC268" s="16">
        <v>0</v>
      </c>
      <c r="AD268" s="4">
        <v>45603</v>
      </c>
      <c r="AE268" s="14" t="s">
        <v>1461</v>
      </c>
      <c r="AF268" s="5">
        <v>261</v>
      </c>
      <c r="AG268" s="3" t="s">
        <v>116</v>
      </c>
      <c r="AH268" s="5" t="s">
        <v>202</v>
      </c>
      <c r="AI268" s="4">
        <v>45685</v>
      </c>
      <c r="AJ268" s="10">
        <v>2465</v>
      </c>
    </row>
    <row r="269" spans="1:36" ht="42.95" customHeight="1" x14ac:dyDescent="0.25">
      <c r="A269" s="10">
        <v>2024</v>
      </c>
      <c r="B269" s="4">
        <v>45566</v>
      </c>
      <c r="C269" s="4">
        <v>45657</v>
      </c>
      <c r="D269" s="10" t="s">
        <v>91</v>
      </c>
      <c r="E269" s="17">
        <v>6</v>
      </c>
      <c r="F269" s="10" t="s">
        <v>259</v>
      </c>
      <c r="G269" s="13" t="s">
        <v>271</v>
      </c>
      <c r="H269" s="10" t="s">
        <v>179</v>
      </c>
      <c r="I269" s="10" t="s">
        <v>213</v>
      </c>
      <c r="J269" s="10" t="s">
        <v>229</v>
      </c>
      <c r="K269" s="10" t="s">
        <v>137</v>
      </c>
      <c r="L269" s="10" t="s">
        <v>102</v>
      </c>
      <c r="M269" s="10" t="s">
        <v>103</v>
      </c>
      <c r="N269" s="9" t="s">
        <v>321</v>
      </c>
      <c r="O269" s="10" t="s">
        <v>105</v>
      </c>
      <c r="P269" s="10">
        <v>0</v>
      </c>
      <c r="Q269" s="10">
        <v>0</v>
      </c>
      <c r="R269" s="10" t="s">
        <v>199</v>
      </c>
      <c r="S269" s="10" t="s">
        <v>200</v>
      </c>
      <c r="T269" s="10" t="s">
        <v>201</v>
      </c>
      <c r="U269" s="10" t="s">
        <v>199</v>
      </c>
      <c r="V269" s="10" t="s">
        <v>200</v>
      </c>
      <c r="W269" s="10" t="s">
        <v>297</v>
      </c>
      <c r="X269" s="9" t="str">
        <f t="shared" si="4"/>
        <v>VERIFICACIÓN DE LOS TRABAJOS DE LA OBRA EN CONSTRUCCIÓN DE LA SEGUNDA Y ÚLTIMA ETAPA DEL SISTEMA DE AGUA POTABLE EN LA LOCALIDAD DE SAN MIGUEL, MUNICIPIO DE MALINALTEPEC, ESTADO DE GUERRERO</v>
      </c>
      <c r="Y269" s="11">
        <v>45572</v>
      </c>
      <c r="Z269" s="11">
        <v>45572</v>
      </c>
      <c r="AA269" s="5">
        <v>262</v>
      </c>
      <c r="AB269" s="12">
        <v>1050</v>
      </c>
      <c r="AC269" s="16">
        <v>0</v>
      </c>
      <c r="AD269" s="4">
        <v>45601</v>
      </c>
      <c r="AE269" s="14" t="s">
        <v>1462</v>
      </c>
      <c r="AF269" s="5">
        <v>262</v>
      </c>
      <c r="AG269" s="3" t="s">
        <v>116</v>
      </c>
      <c r="AH269" s="5" t="s">
        <v>202</v>
      </c>
      <c r="AI269" s="4">
        <v>45685</v>
      </c>
      <c r="AJ269" s="10">
        <v>2473</v>
      </c>
    </row>
    <row r="270" spans="1:36" ht="42.95" customHeight="1" x14ac:dyDescent="0.25">
      <c r="A270" s="10">
        <v>2024</v>
      </c>
      <c r="B270" s="4">
        <v>45566</v>
      </c>
      <c r="C270" s="4">
        <v>45657</v>
      </c>
      <c r="D270" s="10" t="s">
        <v>98</v>
      </c>
      <c r="E270" s="17">
        <v>5</v>
      </c>
      <c r="F270" s="10" t="s">
        <v>260</v>
      </c>
      <c r="G270" s="13" t="s">
        <v>269</v>
      </c>
      <c r="H270" s="10" t="s">
        <v>179</v>
      </c>
      <c r="I270" s="10" t="s">
        <v>373</v>
      </c>
      <c r="J270" s="10" t="s">
        <v>380</v>
      </c>
      <c r="K270" s="10" t="s">
        <v>177</v>
      </c>
      <c r="L270" s="10" t="s">
        <v>101</v>
      </c>
      <c r="M270" s="10" t="s">
        <v>103</v>
      </c>
      <c r="N270" s="9" t="s">
        <v>626</v>
      </c>
      <c r="O270" s="10" t="s">
        <v>105</v>
      </c>
      <c r="P270" s="10">
        <v>0</v>
      </c>
      <c r="Q270" s="10">
        <v>0</v>
      </c>
      <c r="R270" s="10" t="s">
        <v>199</v>
      </c>
      <c r="S270" s="10" t="s">
        <v>200</v>
      </c>
      <c r="T270" s="10" t="s">
        <v>201</v>
      </c>
      <c r="U270" s="10" t="s">
        <v>199</v>
      </c>
      <c r="V270" s="10" t="s">
        <v>200</v>
      </c>
      <c r="W270" s="10" t="s">
        <v>568</v>
      </c>
      <c r="X270" s="9" t="str">
        <f t="shared" si="4"/>
        <v>ATENCIÓN DE DAÑOS DEL HURACÁN JOHN "VISITA A LOS SISTEMAS DE AGUA POTABLE, ALCANTARILLADO Y SANEAMIENTO PARA REALIZAR DIAGNOSTICOS DE DAÑOS ORIGINADOS POR EL HURACAN JOHN"</v>
      </c>
      <c r="Y270" s="11">
        <v>45594</v>
      </c>
      <c r="Z270" s="11">
        <v>45596</v>
      </c>
      <c r="AA270" s="5">
        <v>263</v>
      </c>
      <c r="AB270" s="12">
        <v>4133.43</v>
      </c>
      <c r="AC270" s="16">
        <v>0</v>
      </c>
      <c r="AD270" s="4">
        <v>45601</v>
      </c>
      <c r="AE270" s="14" t="s">
        <v>1463</v>
      </c>
      <c r="AF270" s="5">
        <v>263</v>
      </c>
      <c r="AG270" s="3" t="s">
        <v>116</v>
      </c>
      <c r="AH270" s="5" t="s">
        <v>202</v>
      </c>
      <c r="AI270" s="4">
        <v>45685</v>
      </c>
      <c r="AJ270" s="10">
        <v>2474</v>
      </c>
    </row>
    <row r="271" spans="1:36" ht="42.95" customHeight="1" x14ac:dyDescent="0.25">
      <c r="A271" s="10">
        <v>2024</v>
      </c>
      <c r="B271" s="4">
        <v>45566</v>
      </c>
      <c r="C271" s="4">
        <v>45657</v>
      </c>
      <c r="D271" s="10" t="s">
        <v>91</v>
      </c>
      <c r="E271" s="17">
        <v>6</v>
      </c>
      <c r="F271" s="10" t="s">
        <v>259</v>
      </c>
      <c r="G271" s="13" t="s">
        <v>271</v>
      </c>
      <c r="H271" s="10" t="s">
        <v>179</v>
      </c>
      <c r="I271" s="10" t="s">
        <v>213</v>
      </c>
      <c r="J271" s="10" t="s">
        <v>229</v>
      </c>
      <c r="K271" s="10" t="s">
        <v>137</v>
      </c>
      <c r="L271" s="10" t="s">
        <v>102</v>
      </c>
      <c r="M271" s="10" t="s">
        <v>103</v>
      </c>
      <c r="N271" s="9" t="s">
        <v>627</v>
      </c>
      <c r="O271" s="10" t="s">
        <v>105</v>
      </c>
      <c r="P271" s="10">
        <v>0</v>
      </c>
      <c r="Q271" s="10">
        <v>0</v>
      </c>
      <c r="R271" s="10" t="s">
        <v>199</v>
      </c>
      <c r="S271" s="10" t="s">
        <v>200</v>
      </c>
      <c r="T271" s="10" t="s">
        <v>201</v>
      </c>
      <c r="U271" s="10" t="s">
        <v>199</v>
      </c>
      <c r="V271" s="10" t="s">
        <v>200</v>
      </c>
      <c r="W271" s="10" t="s">
        <v>303</v>
      </c>
      <c r="X271" s="9" t="str">
        <f t="shared" si="4"/>
        <v>VERIFICACION DE LOS TRABAJOS DE LA OBRA EN CONSTRUCCIÓN DE LA PRIMERA ETAPA DE TRES DEL SISTEMA DE AGUA POTABLE EN LA LOCALIDAD DE ZILACAYOTITLÁN, MUNICIPIO DE ATLAMAJALCINGO DEL MONTE, EN EL ESTADO DE GUERRERO</v>
      </c>
      <c r="Y271" s="11">
        <v>45530</v>
      </c>
      <c r="Z271" s="11">
        <v>45530</v>
      </c>
      <c r="AA271" s="5">
        <v>264</v>
      </c>
      <c r="AB271" s="12">
        <v>1150</v>
      </c>
      <c r="AC271" s="16">
        <v>0</v>
      </c>
      <c r="AD271" s="4">
        <v>45601</v>
      </c>
      <c r="AE271" s="14" t="s">
        <v>1464</v>
      </c>
      <c r="AF271" s="5">
        <v>264</v>
      </c>
      <c r="AG271" s="3" t="s">
        <v>116</v>
      </c>
      <c r="AH271" s="5" t="s">
        <v>202</v>
      </c>
      <c r="AI271" s="4">
        <v>45685</v>
      </c>
      <c r="AJ271" s="10">
        <v>2477</v>
      </c>
    </row>
    <row r="272" spans="1:36" ht="42.95" customHeight="1" x14ac:dyDescent="0.25">
      <c r="A272" s="10">
        <v>2024</v>
      </c>
      <c r="B272" s="4">
        <v>45566</v>
      </c>
      <c r="C272" s="4">
        <v>45657</v>
      </c>
      <c r="D272" s="10" t="s">
        <v>98</v>
      </c>
      <c r="E272" s="17">
        <v>5</v>
      </c>
      <c r="F272" s="10" t="s">
        <v>260</v>
      </c>
      <c r="G272" s="13" t="s">
        <v>269</v>
      </c>
      <c r="H272" s="10" t="s">
        <v>179</v>
      </c>
      <c r="I272" s="10" t="s">
        <v>373</v>
      </c>
      <c r="J272" s="10" t="s">
        <v>380</v>
      </c>
      <c r="K272" s="10" t="s">
        <v>177</v>
      </c>
      <c r="L272" s="10" t="s">
        <v>101</v>
      </c>
      <c r="M272" s="10" t="s">
        <v>103</v>
      </c>
      <c r="N272" s="9" t="s">
        <v>628</v>
      </c>
      <c r="O272" s="10" t="s">
        <v>105</v>
      </c>
      <c r="P272" s="10">
        <v>0</v>
      </c>
      <c r="Q272" s="10">
        <v>0</v>
      </c>
      <c r="R272" s="10" t="s">
        <v>199</v>
      </c>
      <c r="S272" s="10" t="s">
        <v>200</v>
      </c>
      <c r="T272" s="10" t="s">
        <v>201</v>
      </c>
      <c r="U272" s="10" t="s">
        <v>199</v>
      </c>
      <c r="V272" s="10" t="s">
        <v>200</v>
      </c>
      <c r="W272" s="10" t="s">
        <v>569</v>
      </c>
      <c r="X272" s="9" t="str">
        <f t="shared" si="4"/>
        <v>ATENCIÓN A DAÑOS DEL HURACAN JOHN "VISITA A LOS SISTEMAS DE AGUA POTABLE, ALCANTARILLADO Y SANEAMIENTO PARA REALIZAR DIAGNOSTICOS DE DAÑOS ORIGINADOS POR EL HURACAN JOHN" AMPLIACIÓN DEL OFICIO NUMERO 2474.</v>
      </c>
      <c r="Y272" s="11">
        <v>45597</v>
      </c>
      <c r="Z272" s="11">
        <v>45597</v>
      </c>
      <c r="AA272" s="5">
        <v>265</v>
      </c>
      <c r="AB272" s="12">
        <v>838</v>
      </c>
      <c r="AC272" s="16">
        <v>0</v>
      </c>
      <c r="AD272" s="4">
        <v>45601</v>
      </c>
      <c r="AE272" s="14" t="s">
        <v>1465</v>
      </c>
      <c r="AF272" s="5">
        <v>265</v>
      </c>
      <c r="AG272" s="3" t="s">
        <v>116</v>
      </c>
      <c r="AH272" s="5" t="s">
        <v>202</v>
      </c>
      <c r="AI272" s="4">
        <v>45685</v>
      </c>
      <c r="AJ272" s="10">
        <v>2478</v>
      </c>
    </row>
    <row r="273" spans="1:36" ht="42.95" customHeight="1" x14ac:dyDescent="0.25">
      <c r="A273" s="10">
        <v>2024</v>
      </c>
      <c r="B273" s="4">
        <v>45566</v>
      </c>
      <c r="C273" s="4">
        <v>45657</v>
      </c>
      <c r="D273" s="10" t="s">
        <v>91</v>
      </c>
      <c r="E273" s="17">
        <v>6</v>
      </c>
      <c r="F273" s="10" t="s">
        <v>259</v>
      </c>
      <c r="G273" s="13" t="s">
        <v>271</v>
      </c>
      <c r="H273" s="10" t="s">
        <v>179</v>
      </c>
      <c r="I273" s="10" t="s">
        <v>213</v>
      </c>
      <c r="J273" s="10" t="s">
        <v>229</v>
      </c>
      <c r="K273" s="10" t="s">
        <v>137</v>
      </c>
      <c r="L273" s="10" t="s">
        <v>102</v>
      </c>
      <c r="M273" s="10" t="s">
        <v>103</v>
      </c>
      <c r="N273" s="9" t="s">
        <v>629</v>
      </c>
      <c r="O273" s="10" t="s">
        <v>105</v>
      </c>
      <c r="P273" s="10">
        <v>0</v>
      </c>
      <c r="Q273" s="10">
        <v>0</v>
      </c>
      <c r="R273" s="10" t="s">
        <v>199</v>
      </c>
      <c r="S273" s="10" t="s">
        <v>200</v>
      </c>
      <c r="T273" s="10" t="s">
        <v>201</v>
      </c>
      <c r="U273" s="10" t="s">
        <v>199</v>
      </c>
      <c r="V273" s="10" t="s">
        <v>200</v>
      </c>
      <c r="W273" s="10" t="s">
        <v>302</v>
      </c>
      <c r="X273" s="9" t="str">
        <f t="shared" si="4"/>
        <v>VERIFICACIÓN DE LOS TRABAJOS DE LA OBRA EN CONSTRUCCIÓN DE LA PRIMETA ETAPA DE DOS DEL SISTEMA DE AGUA POTABLE EN LA LOCALIDAD DE LOS ESPINOS, MUNICIPIO DE TELOLOAPAN, EN EL ESTADO DE GUERRERO</v>
      </c>
      <c r="Y273" s="11">
        <v>45533</v>
      </c>
      <c r="Z273" s="11">
        <v>45533</v>
      </c>
      <c r="AA273" s="5">
        <v>266</v>
      </c>
      <c r="AB273" s="12">
        <v>1350</v>
      </c>
      <c r="AC273" s="16">
        <v>0</v>
      </c>
      <c r="AD273" s="4">
        <v>45601</v>
      </c>
      <c r="AE273" s="14" t="s">
        <v>1466</v>
      </c>
      <c r="AF273" s="5">
        <v>266</v>
      </c>
      <c r="AG273" s="3" t="s">
        <v>116</v>
      </c>
      <c r="AH273" s="5" t="s">
        <v>202</v>
      </c>
      <c r="AI273" s="4">
        <v>45685</v>
      </c>
      <c r="AJ273" s="10">
        <v>2479</v>
      </c>
    </row>
    <row r="274" spans="1:36" ht="42.95" customHeight="1" x14ac:dyDescent="0.25">
      <c r="A274" s="10">
        <v>2024</v>
      </c>
      <c r="B274" s="4">
        <v>45566</v>
      </c>
      <c r="C274" s="4">
        <v>45657</v>
      </c>
      <c r="D274" s="10" t="s">
        <v>91</v>
      </c>
      <c r="E274" s="17">
        <v>6</v>
      </c>
      <c r="F274" s="10" t="s">
        <v>259</v>
      </c>
      <c r="G274" s="13" t="s">
        <v>271</v>
      </c>
      <c r="H274" s="10" t="s">
        <v>179</v>
      </c>
      <c r="I274" s="10" t="s">
        <v>213</v>
      </c>
      <c r="J274" s="10" t="s">
        <v>229</v>
      </c>
      <c r="K274" s="10" t="s">
        <v>137</v>
      </c>
      <c r="L274" s="10" t="s">
        <v>102</v>
      </c>
      <c r="M274" s="10" t="s">
        <v>103</v>
      </c>
      <c r="N274" s="9" t="s">
        <v>630</v>
      </c>
      <c r="O274" s="10" t="s">
        <v>105</v>
      </c>
      <c r="P274" s="10">
        <v>0</v>
      </c>
      <c r="Q274" s="10">
        <v>0</v>
      </c>
      <c r="R274" s="10" t="s">
        <v>199</v>
      </c>
      <c r="S274" s="10" t="s">
        <v>200</v>
      </c>
      <c r="T274" s="10" t="s">
        <v>201</v>
      </c>
      <c r="U274" s="10" t="s">
        <v>199</v>
      </c>
      <c r="V274" s="10" t="s">
        <v>200</v>
      </c>
      <c r="W274" s="10" t="s">
        <v>289</v>
      </c>
      <c r="X274" s="9" t="str">
        <f t="shared" si="4"/>
        <v>VERIFICACION DE LOS TRABAJOS DE LA OBRA EN CONSTRUCCIÓN DEL SISTEMA DE AGUA POTABLE (OBRA DE CAPTACIÓN Y LÍNEA DE CONDUCCIÓN) EN LA LOCALIDAD DE PIEDRA BLANCA, MUNICIPIO DE ATLAMAJALCINGO DEL MONTE, EN EL ESTADO DE GUERRERO. PRIMERA ETAPA DE DOS.</v>
      </c>
      <c r="Y274" s="11">
        <v>45541</v>
      </c>
      <c r="Z274" s="11">
        <v>45541</v>
      </c>
      <c r="AA274" s="5">
        <v>267</v>
      </c>
      <c r="AB274" s="12">
        <v>1100</v>
      </c>
      <c r="AC274" s="16">
        <v>0</v>
      </c>
      <c r="AD274" s="4">
        <v>45601</v>
      </c>
      <c r="AE274" s="14" t="s">
        <v>1467</v>
      </c>
      <c r="AF274" s="5">
        <v>267</v>
      </c>
      <c r="AG274" s="3" t="s">
        <v>116</v>
      </c>
      <c r="AH274" s="5" t="s">
        <v>202</v>
      </c>
      <c r="AI274" s="4">
        <v>45685</v>
      </c>
      <c r="AJ274" s="10">
        <v>2483</v>
      </c>
    </row>
    <row r="275" spans="1:36" ht="42.95" customHeight="1" x14ac:dyDescent="0.25">
      <c r="A275" s="10">
        <v>2024</v>
      </c>
      <c r="B275" s="4">
        <v>45566</v>
      </c>
      <c r="C275" s="4">
        <v>45657</v>
      </c>
      <c r="D275" s="10" t="s">
        <v>98</v>
      </c>
      <c r="E275" s="17">
        <v>5</v>
      </c>
      <c r="F275" s="10" t="s">
        <v>260</v>
      </c>
      <c r="G275" s="13" t="s">
        <v>309</v>
      </c>
      <c r="H275" s="10" t="s">
        <v>347</v>
      </c>
      <c r="I275" s="10" t="s">
        <v>187</v>
      </c>
      <c r="J275" s="10" t="s">
        <v>125</v>
      </c>
      <c r="K275" s="10" t="s">
        <v>314</v>
      </c>
      <c r="L275" s="10" t="s">
        <v>101</v>
      </c>
      <c r="M275" s="10" t="s">
        <v>103</v>
      </c>
      <c r="N275" s="9" t="s">
        <v>356</v>
      </c>
      <c r="O275" s="10" t="s">
        <v>105</v>
      </c>
      <c r="P275" s="10">
        <v>0</v>
      </c>
      <c r="Q275" s="10">
        <v>0</v>
      </c>
      <c r="R275" s="10" t="s">
        <v>199</v>
      </c>
      <c r="S275" s="10" t="s">
        <v>200</v>
      </c>
      <c r="T275" s="10" t="s">
        <v>201</v>
      </c>
      <c r="U275" s="10" t="s">
        <v>199</v>
      </c>
      <c r="V275" s="10" t="s">
        <v>200</v>
      </c>
      <c r="W275" s="10" t="s">
        <v>286</v>
      </c>
      <c r="X275" s="9" t="str">
        <f t="shared" si="4"/>
        <v>REHABILITACIÓN DE LOS ACUEDUCTOS PAPAGAYO I Y II (PRIMERA ETAPA), EN LA LOCALIDAD DE ACAPULCO,MUNICIPIO DE ACAPULCO DE JUÁREZ, EN EL ESTADO DE GUERRERO.</v>
      </c>
      <c r="Y275" s="11">
        <v>45594</v>
      </c>
      <c r="Z275" s="11">
        <v>45594</v>
      </c>
      <c r="AA275" s="5">
        <v>268</v>
      </c>
      <c r="AB275" s="12">
        <v>450</v>
      </c>
      <c r="AC275" s="16">
        <v>0</v>
      </c>
      <c r="AD275" s="4">
        <v>45602</v>
      </c>
      <c r="AE275" s="14" t="s">
        <v>1468</v>
      </c>
      <c r="AF275" s="5">
        <v>268</v>
      </c>
      <c r="AG275" s="3" t="s">
        <v>116</v>
      </c>
      <c r="AH275" s="5" t="s">
        <v>202</v>
      </c>
      <c r="AI275" s="4">
        <v>45685</v>
      </c>
      <c r="AJ275" s="10">
        <v>2487</v>
      </c>
    </row>
    <row r="276" spans="1:36" ht="42.95" customHeight="1" x14ac:dyDescent="0.25">
      <c r="A276" s="10">
        <v>2024</v>
      </c>
      <c r="B276" s="4">
        <v>45566</v>
      </c>
      <c r="C276" s="4">
        <v>45657</v>
      </c>
      <c r="D276" s="10" t="s">
        <v>91</v>
      </c>
      <c r="E276" s="17">
        <v>6</v>
      </c>
      <c r="F276" s="10" t="s">
        <v>259</v>
      </c>
      <c r="G276" s="13" t="s">
        <v>308</v>
      </c>
      <c r="H276" s="10" t="s">
        <v>179</v>
      </c>
      <c r="I276" s="10" t="s">
        <v>354</v>
      </c>
      <c r="J276" s="10" t="s">
        <v>349</v>
      </c>
      <c r="K276" s="10" t="s">
        <v>350</v>
      </c>
      <c r="L276" s="10" t="s">
        <v>101</v>
      </c>
      <c r="M276" s="10" t="s">
        <v>103</v>
      </c>
      <c r="N276" s="9" t="s">
        <v>631</v>
      </c>
      <c r="O276" s="10" t="s">
        <v>105</v>
      </c>
      <c r="P276" s="10">
        <v>0</v>
      </c>
      <c r="Q276" s="10">
        <v>0</v>
      </c>
      <c r="R276" s="10" t="s">
        <v>199</v>
      </c>
      <c r="S276" s="10" t="s">
        <v>200</v>
      </c>
      <c r="T276" s="10" t="s">
        <v>201</v>
      </c>
      <c r="U276" s="10" t="s">
        <v>199</v>
      </c>
      <c r="V276" s="10" t="s">
        <v>200</v>
      </c>
      <c r="W276" s="10" t="s">
        <v>332</v>
      </c>
      <c r="X276" s="9" t="str">
        <f t="shared" si="4"/>
        <v>AUXILIAR EN LA CONSTRUCCIÓN DEL SISTEMA DE DRENAJE SANITARIO EN LA LOCALIDAD DE TUXPAN, MUNICIPIO DE IGUALA DE LA INDEPENDENCIA, EN EL ESTADO DE GUERRERO (SEGUNDA ETAPA DE TRES).</v>
      </c>
      <c r="Y276" s="11">
        <v>45469</v>
      </c>
      <c r="Z276" s="11">
        <v>45469</v>
      </c>
      <c r="AA276" s="5">
        <v>269</v>
      </c>
      <c r="AB276" s="12">
        <v>1240.9000000000001</v>
      </c>
      <c r="AC276" s="16">
        <v>0</v>
      </c>
      <c r="AD276" s="4">
        <v>45601</v>
      </c>
      <c r="AE276" s="14" t="s">
        <v>1469</v>
      </c>
      <c r="AF276" s="5">
        <v>269</v>
      </c>
      <c r="AG276" s="3" t="s">
        <v>116</v>
      </c>
      <c r="AH276" s="5" t="s">
        <v>202</v>
      </c>
      <c r="AI276" s="4">
        <v>45685</v>
      </c>
      <c r="AJ276" s="10">
        <v>2489</v>
      </c>
    </row>
    <row r="277" spans="1:36" ht="42.95" customHeight="1" x14ac:dyDescent="0.25">
      <c r="A277" s="10">
        <v>2024</v>
      </c>
      <c r="B277" s="4">
        <v>45566</v>
      </c>
      <c r="C277" s="4">
        <v>45657</v>
      </c>
      <c r="D277" s="10" t="s">
        <v>98</v>
      </c>
      <c r="E277" s="5">
        <v>5</v>
      </c>
      <c r="F277" s="10" t="s">
        <v>260</v>
      </c>
      <c r="G277" s="13" t="s">
        <v>279</v>
      </c>
      <c r="H277" s="10" t="s">
        <v>179</v>
      </c>
      <c r="I277" s="10" t="s">
        <v>212</v>
      </c>
      <c r="J277" s="10" t="s">
        <v>160</v>
      </c>
      <c r="K277" s="10" t="s">
        <v>228</v>
      </c>
      <c r="L277" s="10" t="s">
        <v>101</v>
      </c>
      <c r="M277" s="10" t="s">
        <v>103</v>
      </c>
      <c r="N277" s="9" t="s">
        <v>632</v>
      </c>
      <c r="O277" s="10" t="s">
        <v>105</v>
      </c>
      <c r="P277" s="10">
        <v>0</v>
      </c>
      <c r="Q277" s="10">
        <v>0</v>
      </c>
      <c r="R277" s="10" t="s">
        <v>199</v>
      </c>
      <c r="S277" s="10" t="s">
        <v>200</v>
      </c>
      <c r="T277" s="10" t="s">
        <v>201</v>
      </c>
      <c r="U277" s="10" t="s">
        <v>199</v>
      </c>
      <c r="V277" s="10" t="s">
        <v>200</v>
      </c>
      <c r="W277" s="10" t="s">
        <v>332</v>
      </c>
      <c r="X277" s="9" t="str">
        <f t="shared" si="4"/>
        <v>CONSTRUCCIÓN DEL SISTEMA DE DRENAJE SANITARIO EN LA LOCALIDAD DE TUXPAN, MUNICIPIO DE IGUALA DE LA INDEPENDENCIA, EN EL ESTADO DE GUERRERO (SEGUNDA ETAPA DE TRES).</v>
      </c>
      <c r="Y277" s="11">
        <v>45482</v>
      </c>
      <c r="Z277" s="11">
        <v>45482</v>
      </c>
      <c r="AA277" s="5">
        <v>270</v>
      </c>
      <c r="AB277" s="12">
        <v>2072.08</v>
      </c>
      <c r="AC277" s="16">
        <v>0</v>
      </c>
      <c r="AD277" s="4">
        <v>45601</v>
      </c>
      <c r="AE277" s="14" t="s">
        <v>1470</v>
      </c>
      <c r="AF277" s="5">
        <v>270</v>
      </c>
      <c r="AG277" s="3" t="s">
        <v>116</v>
      </c>
      <c r="AH277" s="5" t="s">
        <v>202</v>
      </c>
      <c r="AI277" s="4">
        <v>45685</v>
      </c>
      <c r="AJ277" s="10">
        <v>2490</v>
      </c>
    </row>
    <row r="278" spans="1:36" ht="42.95" customHeight="1" x14ac:dyDescent="0.25">
      <c r="A278" s="10">
        <v>2024</v>
      </c>
      <c r="B278" s="4">
        <v>45566</v>
      </c>
      <c r="C278" s="4">
        <v>45657</v>
      </c>
      <c r="D278" s="10" t="s">
        <v>91</v>
      </c>
      <c r="E278" s="5">
        <v>6</v>
      </c>
      <c r="F278" s="10" t="s">
        <v>259</v>
      </c>
      <c r="G278" s="13" t="s">
        <v>308</v>
      </c>
      <c r="H278" s="10" t="s">
        <v>179</v>
      </c>
      <c r="I278" s="10" t="s">
        <v>354</v>
      </c>
      <c r="J278" s="10" t="s">
        <v>349</v>
      </c>
      <c r="K278" s="10" t="s">
        <v>350</v>
      </c>
      <c r="L278" s="10" t="s">
        <v>101</v>
      </c>
      <c r="M278" s="10" t="s">
        <v>103</v>
      </c>
      <c r="N278" s="9" t="s">
        <v>631</v>
      </c>
      <c r="O278" s="10" t="s">
        <v>105</v>
      </c>
      <c r="P278" s="10">
        <v>0</v>
      </c>
      <c r="Q278" s="10">
        <v>0</v>
      </c>
      <c r="R278" s="10" t="s">
        <v>199</v>
      </c>
      <c r="S278" s="10" t="s">
        <v>200</v>
      </c>
      <c r="T278" s="10" t="s">
        <v>201</v>
      </c>
      <c r="U278" s="10" t="s">
        <v>199</v>
      </c>
      <c r="V278" s="10" t="s">
        <v>200</v>
      </c>
      <c r="W278" s="10" t="s">
        <v>332</v>
      </c>
      <c r="X278" s="9" t="str">
        <f t="shared" si="4"/>
        <v>AUXILIAR EN LA CONSTRUCCIÓN DEL SISTEMA DE DRENAJE SANITARIO EN LA LOCALIDAD DE TUXPAN, MUNICIPIO DE IGUALA DE LA INDEPENDENCIA, EN EL ESTADO DE GUERRERO (SEGUNDA ETAPA DE TRES).</v>
      </c>
      <c r="Y278" s="11">
        <v>45467</v>
      </c>
      <c r="Z278" s="11">
        <v>45467</v>
      </c>
      <c r="AA278" s="5">
        <v>271</v>
      </c>
      <c r="AB278" s="12">
        <v>1984.08</v>
      </c>
      <c r="AC278" s="16">
        <v>0</v>
      </c>
      <c r="AD278" s="4">
        <v>45601</v>
      </c>
      <c r="AE278" s="14" t="s">
        <v>1471</v>
      </c>
      <c r="AF278" s="5">
        <v>271</v>
      </c>
      <c r="AG278" s="3" t="s">
        <v>116</v>
      </c>
      <c r="AH278" s="5" t="s">
        <v>202</v>
      </c>
      <c r="AI278" s="4">
        <v>45685</v>
      </c>
      <c r="AJ278" s="10">
        <v>2491</v>
      </c>
    </row>
    <row r="279" spans="1:36" ht="42.95" customHeight="1" x14ac:dyDescent="0.25">
      <c r="A279" s="10">
        <v>2024</v>
      </c>
      <c r="B279" s="4">
        <v>45566</v>
      </c>
      <c r="C279" s="4">
        <v>45657</v>
      </c>
      <c r="D279" s="10" t="s">
        <v>98</v>
      </c>
      <c r="E279" s="17">
        <v>5</v>
      </c>
      <c r="F279" s="10" t="s">
        <v>260</v>
      </c>
      <c r="G279" s="13" t="s">
        <v>279</v>
      </c>
      <c r="H279" s="10" t="s">
        <v>179</v>
      </c>
      <c r="I279" s="10" t="s">
        <v>212</v>
      </c>
      <c r="J279" s="10" t="s">
        <v>160</v>
      </c>
      <c r="K279" s="10" t="s">
        <v>228</v>
      </c>
      <c r="L279" s="10" t="s">
        <v>101</v>
      </c>
      <c r="M279" s="10" t="s">
        <v>103</v>
      </c>
      <c r="N279" s="9" t="s">
        <v>632</v>
      </c>
      <c r="O279" s="10" t="s">
        <v>105</v>
      </c>
      <c r="P279" s="10">
        <v>0</v>
      </c>
      <c r="Q279" s="10">
        <v>0</v>
      </c>
      <c r="R279" s="10" t="s">
        <v>199</v>
      </c>
      <c r="S279" s="10" t="s">
        <v>200</v>
      </c>
      <c r="T279" s="10" t="s">
        <v>201</v>
      </c>
      <c r="U279" s="10" t="s">
        <v>199</v>
      </c>
      <c r="V279" s="10" t="s">
        <v>200</v>
      </c>
      <c r="W279" s="10" t="s">
        <v>332</v>
      </c>
      <c r="X279" s="9" t="str">
        <f t="shared" si="4"/>
        <v>CONSTRUCCIÓN DEL SISTEMA DE DRENAJE SANITARIO EN LA LOCALIDAD DE TUXPAN, MUNICIPIO DE IGUALA DE LA INDEPENDENCIA, EN EL ESTADO DE GUERRERO (SEGUNDA ETAPA DE TRES).</v>
      </c>
      <c r="Y279" s="11">
        <v>45490</v>
      </c>
      <c r="Z279" s="11">
        <v>45490</v>
      </c>
      <c r="AA279" s="5">
        <v>272</v>
      </c>
      <c r="AB279" s="12">
        <v>2072.08</v>
      </c>
      <c r="AC279" s="16">
        <v>0</v>
      </c>
      <c r="AD279" s="4">
        <v>45601</v>
      </c>
      <c r="AE279" s="14" t="s">
        <v>1472</v>
      </c>
      <c r="AF279" s="5">
        <v>272</v>
      </c>
      <c r="AG279" s="3" t="s">
        <v>116</v>
      </c>
      <c r="AH279" s="5" t="s">
        <v>202</v>
      </c>
      <c r="AI279" s="4">
        <v>45685</v>
      </c>
      <c r="AJ279" s="10">
        <v>2492</v>
      </c>
    </row>
    <row r="280" spans="1:36" ht="42.95" customHeight="1" x14ac:dyDescent="0.25">
      <c r="A280" s="10">
        <v>2024</v>
      </c>
      <c r="B280" s="4">
        <v>45566</v>
      </c>
      <c r="C280" s="4">
        <v>45657</v>
      </c>
      <c r="D280" s="10" t="s">
        <v>94</v>
      </c>
      <c r="E280" s="17">
        <v>7</v>
      </c>
      <c r="F280" s="10" t="s">
        <v>262</v>
      </c>
      <c r="G280" s="13" t="s">
        <v>278</v>
      </c>
      <c r="H280" s="10" t="s">
        <v>283</v>
      </c>
      <c r="I280" s="10" t="s">
        <v>129</v>
      </c>
      <c r="J280" s="10" t="s">
        <v>130</v>
      </c>
      <c r="K280" s="10" t="s">
        <v>131</v>
      </c>
      <c r="L280" s="10" t="s">
        <v>101</v>
      </c>
      <c r="M280" s="10" t="s">
        <v>103</v>
      </c>
      <c r="N280" s="9" t="s">
        <v>633</v>
      </c>
      <c r="O280" s="10" t="s">
        <v>105</v>
      </c>
      <c r="P280" s="10">
        <v>0</v>
      </c>
      <c r="Q280" s="10">
        <v>0</v>
      </c>
      <c r="R280" s="10" t="s">
        <v>199</v>
      </c>
      <c r="S280" s="10" t="s">
        <v>200</v>
      </c>
      <c r="T280" s="10" t="s">
        <v>201</v>
      </c>
      <c r="U280" s="10" t="s">
        <v>199</v>
      </c>
      <c r="V280" s="10" t="s">
        <v>200</v>
      </c>
      <c r="W280" s="10" t="s">
        <v>299</v>
      </c>
      <c r="X280" s="9" t="str">
        <f t="shared" si="4"/>
        <v>VERIFICACION EN LA AMPLIACION DEL SISTEMA DE AGUA POTABLE (PRIMERA ETAPA DE DOS)</v>
      </c>
      <c r="Y280" s="11">
        <v>45595</v>
      </c>
      <c r="Z280" s="11">
        <v>45596</v>
      </c>
      <c r="AA280" s="5">
        <v>273</v>
      </c>
      <c r="AB280" s="12">
        <v>3226.78</v>
      </c>
      <c r="AC280" s="16">
        <v>0</v>
      </c>
      <c r="AD280" s="4">
        <v>45604</v>
      </c>
      <c r="AE280" s="14" t="s">
        <v>1473</v>
      </c>
      <c r="AF280" s="5">
        <v>273</v>
      </c>
      <c r="AG280" s="3" t="s">
        <v>116</v>
      </c>
      <c r="AH280" s="5" t="s">
        <v>202</v>
      </c>
      <c r="AI280" s="4">
        <v>45685</v>
      </c>
      <c r="AJ280" s="10">
        <v>2493</v>
      </c>
    </row>
    <row r="281" spans="1:36" ht="42.95" customHeight="1" x14ac:dyDescent="0.25">
      <c r="A281" s="10">
        <v>2024</v>
      </c>
      <c r="B281" s="4">
        <v>45566</v>
      </c>
      <c r="C281" s="4">
        <v>45657</v>
      </c>
      <c r="D281" s="10" t="s">
        <v>91</v>
      </c>
      <c r="E281" s="17">
        <v>22</v>
      </c>
      <c r="F281" s="10" t="s">
        <v>256</v>
      </c>
      <c r="G281" s="13" t="s">
        <v>279</v>
      </c>
      <c r="H281" s="10" t="s">
        <v>179</v>
      </c>
      <c r="I281" s="10" t="s">
        <v>246</v>
      </c>
      <c r="J281" s="10" t="s">
        <v>250</v>
      </c>
      <c r="K281" s="10" t="s">
        <v>149</v>
      </c>
      <c r="L281" s="10" t="s">
        <v>101</v>
      </c>
      <c r="M281" s="10" t="s">
        <v>103</v>
      </c>
      <c r="N281" s="9" t="s">
        <v>634</v>
      </c>
      <c r="O281" s="10" t="s">
        <v>105</v>
      </c>
      <c r="P281" s="10">
        <v>0</v>
      </c>
      <c r="Q281" s="10">
        <v>0</v>
      </c>
      <c r="R281" s="10" t="s">
        <v>199</v>
      </c>
      <c r="S281" s="10" t="s">
        <v>200</v>
      </c>
      <c r="T281" s="10" t="s">
        <v>201</v>
      </c>
      <c r="U281" s="10" t="s">
        <v>199</v>
      </c>
      <c r="V281" s="10" t="s">
        <v>200</v>
      </c>
      <c r="W281" s="10" t="s">
        <v>329</v>
      </c>
      <c r="X281" s="9" t="str">
        <f t="shared" si="4"/>
        <v>VISITA A SITIO DE LA OBRA CONSTRUCCIÓN DE LA PRIMERA ETAPA DEL SISTEMA DE AGUA POTABLE</v>
      </c>
      <c r="Y281" s="11">
        <v>45510</v>
      </c>
      <c r="Z281" s="11">
        <v>45510</v>
      </c>
      <c r="AA281" s="5">
        <v>274</v>
      </c>
      <c r="AB281" s="12">
        <v>2529.9899999999998</v>
      </c>
      <c r="AC281" s="16">
        <v>0</v>
      </c>
      <c r="AD281" s="4">
        <v>45603</v>
      </c>
      <c r="AE281" s="14" t="s">
        <v>1474</v>
      </c>
      <c r="AF281" s="5">
        <v>274</v>
      </c>
      <c r="AG281" s="3" t="s">
        <v>116</v>
      </c>
      <c r="AH281" s="5" t="s">
        <v>202</v>
      </c>
      <c r="AI281" s="4">
        <v>45685</v>
      </c>
      <c r="AJ281" s="10">
        <v>2494</v>
      </c>
    </row>
    <row r="282" spans="1:36" ht="42.95" customHeight="1" x14ac:dyDescent="0.25">
      <c r="A282" s="10">
        <v>2024</v>
      </c>
      <c r="B282" s="4">
        <v>45566</v>
      </c>
      <c r="C282" s="4">
        <v>45657</v>
      </c>
      <c r="D282" s="10" t="s">
        <v>91</v>
      </c>
      <c r="E282" s="17">
        <v>22</v>
      </c>
      <c r="F282" s="10" t="s">
        <v>256</v>
      </c>
      <c r="G282" s="13" t="s">
        <v>279</v>
      </c>
      <c r="H282" s="10" t="s">
        <v>179</v>
      </c>
      <c r="I282" s="10" t="s">
        <v>246</v>
      </c>
      <c r="J282" s="10" t="s">
        <v>250</v>
      </c>
      <c r="K282" s="10" t="s">
        <v>149</v>
      </c>
      <c r="L282" s="10" t="s">
        <v>101</v>
      </c>
      <c r="M282" s="10" t="s">
        <v>103</v>
      </c>
      <c r="N282" s="9" t="s">
        <v>635</v>
      </c>
      <c r="O282" s="10" t="s">
        <v>105</v>
      </c>
      <c r="P282" s="10">
        <v>0</v>
      </c>
      <c r="Q282" s="10">
        <v>0</v>
      </c>
      <c r="R282" s="10" t="s">
        <v>199</v>
      </c>
      <c r="S282" s="10" t="s">
        <v>200</v>
      </c>
      <c r="T282" s="10" t="s">
        <v>201</v>
      </c>
      <c r="U282" s="10" t="s">
        <v>199</v>
      </c>
      <c r="V282" s="10" t="s">
        <v>200</v>
      </c>
      <c r="W282" s="10" t="s">
        <v>298</v>
      </c>
      <c r="X282" s="9" t="str">
        <f t="shared" si="4"/>
        <v>VISITA AL SITIO DE LA OBRA CONSTRUCCIÓN DE LA SEGUNDA ETAPA DEL DRENAJE SANITARIO</v>
      </c>
      <c r="Y282" s="11">
        <v>45517</v>
      </c>
      <c r="Z282" s="11">
        <v>45517</v>
      </c>
      <c r="AA282" s="5">
        <v>275</v>
      </c>
      <c r="AB282" s="12">
        <v>1149.1500000000001</v>
      </c>
      <c r="AC282" s="16">
        <v>0</v>
      </c>
      <c r="AD282" s="4">
        <v>45603</v>
      </c>
      <c r="AE282" s="14" t="s">
        <v>1475</v>
      </c>
      <c r="AF282" s="5">
        <v>275</v>
      </c>
      <c r="AG282" s="3" t="s">
        <v>116</v>
      </c>
      <c r="AH282" s="5" t="s">
        <v>202</v>
      </c>
      <c r="AI282" s="4">
        <v>45685</v>
      </c>
      <c r="AJ282" s="10">
        <v>2496</v>
      </c>
    </row>
    <row r="283" spans="1:36" ht="42.95" customHeight="1" x14ac:dyDescent="0.25">
      <c r="A283" s="10">
        <v>2024</v>
      </c>
      <c r="B283" s="4">
        <v>45566</v>
      </c>
      <c r="C283" s="4">
        <v>45657</v>
      </c>
      <c r="D283" s="10" t="s">
        <v>91</v>
      </c>
      <c r="E283" s="17">
        <v>6</v>
      </c>
      <c r="F283" s="10" t="s">
        <v>259</v>
      </c>
      <c r="G283" s="13" t="s">
        <v>271</v>
      </c>
      <c r="H283" s="10" t="s">
        <v>179</v>
      </c>
      <c r="I283" s="10" t="s">
        <v>213</v>
      </c>
      <c r="J283" s="10" t="s">
        <v>229</v>
      </c>
      <c r="K283" s="10" t="s">
        <v>137</v>
      </c>
      <c r="L283" s="10" t="s">
        <v>102</v>
      </c>
      <c r="M283" s="10" t="s">
        <v>103</v>
      </c>
      <c r="N283" s="9" t="s">
        <v>636</v>
      </c>
      <c r="O283" s="10" t="s">
        <v>105</v>
      </c>
      <c r="P283" s="10">
        <v>0</v>
      </c>
      <c r="Q283" s="10">
        <v>0</v>
      </c>
      <c r="R283" s="10" t="s">
        <v>199</v>
      </c>
      <c r="S283" s="10" t="s">
        <v>200</v>
      </c>
      <c r="T283" s="10" t="s">
        <v>201</v>
      </c>
      <c r="U283" s="10" t="s">
        <v>199</v>
      </c>
      <c r="V283" s="10" t="s">
        <v>200</v>
      </c>
      <c r="W283" s="10" t="s">
        <v>465</v>
      </c>
      <c r="X283" s="9" t="str">
        <f t="shared" si="4"/>
        <v>VERIFICACIÓN DE LOS TRABAJOS EN LA REHABILITACIÓN DEL SISTEMA DE AGUA POTABLE POR LA AFECTACIÓN DEL HURACÁN "OTIS", EN LA LOCALIDAD DE PABLO GALEANA (COACOYULAR), EN EL MUNICIPIO DE ACAPULCO DE JUAREZ, ESTADO DE GUERRERO</v>
      </c>
      <c r="Y283" s="11">
        <v>45544</v>
      </c>
      <c r="Z283" s="11">
        <v>45544</v>
      </c>
      <c r="AA283" s="5">
        <v>276</v>
      </c>
      <c r="AB283" s="12">
        <v>834</v>
      </c>
      <c r="AC283" s="16">
        <v>0</v>
      </c>
      <c r="AD283" s="4">
        <v>45601</v>
      </c>
      <c r="AE283" s="14" t="s">
        <v>1476</v>
      </c>
      <c r="AF283" s="5">
        <v>276</v>
      </c>
      <c r="AG283" s="3" t="s">
        <v>116</v>
      </c>
      <c r="AH283" s="5" t="s">
        <v>202</v>
      </c>
      <c r="AI283" s="4">
        <v>45685</v>
      </c>
      <c r="AJ283" s="10">
        <v>2497</v>
      </c>
    </row>
    <row r="284" spans="1:36" ht="42.95" customHeight="1" x14ac:dyDescent="0.25">
      <c r="A284" s="10">
        <v>2024</v>
      </c>
      <c r="B284" s="4">
        <v>45566</v>
      </c>
      <c r="C284" s="4">
        <v>45657</v>
      </c>
      <c r="D284" s="10" t="s">
        <v>91</v>
      </c>
      <c r="E284" s="17">
        <v>6</v>
      </c>
      <c r="F284" s="10" t="s">
        <v>259</v>
      </c>
      <c r="G284" s="13" t="s">
        <v>271</v>
      </c>
      <c r="H284" s="10" t="s">
        <v>179</v>
      </c>
      <c r="I284" s="10" t="s">
        <v>352</v>
      </c>
      <c r="J284" s="10" t="s">
        <v>124</v>
      </c>
      <c r="K284" s="10" t="s">
        <v>149</v>
      </c>
      <c r="L284" s="10" t="s">
        <v>101</v>
      </c>
      <c r="M284" s="10" t="s">
        <v>103</v>
      </c>
      <c r="N284" s="9" t="s">
        <v>637</v>
      </c>
      <c r="O284" s="10" t="s">
        <v>105</v>
      </c>
      <c r="P284" s="10">
        <v>0</v>
      </c>
      <c r="Q284" s="10">
        <v>0</v>
      </c>
      <c r="R284" s="10" t="s">
        <v>199</v>
      </c>
      <c r="S284" s="10" t="s">
        <v>200</v>
      </c>
      <c r="T284" s="10" t="s">
        <v>201</v>
      </c>
      <c r="U284" s="10" t="s">
        <v>199</v>
      </c>
      <c r="V284" s="10" t="s">
        <v>200</v>
      </c>
      <c r="W284" s="10" t="s">
        <v>570</v>
      </c>
      <c r="X284" s="9" t="str">
        <f t="shared" si="4"/>
        <v>atención de daños causados por el huracán Jhong, diagnósticos de los sistemas de agua potable, alcantarillado y saneamiento.</v>
      </c>
      <c r="Y284" s="11">
        <v>45594</v>
      </c>
      <c r="Z284" s="11">
        <v>45596</v>
      </c>
      <c r="AA284" s="5">
        <v>277</v>
      </c>
      <c r="AB284" s="12">
        <v>4137.1499999999996</v>
      </c>
      <c r="AC284" s="16">
        <v>0</v>
      </c>
      <c r="AD284" s="4">
        <v>45623</v>
      </c>
      <c r="AE284" s="14" t="s">
        <v>1477</v>
      </c>
      <c r="AF284" s="5">
        <v>277</v>
      </c>
      <c r="AG284" s="3" t="s">
        <v>116</v>
      </c>
      <c r="AH284" s="5" t="s">
        <v>202</v>
      </c>
      <c r="AI284" s="4">
        <v>45685</v>
      </c>
      <c r="AJ284" s="10">
        <v>2498</v>
      </c>
    </row>
    <row r="285" spans="1:36" ht="42.95" customHeight="1" x14ac:dyDescent="0.25">
      <c r="A285" s="10">
        <v>2024</v>
      </c>
      <c r="B285" s="4">
        <v>45566</v>
      </c>
      <c r="C285" s="4">
        <v>45657</v>
      </c>
      <c r="D285" s="10" t="s">
        <v>91</v>
      </c>
      <c r="E285" s="5">
        <v>6</v>
      </c>
      <c r="F285" s="10" t="s">
        <v>259</v>
      </c>
      <c r="G285" s="13" t="s">
        <v>271</v>
      </c>
      <c r="H285" s="10" t="s">
        <v>179</v>
      </c>
      <c r="I285" s="10" t="s">
        <v>213</v>
      </c>
      <c r="J285" s="10" t="s">
        <v>229</v>
      </c>
      <c r="K285" s="10" t="s">
        <v>137</v>
      </c>
      <c r="L285" s="10" t="s">
        <v>102</v>
      </c>
      <c r="M285" s="10" t="s">
        <v>103</v>
      </c>
      <c r="N285" s="9" t="s">
        <v>638</v>
      </c>
      <c r="O285" s="10" t="s">
        <v>105</v>
      </c>
      <c r="P285" s="10">
        <v>0</v>
      </c>
      <c r="Q285" s="10">
        <v>0</v>
      </c>
      <c r="R285" s="10" t="s">
        <v>199</v>
      </c>
      <c r="S285" s="10" t="s">
        <v>200</v>
      </c>
      <c r="T285" s="10" t="s">
        <v>201</v>
      </c>
      <c r="U285" s="10" t="s">
        <v>199</v>
      </c>
      <c r="V285" s="10" t="s">
        <v>200</v>
      </c>
      <c r="W285" s="10" t="s">
        <v>571</v>
      </c>
      <c r="X285" s="9" t="str">
        <f t="shared" si="4"/>
        <v>VERIFICACIÓN DE LOS TRABJOS DE LA REHABILITACIÓN DEL SISTEMA DE AGUA POTABLE POR LA AFECTACIÓN DEL HURACÁN "OTIS", EN LA LOCALIDAD DE CAHUATITÁN, EN EL MUNICIPIO DE COYUCA DE BENÍTEZ, ESTADO DE GUERRERO</v>
      </c>
      <c r="Y285" s="11">
        <v>45546</v>
      </c>
      <c r="Z285" s="11">
        <v>45546</v>
      </c>
      <c r="AA285" s="5">
        <v>278</v>
      </c>
      <c r="AB285" s="12">
        <v>1000</v>
      </c>
      <c r="AC285" s="16">
        <v>0</v>
      </c>
      <c r="AD285" s="4">
        <v>45601</v>
      </c>
      <c r="AE285" s="14" t="s">
        <v>1478</v>
      </c>
      <c r="AF285" s="5">
        <v>278</v>
      </c>
      <c r="AG285" s="3" t="s">
        <v>116</v>
      </c>
      <c r="AH285" s="5" t="s">
        <v>202</v>
      </c>
      <c r="AI285" s="4">
        <v>45685</v>
      </c>
      <c r="AJ285" s="10">
        <v>2499</v>
      </c>
    </row>
    <row r="286" spans="1:36" ht="42.95" customHeight="1" x14ac:dyDescent="0.25">
      <c r="A286" s="10">
        <v>2024</v>
      </c>
      <c r="B286" s="4">
        <v>45566</v>
      </c>
      <c r="C286" s="4">
        <v>45657</v>
      </c>
      <c r="D286" s="10" t="s">
        <v>91</v>
      </c>
      <c r="E286" s="5">
        <v>6</v>
      </c>
      <c r="F286" s="10" t="s">
        <v>259</v>
      </c>
      <c r="G286" s="13" t="s">
        <v>271</v>
      </c>
      <c r="H286" s="10" t="s">
        <v>179</v>
      </c>
      <c r="I286" s="10" t="s">
        <v>213</v>
      </c>
      <c r="J286" s="10" t="s">
        <v>229</v>
      </c>
      <c r="K286" s="10" t="s">
        <v>137</v>
      </c>
      <c r="L286" s="10" t="s">
        <v>102</v>
      </c>
      <c r="M286" s="10" t="s">
        <v>103</v>
      </c>
      <c r="N286" s="9" t="s">
        <v>639</v>
      </c>
      <c r="O286" s="10" t="s">
        <v>105</v>
      </c>
      <c r="P286" s="10">
        <v>0</v>
      </c>
      <c r="Q286" s="10">
        <v>0</v>
      </c>
      <c r="R286" s="10" t="s">
        <v>199</v>
      </c>
      <c r="S286" s="10" t="s">
        <v>200</v>
      </c>
      <c r="T286" s="10" t="s">
        <v>201</v>
      </c>
      <c r="U286" s="10" t="s">
        <v>199</v>
      </c>
      <c r="V286" s="10" t="s">
        <v>200</v>
      </c>
      <c r="W286" s="10" t="s">
        <v>293</v>
      </c>
      <c r="X286" s="9" t="str">
        <f t="shared" si="4"/>
        <v>VERIFICACIÓN DE LOS TRABJOS DE LA REHABILITACIÓN DEL SISTEMA DE AGUA POTABLE POR LA AFECTACIÓN DEL HURACÁN "OTIS", EN LA LOCALIDAD DE EL ZAPOTE, EN EL MUNICIPIO DE ACAPULCO DE JUAREZ, ESTADO DE GUERRERO</v>
      </c>
      <c r="Y286" s="11">
        <v>45545</v>
      </c>
      <c r="Z286" s="11">
        <v>45545</v>
      </c>
      <c r="AA286" s="5">
        <v>279</v>
      </c>
      <c r="AB286" s="12">
        <v>722</v>
      </c>
      <c r="AC286" s="16">
        <v>0</v>
      </c>
      <c r="AD286" s="4">
        <v>45601</v>
      </c>
      <c r="AE286" s="14" t="s">
        <v>1479</v>
      </c>
      <c r="AF286" s="5">
        <v>279</v>
      </c>
      <c r="AG286" s="3" t="s">
        <v>116</v>
      </c>
      <c r="AH286" s="5" t="s">
        <v>202</v>
      </c>
      <c r="AI286" s="4">
        <v>45685</v>
      </c>
      <c r="AJ286" s="10">
        <v>2502</v>
      </c>
    </row>
    <row r="287" spans="1:36" ht="42.95" customHeight="1" x14ac:dyDescent="0.25">
      <c r="A287" s="10">
        <v>2024</v>
      </c>
      <c r="B287" s="4">
        <v>45566</v>
      </c>
      <c r="C287" s="4">
        <v>45657</v>
      </c>
      <c r="D287" s="10" t="s">
        <v>91</v>
      </c>
      <c r="E287" s="17">
        <v>22</v>
      </c>
      <c r="F287" s="10" t="s">
        <v>256</v>
      </c>
      <c r="G287" s="13" t="s">
        <v>279</v>
      </c>
      <c r="H287" s="10" t="s">
        <v>179</v>
      </c>
      <c r="I287" s="10" t="s">
        <v>246</v>
      </c>
      <c r="J287" s="10" t="s">
        <v>250</v>
      </c>
      <c r="K287" s="10" t="s">
        <v>149</v>
      </c>
      <c r="L287" s="10" t="s">
        <v>101</v>
      </c>
      <c r="M287" s="10" t="s">
        <v>103</v>
      </c>
      <c r="N287" s="9" t="s">
        <v>640</v>
      </c>
      <c r="O287" s="10" t="s">
        <v>105</v>
      </c>
      <c r="P287" s="10">
        <v>0</v>
      </c>
      <c r="Q287" s="10">
        <v>0</v>
      </c>
      <c r="R287" s="10" t="s">
        <v>199</v>
      </c>
      <c r="S287" s="10" t="s">
        <v>200</v>
      </c>
      <c r="T287" s="10" t="s">
        <v>201</v>
      </c>
      <c r="U287" s="10" t="s">
        <v>199</v>
      </c>
      <c r="V287" s="10" t="s">
        <v>200</v>
      </c>
      <c r="W287" s="10" t="s">
        <v>331</v>
      </c>
      <c r="X287" s="9" t="str">
        <f t="shared" si="4"/>
        <v>VISITA AL SITIO DE LA OBRA CONSTRUCCIÓN DE LA PRIMERA ETAPA DE TRES DEL SISTEMA DE AGUA POTABLE</v>
      </c>
      <c r="Y287" s="11">
        <v>45524</v>
      </c>
      <c r="Z287" s="11">
        <v>45524</v>
      </c>
      <c r="AA287" s="5">
        <v>280</v>
      </c>
      <c r="AB287" s="12">
        <v>656.76</v>
      </c>
      <c r="AC287" s="16">
        <v>0</v>
      </c>
      <c r="AD287" s="4">
        <v>45603</v>
      </c>
      <c r="AE287" s="14" t="s">
        <v>1480</v>
      </c>
      <c r="AF287" s="5">
        <v>280</v>
      </c>
      <c r="AG287" s="3" t="s">
        <v>116</v>
      </c>
      <c r="AH287" s="5" t="s">
        <v>202</v>
      </c>
      <c r="AI287" s="4">
        <v>45685</v>
      </c>
      <c r="AJ287" s="10">
        <v>2504</v>
      </c>
    </row>
    <row r="288" spans="1:36" ht="42.95" customHeight="1" x14ac:dyDescent="0.25">
      <c r="A288" s="10">
        <v>2024</v>
      </c>
      <c r="B288" s="4">
        <v>45566</v>
      </c>
      <c r="C288" s="4">
        <v>45657</v>
      </c>
      <c r="D288" s="10" t="s">
        <v>91</v>
      </c>
      <c r="E288" s="17">
        <v>6</v>
      </c>
      <c r="F288" s="10" t="s">
        <v>259</v>
      </c>
      <c r="G288" s="13" t="s">
        <v>271</v>
      </c>
      <c r="H288" s="10" t="s">
        <v>179</v>
      </c>
      <c r="I288" s="10" t="s">
        <v>352</v>
      </c>
      <c r="J288" s="10" t="s">
        <v>124</v>
      </c>
      <c r="K288" s="10" t="s">
        <v>149</v>
      </c>
      <c r="L288" s="10" t="s">
        <v>101</v>
      </c>
      <c r="M288" s="10" t="s">
        <v>103</v>
      </c>
      <c r="N288" s="9" t="s">
        <v>641</v>
      </c>
      <c r="O288" s="10" t="s">
        <v>105</v>
      </c>
      <c r="P288" s="10">
        <v>0</v>
      </c>
      <c r="Q288" s="10">
        <v>0</v>
      </c>
      <c r="R288" s="10" t="s">
        <v>199</v>
      </c>
      <c r="S288" s="10" t="s">
        <v>200</v>
      </c>
      <c r="T288" s="10" t="s">
        <v>201</v>
      </c>
      <c r="U288" s="10" t="s">
        <v>199</v>
      </c>
      <c r="V288" s="10" t="s">
        <v>200</v>
      </c>
      <c r="W288" s="10" t="s">
        <v>572</v>
      </c>
      <c r="X288" s="9" t="str">
        <f t="shared" si="4"/>
        <v>Atención de daños causados por el huracán Jhong, diagnósticos de los sistemas de agua potable, alcantarillado y saneamiento. (ampliación del oficio No. 2498).</v>
      </c>
      <c r="Y288" s="11">
        <v>45597</v>
      </c>
      <c r="Z288" s="11">
        <v>45597</v>
      </c>
      <c r="AA288" s="5">
        <v>281</v>
      </c>
      <c r="AB288" s="12">
        <v>650</v>
      </c>
      <c r="AC288" s="16">
        <v>0</v>
      </c>
      <c r="AD288" s="4">
        <v>45623</v>
      </c>
      <c r="AE288" s="14" t="s">
        <v>1481</v>
      </c>
      <c r="AF288" s="5">
        <v>281</v>
      </c>
      <c r="AG288" s="3" t="s">
        <v>116</v>
      </c>
      <c r="AH288" s="5" t="s">
        <v>202</v>
      </c>
      <c r="AI288" s="4">
        <v>45685</v>
      </c>
      <c r="AJ288" s="10">
        <v>2505</v>
      </c>
    </row>
    <row r="289" spans="1:36" ht="42.95" customHeight="1" x14ac:dyDescent="0.25">
      <c r="A289" s="10">
        <v>2024</v>
      </c>
      <c r="B289" s="4">
        <v>45566</v>
      </c>
      <c r="C289" s="4">
        <v>45657</v>
      </c>
      <c r="D289" s="10" t="s">
        <v>91</v>
      </c>
      <c r="E289" s="17">
        <v>22</v>
      </c>
      <c r="F289" s="10" t="s">
        <v>256</v>
      </c>
      <c r="G289" s="13" t="s">
        <v>279</v>
      </c>
      <c r="H289" s="10" t="s">
        <v>179</v>
      </c>
      <c r="I289" s="10" t="s">
        <v>246</v>
      </c>
      <c r="J289" s="10" t="s">
        <v>250</v>
      </c>
      <c r="K289" s="10" t="s">
        <v>149</v>
      </c>
      <c r="L289" s="10" t="s">
        <v>101</v>
      </c>
      <c r="M289" s="10" t="s">
        <v>103</v>
      </c>
      <c r="N289" s="9" t="s">
        <v>642</v>
      </c>
      <c r="O289" s="10" t="s">
        <v>105</v>
      </c>
      <c r="P289" s="10">
        <v>0</v>
      </c>
      <c r="Q289" s="10">
        <v>0</v>
      </c>
      <c r="R289" s="10" t="s">
        <v>199</v>
      </c>
      <c r="S289" s="10" t="s">
        <v>200</v>
      </c>
      <c r="T289" s="10" t="s">
        <v>201</v>
      </c>
      <c r="U289" s="10" t="s">
        <v>199</v>
      </c>
      <c r="V289" s="10" t="s">
        <v>200</v>
      </c>
      <c r="W289" s="10" t="s">
        <v>334</v>
      </c>
      <c r="X289" s="9" t="str">
        <f t="shared" si="4"/>
        <v>VISITA AL SITIO DE LA OBRA REHABILITACIÓN DEL SISTEMA DE AGUA POTABLE</v>
      </c>
      <c r="Y289" s="11">
        <v>45533</v>
      </c>
      <c r="Z289" s="11">
        <v>45533</v>
      </c>
      <c r="AA289" s="5">
        <v>282</v>
      </c>
      <c r="AB289" s="12">
        <v>1919.85</v>
      </c>
      <c r="AC289" s="16">
        <v>0</v>
      </c>
      <c r="AD289" s="4">
        <v>45603</v>
      </c>
      <c r="AE289" s="14" t="s">
        <v>1482</v>
      </c>
      <c r="AF289" s="5">
        <v>282</v>
      </c>
      <c r="AG289" s="3" t="s">
        <v>116</v>
      </c>
      <c r="AH289" s="5" t="s">
        <v>202</v>
      </c>
      <c r="AI289" s="4">
        <v>45685</v>
      </c>
      <c r="AJ289" s="10">
        <v>2508</v>
      </c>
    </row>
    <row r="290" spans="1:36" ht="42.95" customHeight="1" x14ac:dyDescent="0.25">
      <c r="A290" s="10">
        <v>2024</v>
      </c>
      <c r="B290" s="4">
        <v>45566</v>
      </c>
      <c r="C290" s="4">
        <v>45657</v>
      </c>
      <c r="D290" s="10" t="s">
        <v>98</v>
      </c>
      <c r="E290" s="17">
        <v>5</v>
      </c>
      <c r="F290" s="10" t="s">
        <v>260</v>
      </c>
      <c r="G290" s="13" t="s">
        <v>279</v>
      </c>
      <c r="H290" s="10" t="s">
        <v>179</v>
      </c>
      <c r="I290" s="10" t="s">
        <v>212</v>
      </c>
      <c r="J290" s="10" t="s">
        <v>160</v>
      </c>
      <c r="K290" s="10" t="s">
        <v>228</v>
      </c>
      <c r="L290" s="10" t="s">
        <v>101</v>
      </c>
      <c r="M290" s="10" t="s">
        <v>103</v>
      </c>
      <c r="N290" s="9" t="s">
        <v>643</v>
      </c>
      <c r="O290" s="10" t="s">
        <v>105</v>
      </c>
      <c r="P290" s="10">
        <v>0</v>
      </c>
      <c r="Q290" s="10">
        <v>0</v>
      </c>
      <c r="R290" s="10" t="s">
        <v>199</v>
      </c>
      <c r="S290" s="10" t="s">
        <v>200</v>
      </c>
      <c r="T290" s="10" t="s">
        <v>201</v>
      </c>
      <c r="U290" s="10" t="s">
        <v>199</v>
      </c>
      <c r="V290" s="10" t="s">
        <v>200</v>
      </c>
      <c r="W290" s="10" t="s">
        <v>294</v>
      </c>
      <c r="X290" s="9" t="str">
        <f t="shared" si="4"/>
        <v>CONSTRUCCIÓN DE LA PLANTA DE TRATAMIENTO DE AGUAS RESIDUALES CON CAPACIDAD DE 3.75 LPS EN LA LOCALIDAD DE TENEXPA, MUNICIPIO DE TÉCPAN DE GALEANA, EN EL ESTADO DE GUERRERO</v>
      </c>
      <c r="Y290" s="11">
        <v>45552</v>
      </c>
      <c r="Z290" s="11">
        <v>45552</v>
      </c>
      <c r="AA290" s="5">
        <v>283</v>
      </c>
      <c r="AB290" s="12">
        <v>3240.97</v>
      </c>
      <c r="AC290" s="16">
        <v>402.97</v>
      </c>
      <c r="AD290" s="4">
        <v>45601</v>
      </c>
      <c r="AE290" s="14" t="s">
        <v>1483</v>
      </c>
      <c r="AF290" s="5">
        <v>283</v>
      </c>
      <c r="AG290" s="3" t="s">
        <v>116</v>
      </c>
      <c r="AH290" s="5" t="s">
        <v>202</v>
      </c>
      <c r="AI290" s="4">
        <v>45685</v>
      </c>
      <c r="AJ290" s="10">
        <v>2510</v>
      </c>
    </row>
    <row r="291" spans="1:36" ht="42.95" customHeight="1" x14ac:dyDescent="0.25">
      <c r="A291" s="10">
        <v>2024</v>
      </c>
      <c r="B291" s="4">
        <v>45566</v>
      </c>
      <c r="C291" s="4">
        <v>45657</v>
      </c>
      <c r="D291" s="10" t="s">
        <v>91</v>
      </c>
      <c r="E291" s="17">
        <v>22</v>
      </c>
      <c r="F291" s="10" t="s">
        <v>256</v>
      </c>
      <c r="G291" s="13" t="s">
        <v>279</v>
      </c>
      <c r="H291" s="10" t="s">
        <v>179</v>
      </c>
      <c r="I291" s="10" t="s">
        <v>246</v>
      </c>
      <c r="J291" s="10" t="s">
        <v>250</v>
      </c>
      <c r="K291" s="10" t="s">
        <v>149</v>
      </c>
      <c r="L291" s="10" t="s">
        <v>101</v>
      </c>
      <c r="M291" s="10" t="s">
        <v>103</v>
      </c>
      <c r="N291" s="9" t="s">
        <v>644</v>
      </c>
      <c r="O291" s="10" t="s">
        <v>105</v>
      </c>
      <c r="P291" s="10">
        <v>0</v>
      </c>
      <c r="Q291" s="10">
        <v>0</v>
      </c>
      <c r="R291" s="10" t="s">
        <v>199</v>
      </c>
      <c r="S291" s="10" t="s">
        <v>200</v>
      </c>
      <c r="T291" s="10" t="s">
        <v>201</v>
      </c>
      <c r="U291" s="10" t="s">
        <v>199</v>
      </c>
      <c r="V291" s="10" t="s">
        <v>200</v>
      </c>
      <c r="W291" s="10" t="s">
        <v>286</v>
      </c>
      <c r="X291" s="9" t="str">
        <f t="shared" si="4"/>
        <v>VISITA AL SITIO DE LA OBRA REHABILITACIÓN DEL COLECTOR AGUAS BLANCAS</v>
      </c>
      <c r="Y291" s="11">
        <v>45476</v>
      </c>
      <c r="Z291" s="11">
        <v>45476</v>
      </c>
      <c r="AA291" s="5">
        <v>284</v>
      </c>
      <c r="AB291" s="12">
        <v>1662.95</v>
      </c>
      <c r="AC291" s="16">
        <v>250</v>
      </c>
      <c r="AD291" s="4">
        <v>45603</v>
      </c>
      <c r="AE291" s="14" t="s">
        <v>1484</v>
      </c>
      <c r="AF291" s="5">
        <v>284</v>
      </c>
      <c r="AG291" s="3" t="s">
        <v>116</v>
      </c>
      <c r="AH291" s="5" t="s">
        <v>202</v>
      </c>
      <c r="AI291" s="4">
        <v>45685</v>
      </c>
      <c r="AJ291" s="10">
        <v>2511</v>
      </c>
    </row>
    <row r="292" spans="1:36" ht="42.95" customHeight="1" x14ac:dyDescent="0.25">
      <c r="A292" s="10">
        <v>2024</v>
      </c>
      <c r="B292" s="4">
        <v>45566</v>
      </c>
      <c r="C292" s="4">
        <v>45657</v>
      </c>
      <c r="D292" s="10" t="s">
        <v>91</v>
      </c>
      <c r="E292" s="17">
        <v>22</v>
      </c>
      <c r="F292" s="10" t="s">
        <v>256</v>
      </c>
      <c r="G292" s="13" t="s">
        <v>279</v>
      </c>
      <c r="H292" s="10" t="s">
        <v>179</v>
      </c>
      <c r="I292" s="10" t="s">
        <v>246</v>
      </c>
      <c r="J292" s="10" t="s">
        <v>250</v>
      </c>
      <c r="K292" s="10" t="s">
        <v>149</v>
      </c>
      <c r="L292" s="10" t="s">
        <v>101</v>
      </c>
      <c r="M292" s="10" t="s">
        <v>103</v>
      </c>
      <c r="N292" s="9" t="s">
        <v>644</v>
      </c>
      <c r="O292" s="10" t="s">
        <v>105</v>
      </c>
      <c r="P292" s="10">
        <v>0</v>
      </c>
      <c r="Q292" s="10">
        <v>0</v>
      </c>
      <c r="R292" s="10" t="s">
        <v>199</v>
      </c>
      <c r="S292" s="10" t="s">
        <v>200</v>
      </c>
      <c r="T292" s="10" t="s">
        <v>201</v>
      </c>
      <c r="U292" s="10" t="s">
        <v>199</v>
      </c>
      <c r="V292" s="10" t="s">
        <v>200</v>
      </c>
      <c r="W292" s="10" t="s">
        <v>286</v>
      </c>
      <c r="X292" s="9" t="str">
        <f t="shared" si="4"/>
        <v>VISITA AL SITIO DE LA OBRA REHABILITACIÓN DEL COLECTOR AGUAS BLANCAS</v>
      </c>
      <c r="Y292" s="11">
        <v>45481</v>
      </c>
      <c r="Z292" s="11">
        <v>45481</v>
      </c>
      <c r="AA292" s="5">
        <v>285</v>
      </c>
      <c r="AB292" s="12">
        <v>1662.95</v>
      </c>
      <c r="AC292" s="16">
        <v>250</v>
      </c>
      <c r="AD292" s="4">
        <v>45603</v>
      </c>
      <c r="AE292" s="14" t="s">
        <v>1485</v>
      </c>
      <c r="AF292" s="5">
        <v>285</v>
      </c>
      <c r="AG292" s="3" t="s">
        <v>116</v>
      </c>
      <c r="AH292" s="5" t="s">
        <v>202</v>
      </c>
      <c r="AI292" s="4">
        <v>45685</v>
      </c>
      <c r="AJ292" s="10">
        <v>2513</v>
      </c>
    </row>
    <row r="293" spans="1:36" ht="42.95" customHeight="1" x14ac:dyDescent="0.25">
      <c r="A293" s="10">
        <v>2024</v>
      </c>
      <c r="B293" s="4">
        <v>45566</v>
      </c>
      <c r="C293" s="4">
        <v>45657</v>
      </c>
      <c r="D293" s="10" t="s">
        <v>98</v>
      </c>
      <c r="E293" s="17">
        <v>5</v>
      </c>
      <c r="F293" s="10" t="s">
        <v>260</v>
      </c>
      <c r="G293" s="13" t="s">
        <v>307</v>
      </c>
      <c r="H293" s="10" t="s">
        <v>283</v>
      </c>
      <c r="I293" s="10" t="s">
        <v>215</v>
      </c>
      <c r="J293" s="10" t="s">
        <v>119</v>
      </c>
      <c r="K293" s="10" t="s">
        <v>232</v>
      </c>
      <c r="L293" s="10" t="s">
        <v>101</v>
      </c>
      <c r="M293" s="10" t="s">
        <v>103</v>
      </c>
      <c r="N293" s="9" t="s">
        <v>541</v>
      </c>
      <c r="O293" s="10" t="s">
        <v>105</v>
      </c>
      <c r="P293" s="10">
        <v>0</v>
      </c>
      <c r="Q293" s="10">
        <v>0</v>
      </c>
      <c r="R293" s="10" t="s">
        <v>199</v>
      </c>
      <c r="S293" s="10" t="s">
        <v>200</v>
      </c>
      <c r="T293" s="10" t="s">
        <v>201</v>
      </c>
      <c r="U293" s="10" t="s">
        <v>199</v>
      </c>
      <c r="V293" s="10" t="s">
        <v>200</v>
      </c>
      <c r="W293" s="10" t="s">
        <v>329</v>
      </c>
      <c r="X293" s="9" t="str">
        <f t="shared" si="4"/>
        <v>SUPERVISIÓN DE LA CONSTRUCCIÓN DE POZO DE VISITA TIPO NORIA PARA EL SISTEMA DE AGUA POTABLE EN LA LOCALIDAD DE LAS MESAS, MUNICIPIO DE SAN MARCOS EN EL ESTADO DE GUERRERO.</v>
      </c>
      <c r="Y293" s="11">
        <v>45594</v>
      </c>
      <c r="Z293" s="11">
        <v>45595</v>
      </c>
      <c r="AA293" s="5">
        <v>286</v>
      </c>
      <c r="AB293" s="12">
        <v>3196.57</v>
      </c>
      <c r="AC293" s="16">
        <v>0</v>
      </c>
      <c r="AD293" s="4">
        <v>45602</v>
      </c>
      <c r="AE293" s="14" t="s">
        <v>1486</v>
      </c>
      <c r="AF293" s="5">
        <v>286</v>
      </c>
      <c r="AG293" s="3" t="s">
        <v>116</v>
      </c>
      <c r="AH293" s="5" t="s">
        <v>202</v>
      </c>
      <c r="AI293" s="4">
        <v>45685</v>
      </c>
      <c r="AJ293" s="10">
        <v>2514</v>
      </c>
    </row>
    <row r="294" spans="1:36" ht="42.95" customHeight="1" x14ac:dyDescent="0.25">
      <c r="A294" s="10">
        <v>2024</v>
      </c>
      <c r="B294" s="4">
        <v>45566</v>
      </c>
      <c r="C294" s="4">
        <v>45657</v>
      </c>
      <c r="D294" s="10" t="s">
        <v>98</v>
      </c>
      <c r="E294" s="17">
        <v>5</v>
      </c>
      <c r="F294" s="10" t="s">
        <v>260</v>
      </c>
      <c r="G294" s="13" t="s">
        <v>279</v>
      </c>
      <c r="H294" s="10" t="s">
        <v>179</v>
      </c>
      <c r="I294" s="10" t="s">
        <v>212</v>
      </c>
      <c r="J294" s="10" t="s">
        <v>160</v>
      </c>
      <c r="K294" s="10" t="s">
        <v>228</v>
      </c>
      <c r="L294" s="10" t="s">
        <v>101</v>
      </c>
      <c r="M294" s="10" t="s">
        <v>103</v>
      </c>
      <c r="N294" s="9" t="s">
        <v>645</v>
      </c>
      <c r="O294" s="10" t="s">
        <v>105</v>
      </c>
      <c r="P294" s="10">
        <v>0</v>
      </c>
      <c r="Q294" s="10">
        <v>0</v>
      </c>
      <c r="R294" s="10" t="s">
        <v>199</v>
      </c>
      <c r="S294" s="10" t="s">
        <v>200</v>
      </c>
      <c r="T294" s="10" t="s">
        <v>201</v>
      </c>
      <c r="U294" s="10" t="s">
        <v>199</v>
      </c>
      <c r="V294" s="10" t="s">
        <v>200</v>
      </c>
      <c r="W294" s="10" t="s">
        <v>299</v>
      </c>
      <c r="X294" s="9" t="str">
        <f t="shared" si="4"/>
        <v>AMPLIACIÓN DEL SISTEMA DE AGUA POTABLE (PRIMERA ETAPA DE DOS) EN LA LOCALIDAD COLONIA VILLA HERMOSA (LAS POZAS), MUNICIPIO DE ZIHUATANEJO DE AZUETA, EN EL ESTADO DE GUERRERO</v>
      </c>
      <c r="Y294" s="11">
        <v>45555</v>
      </c>
      <c r="Z294" s="11">
        <v>45555</v>
      </c>
      <c r="AA294" s="5">
        <v>287</v>
      </c>
      <c r="AB294" s="12">
        <v>2692.92</v>
      </c>
      <c r="AC294" s="16">
        <v>1074.92</v>
      </c>
      <c r="AD294" s="4">
        <v>45601</v>
      </c>
      <c r="AE294" s="14" t="s">
        <v>1487</v>
      </c>
      <c r="AF294" s="5">
        <v>287</v>
      </c>
      <c r="AG294" s="3" t="s">
        <v>116</v>
      </c>
      <c r="AH294" s="5" t="s">
        <v>202</v>
      </c>
      <c r="AI294" s="4">
        <v>45685</v>
      </c>
      <c r="AJ294" s="10">
        <v>2515</v>
      </c>
    </row>
    <row r="295" spans="1:36" ht="42.95" customHeight="1" x14ac:dyDescent="0.25">
      <c r="A295" s="10">
        <v>2024</v>
      </c>
      <c r="B295" s="4">
        <v>45566</v>
      </c>
      <c r="C295" s="4">
        <v>45657</v>
      </c>
      <c r="D295" s="10" t="s">
        <v>91</v>
      </c>
      <c r="E295" s="17">
        <v>22</v>
      </c>
      <c r="F295" s="10" t="s">
        <v>256</v>
      </c>
      <c r="G295" s="13" t="s">
        <v>279</v>
      </c>
      <c r="H295" s="10" t="s">
        <v>179</v>
      </c>
      <c r="I295" s="10" t="s">
        <v>246</v>
      </c>
      <c r="J295" s="10" t="s">
        <v>250</v>
      </c>
      <c r="K295" s="10" t="s">
        <v>149</v>
      </c>
      <c r="L295" s="10" t="s">
        <v>101</v>
      </c>
      <c r="M295" s="10" t="s">
        <v>103</v>
      </c>
      <c r="N295" s="9" t="s">
        <v>646</v>
      </c>
      <c r="O295" s="10" t="s">
        <v>105</v>
      </c>
      <c r="P295" s="10">
        <v>0</v>
      </c>
      <c r="Q295" s="10">
        <v>0</v>
      </c>
      <c r="R295" s="10" t="s">
        <v>199</v>
      </c>
      <c r="S295" s="10" t="s">
        <v>200</v>
      </c>
      <c r="T295" s="10" t="s">
        <v>201</v>
      </c>
      <c r="U295" s="10" t="s">
        <v>199</v>
      </c>
      <c r="V295" s="10" t="s">
        <v>200</v>
      </c>
      <c r="W295" s="10" t="s">
        <v>286</v>
      </c>
      <c r="X295" s="9" t="str">
        <f t="shared" si="4"/>
        <v>VISISTA AL SITIO DE LA OBRA REHABILITACIÓN DEL COLECTOR CALETA</v>
      </c>
      <c r="Y295" s="11">
        <v>45489</v>
      </c>
      <c r="Z295" s="11">
        <v>45489</v>
      </c>
      <c r="AA295" s="5">
        <v>288</v>
      </c>
      <c r="AB295" s="12">
        <v>1662.95</v>
      </c>
      <c r="AC295" s="16">
        <v>250</v>
      </c>
      <c r="AD295" s="4">
        <v>45603</v>
      </c>
      <c r="AE295" s="14" t="s">
        <v>1488</v>
      </c>
      <c r="AF295" s="5">
        <v>288</v>
      </c>
      <c r="AG295" s="3" t="s">
        <v>116</v>
      </c>
      <c r="AH295" s="5" t="s">
        <v>202</v>
      </c>
      <c r="AI295" s="4">
        <v>45685</v>
      </c>
      <c r="AJ295" s="10">
        <v>2517</v>
      </c>
    </row>
    <row r="296" spans="1:36" ht="42.95" customHeight="1" x14ac:dyDescent="0.25">
      <c r="A296" s="10">
        <v>2024</v>
      </c>
      <c r="B296" s="4">
        <v>45566</v>
      </c>
      <c r="C296" s="4">
        <v>45657</v>
      </c>
      <c r="D296" s="10" t="s">
        <v>91</v>
      </c>
      <c r="E296" s="17">
        <v>22</v>
      </c>
      <c r="F296" s="10" t="s">
        <v>256</v>
      </c>
      <c r="G296" s="13" t="s">
        <v>279</v>
      </c>
      <c r="H296" s="10" t="s">
        <v>179</v>
      </c>
      <c r="I296" s="10" t="s">
        <v>246</v>
      </c>
      <c r="J296" s="10" t="s">
        <v>250</v>
      </c>
      <c r="K296" s="10" t="s">
        <v>149</v>
      </c>
      <c r="L296" s="10" t="s">
        <v>101</v>
      </c>
      <c r="M296" s="10" t="s">
        <v>103</v>
      </c>
      <c r="N296" s="9" t="s">
        <v>646</v>
      </c>
      <c r="O296" s="10" t="s">
        <v>105</v>
      </c>
      <c r="P296" s="10">
        <v>0</v>
      </c>
      <c r="Q296" s="10">
        <v>0</v>
      </c>
      <c r="R296" s="10" t="s">
        <v>199</v>
      </c>
      <c r="S296" s="10" t="s">
        <v>200</v>
      </c>
      <c r="T296" s="10" t="s">
        <v>201</v>
      </c>
      <c r="U296" s="10" t="s">
        <v>199</v>
      </c>
      <c r="V296" s="10" t="s">
        <v>200</v>
      </c>
      <c r="W296" s="10" t="s">
        <v>286</v>
      </c>
      <c r="X296" s="9" t="str">
        <f t="shared" si="4"/>
        <v>VISISTA AL SITIO DE LA OBRA REHABILITACIÓN DEL COLECTOR CALETA</v>
      </c>
      <c r="Y296" s="11">
        <v>45492</v>
      </c>
      <c r="Z296" s="11">
        <v>45492</v>
      </c>
      <c r="AA296" s="5">
        <v>289</v>
      </c>
      <c r="AB296" s="12">
        <v>1662.95</v>
      </c>
      <c r="AC296" s="16">
        <v>250</v>
      </c>
      <c r="AD296" s="4">
        <v>45603</v>
      </c>
      <c r="AE296" s="14" t="s">
        <v>1489</v>
      </c>
      <c r="AF296" s="5">
        <v>289</v>
      </c>
      <c r="AG296" s="3" t="s">
        <v>116</v>
      </c>
      <c r="AH296" s="5" t="s">
        <v>202</v>
      </c>
      <c r="AI296" s="4">
        <v>45685</v>
      </c>
      <c r="AJ296" s="10">
        <v>2518</v>
      </c>
    </row>
    <row r="297" spans="1:36" ht="42.95" customHeight="1" x14ac:dyDescent="0.25">
      <c r="A297" s="10">
        <v>2024</v>
      </c>
      <c r="B297" s="4">
        <v>45566</v>
      </c>
      <c r="C297" s="4">
        <v>45657</v>
      </c>
      <c r="D297" s="10" t="s">
        <v>98</v>
      </c>
      <c r="E297" s="5">
        <v>2</v>
      </c>
      <c r="F297" s="10" t="s">
        <v>263</v>
      </c>
      <c r="G297" s="13" t="s">
        <v>281</v>
      </c>
      <c r="H297" s="10" t="s">
        <v>283</v>
      </c>
      <c r="I297" s="10" t="s">
        <v>217</v>
      </c>
      <c r="J297" s="10" t="s">
        <v>235</v>
      </c>
      <c r="K297" s="10" t="s">
        <v>149</v>
      </c>
      <c r="L297" s="10" t="s">
        <v>101</v>
      </c>
      <c r="M297" s="10" t="s">
        <v>103</v>
      </c>
      <c r="N297" s="9" t="s">
        <v>401</v>
      </c>
      <c r="O297" s="10" t="s">
        <v>105</v>
      </c>
      <c r="P297" s="10">
        <v>0</v>
      </c>
      <c r="Q297" s="10">
        <v>0</v>
      </c>
      <c r="R297" s="10" t="s">
        <v>199</v>
      </c>
      <c r="S297" s="10" t="s">
        <v>200</v>
      </c>
      <c r="T297" s="10" t="s">
        <v>201</v>
      </c>
      <c r="U297" s="10" t="s">
        <v>199</v>
      </c>
      <c r="V297" s="10" t="s">
        <v>200</v>
      </c>
      <c r="W297" s="10" t="s">
        <v>286</v>
      </c>
      <c r="X297" s="9" t="str">
        <f t="shared" si="4"/>
        <v>SUPERVISIÓN</v>
      </c>
      <c r="Y297" s="11">
        <v>45593</v>
      </c>
      <c r="Z297" s="11">
        <v>45593</v>
      </c>
      <c r="AA297" s="5">
        <v>290</v>
      </c>
      <c r="AB297" s="12">
        <v>1496.44</v>
      </c>
      <c r="AC297" s="16">
        <v>0</v>
      </c>
      <c r="AD297" s="4">
        <v>45600</v>
      </c>
      <c r="AE297" s="14" t="s">
        <v>1490</v>
      </c>
      <c r="AF297" s="5">
        <v>290</v>
      </c>
      <c r="AG297" s="3" t="s">
        <v>116</v>
      </c>
      <c r="AH297" s="5" t="s">
        <v>202</v>
      </c>
      <c r="AI297" s="4">
        <v>45685</v>
      </c>
      <c r="AJ297" s="10">
        <v>2520</v>
      </c>
    </row>
    <row r="298" spans="1:36" ht="42.95" customHeight="1" x14ac:dyDescent="0.25">
      <c r="A298" s="10">
        <v>2024</v>
      </c>
      <c r="B298" s="4">
        <v>45566</v>
      </c>
      <c r="C298" s="4">
        <v>45657</v>
      </c>
      <c r="D298" s="10" t="s">
        <v>98</v>
      </c>
      <c r="E298" s="17">
        <v>5</v>
      </c>
      <c r="F298" s="10" t="s">
        <v>260</v>
      </c>
      <c r="G298" s="13" t="s">
        <v>279</v>
      </c>
      <c r="H298" s="10" t="s">
        <v>179</v>
      </c>
      <c r="I298" s="10" t="s">
        <v>212</v>
      </c>
      <c r="J298" s="10" t="s">
        <v>160</v>
      </c>
      <c r="K298" s="10" t="s">
        <v>228</v>
      </c>
      <c r="L298" s="10" t="s">
        <v>101</v>
      </c>
      <c r="M298" s="10" t="s">
        <v>103</v>
      </c>
      <c r="N298" s="9" t="s">
        <v>647</v>
      </c>
      <c r="O298" s="10" t="s">
        <v>105</v>
      </c>
      <c r="P298" s="10">
        <v>0</v>
      </c>
      <c r="Q298" s="10">
        <v>0</v>
      </c>
      <c r="R298" s="10" t="s">
        <v>199</v>
      </c>
      <c r="S298" s="10" t="s">
        <v>200</v>
      </c>
      <c r="T298" s="10" t="s">
        <v>201</v>
      </c>
      <c r="U298" s="10" t="s">
        <v>199</v>
      </c>
      <c r="V298" s="10" t="s">
        <v>200</v>
      </c>
      <c r="W298" s="10" t="s">
        <v>292</v>
      </c>
      <c r="X298" s="9" t="str">
        <f t="shared" ref="X298:X310" si="5">N298</f>
        <v>REHABILITACIÓN Y AMPLIACIÓN DEL SISTEMA DE AGUA POTABLE (SEGUNDA ETAPA) EN LA LOCALIDAD DE TLACOACHISTLAHUACA, MUNICIPIO DE TLACOACHISTLAHUACA, EN EL ESTADO DE GUERRERO</v>
      </c>
      <c r="Y298" s="11">
        <v>45558</v>
      </c>
      <c r="Z298" s="11">
        <v>45558</v>
      </c>
      <c r="AA298" s="5">
        <v>291</v>
      </c>
      <c r="AB298" s="12">
        <v>4833.75</v>
      </c>
      <c r="AC298" s="16">
        <v>1995.75</v>
      </c>
      <c r="AD298" s="4">
        <v>45601</v>
      </c>
      <c r="AE298" s="15" t="s">
        <v>1677</v>
      </c>
      <c r="AF298" s="5">
        <v>291</v>
      </c>
      <c r="AG298" s="3" t="s">
        <v>116</v>
      </c>
      <c r="AH298" s="5" t="s">
        <v>202</v>
      </c>
      <c r="AI298" s="4">
        <v>45685</v>
      </c>
      <c r="AJ298" s="10">
        <v>2521</v>
      </c>
    </row>
    <row r="299" spans="1:36" ht="42.95" customHeight="1" x14ac:dyDescent="0.25">
      <c r="A299" s="10">
        <v>2024</v>
      </c>
      <c r="B299" s="4">
        <v>45566</v>
      </c>
      <c r="C299" s="4">
        <v>45657</v>
      </c>
      <c r="D299" s="10" t="s">
        <v>91</v>
      </c>
      <c r="E299" s="5">
        <v>22</v>
      </c>
      <c r="F299" s="10" t="s">
        <v>256</v>
      </c>
      <c r="G299" s="13" t="s">
        <v>279</v>
      </c>
      <c r="H299" s="10" t="s">
        <v>179</v>
      </c>
      <c r="I299" s="10" t="s">
        <v>246</v>
      </c>
      <c r="J299" s="10" t="s">
        <v>250</v>
      </c>
      <c r="K299" s="10" t="s">
        <v>149</v>
      </c>
      <c r="L299" s="10" t="s">
        <v>101</v>
      </c>
      <c r="M299" s="10" t="s">
        <v>103</v>
      </c>
      <c r="N299" s="9" t="s">
        <v>648</v>
      </c>
      <c r="O299" s="10" t="s">
        <v>105</v>
      </c>
      <c r="P299" s="10">
        <v>0</v>
      </c>
      <c r="Q299" s="10">
        <v>0</v>
      </c>
      <c r="R299" s="10" t="s">
        <v>199</v>
      </c>
      <c r="S299" s="10" t="s">
        <v>200</v>
      </c>
      <c r="T299" s="10" t="s">
        <v>201</v>
      </c>
      <c r="U299" s="10" t="s">
        <v>199</v>
      </c>
      <c r="V299" s="10" t="s">
        <v>200</v>
      </c>
      <c r="W299" s="10" t="s">
        <v>301</v>
      </c>
      <c r="X299" s="9" t="str">
        <f t="shared" si="5"/>
        <v>VISITA AL SITIO DE LA OBRA REHABILITACIÓN DE LA PLANTA DE TRATAMIENTO DE 15 LPS DE CAPACIDAD</v>
      </c>
      <c r="Y299" s="11">
        <v>45495</v>
      </c>
      <c r="Z299" s="11">
        <v>45495</v>
      </c>
      <c r="AA299" s="5">
        <v>292</v>
      </c>
      <c r="AB299" s="12">
        <v>2549.2600000000002</v>
      </c>
      <c r="AC299" s="16">
        <v>250</v>
      </c>
      <c r="AD299" s="4">
        <v>45603</v>
      </c>
      <c r="AE299" s="14" t="s">
        <v>1491</v>
      </c>
      <c r="AF299" s="5">
        <v>292</v>
      </c>
      <c r="AG299" s="3" t="s">
        <v>116</v>
      </c>
      <c r="AH299" s="5" t="s">
        <v>202</v>
      </c>
      <c r="AI299" s="4">
        <v>45685</v>
      </c>
      <c r="AJ299" s="10">
        <v>2522</v>
      </c>
    </row>
    <row r="300" spans="1:36" ht="42.95" customHeight="1" x14ac:dyDescent="0.25">
      <c r="A300" s="10">
        <v>2024</v>
      </c>
      <c r="B300" s="4">
        <v>45566</v>
      </c>
      <c r="C300" s="4">
        <v>45657</v>
      </c>
      <c r="D300" s="10" t="s">
        <v>91</v>
      </c>
      <c r="E300" s="5">
        <v>22</v>
      </c>
      <c r="F300" s="10" t="s">
        <v>256</v>
      </c>
      <c r="G300" s="13" t="s">
        <v>279</v>
      </c>
      <c r="H300" s="10" t="s">
        <v>179</v>
      </c>
      <c r="I300" s="10" t="s">
        <v>246</v>
      </c>
      <c r="J300" s="10" t="s">
        <v>250</v>
      </c>
      <c r="K300" s="10" t="s">
        <v>149</v>
      </c>
      <c r="L300" s="10" t="s">
        <v>101</v>
      </c>
      <c r="M300" s="10" t="s">
        <v>103</v>
      </c>
      <c r="N300" s="9" t="s">
        <v>648</v>
      </c>
      <c r="O300" s="10" t="s">
        <v>105</v>
      </c>
      <c r="P300" s="10">
        <v>0</v>
      </c>
      <c r="Q300" s="10">
        <v>0</v>
      </c>
      <c r="R300" s="10" t="s">
        <v>199</v>
      </c>
      <c r="S300" s="10" t="s">
        <v>200</v>
      </c>
      <c r="T300" s="10" t="s">
        <v>201</v>
      </c>
      <c r="U300" s="10" t="s">
        <v>199</v>
      </c>
      <c r="V300" s="10" t="s">
        <v>200</v>
      </c>
      <c r="W300" s="10" t="s">
        <v>301</v>
      </c>
      <c r="X300" s="9" t="str">
        <f t="shared" si="5"/>
        <v>VISITA AL SITIO DE LA OBRA REHABILITACIÓN DE LA PLANTA DE TRATAMIENTO DE 15 LPS DE CAPACIDAD</v>
      </c>
      <c r="Y300" s="11">
        <v>45499</v>
      </c>
      <c r="Z300" s="11">
        <v>45499</v>
      </c>
      <c r="AA300" s="5">
        <v>293</v>
      </c>
      <c r="AB300" s="12">
        <v>2549.2600000000002</v>
      </c>
      <c r="AC300" s="16">
        <v>250</v>
      </c>
      <c r="AD300" s="4">
        <v>45603</v>
      </c>
      <c r="AE300" s="14" t="s">
        <v>1492</v>
      </c>
      <c r="AF300" s="5">
        <v>293</v>
      </c>
      <c r="AG300" s="3" t="s">
        <v>116</v>
      </c>
      <c r="AH300" s="5" t="s">
        <v>202</v>
      </c>
      <c r="AI300" s="4">
        <v>45685</v>
      </c>
      <c r="AJ300" s="10">
        <v>2523</v>
      </c>
    </row>
    <row r="301" spans="1:36" ht="42.95" customHeight="1" x14ac:dyDescent="0.25">
      <c r="A301" s="10">
        <v>2024</v>
      </c>
      <c r="B301" s="4">
        <v>45566</v>
      </c>
      <c r="C301" s="4">
        <v>45657</v>
      </c>
      <c r="D301" s="10" t="s">
        <v>91</v>
      </c>
      <c r="E301" s="5">
        <v>22</v>
      </c>
      <c r="F301" s="10" t="s">
        <v>256</v>
      </c>
      <c r="G301" s="13" t="s">
        <v>279</v>
      </c>
      <c r="H301" s="10" t="s">
        <v>179</v>
      </c>
      <c r="I301" s="10" t="s">
        <v>246</v>
      </c>
      <c r="J301" s="10" t="s">
        <v>250</v>
      </c>
      <c r="K301" s="10" t="s">
        <v>149</v>
      </c>
      <c r="L301" s="10" t="s">
        <v>101</v>
      </c>
      <c r="M301" s="10" t="s">
        <v>103</v>
      </c>
      <c r="N301" s="9" t="s">
        <v>649</v>
      </c>
      <c r="O301" s="10" t="s">
        <v>105</v>
      </c>
      <c r="P301" s="10">
        <v>0</v>
      </c>
      <c r="Q301" s="10">
        <v>0</v>
      </c>
      <c r="R301" s="10" t="s">
        <v>199</v>
      </c>
      <c r="S301" s="10" t="s">
        <v>200</v>
      </c>
      <c r="T301" s="10" t="s">
        <v>201</v>
      </c>
      <c r="U301" s="10" t="s">
        <v>199</v>
      </c>
      <c r="V301" s="10" t="s">
        <v>200</v>
      </c>
      <c r="W301" s="10" t="s">
        <v>288</v>
      </c>
      <c r="X301" s="9" t="str">
        <f t="shared" si="5"/>
        <v>VISITA AL SITIO DE LA OBRA CONSTRUCCIÓN DE LA SEGUNDA ETAPA DE TRES DEL SISTEMA DE AGUA POTABLE</v>
      </c>
      <c r="Y301" s="11">
        <v>45502</v>
      </c>
      <c r="Z301" s="11">
        <v>45502</v>
      </c>
      <c r="AA301" s="5">
        <v>294</v>
      </c>
      <c r="AB301" s="12">
        <v>1791.4</v>
      </c>
      <c r="AC301" s="16">
        <v>0</v>
      </c>
      <c r="AD301" s="4">
        <v>45603</v>
      </c>
      <c r="AE301" s="14" t="s">
        <v>1493</v>
      </c>
      <c r="AF301" s="5">
        <v>294</v>
      </c>
      <c r="AG301" s="3" t="s">
        <v>116</v>
      </c>
      <c r="AH301" s="5" t="s">
        <v>202</v>
      </c>
      <c r="AI301" s="4">
        <v>45685</v>
      </c>
      <c r="AJ301" s="10">
        <v>2524</v>
      </c>
    </row>
    <row r="302" spans="1:36" ht="42.95" customHeight="1" x14ac:dyDescent="0.25">
      <c r="A302" s="10">
        <v>2024</v>
      </c>
      <c r="B302" s="4">
        <v>45566</v>
      </c>
      <c r="C302" s="4">
        <v>45657</v>
      </c>
      <c r="D302" s="10" t="s">
        <v>91</v>
      </c>
      <c r="E302" s="17">
        <v>22</v>
      </c>
      <c r="F302" s="10" t="s">
        <v>256</v>
      </c>
      <c r="G302" s="13" t="s">
        <v>279</v>
      </c>
      <c r="H302" s="10" t="s">
        <v>179</v>
      </c>
      <c r="I302" s="10" t="s">
        <v>246</v>
      </c>
      <c r="J302" s="10" t="s">
        <v>250</v>
      </c>
      <c r="K302" s="10" t="s">
        <v>149</v>
      </c>
      <c r="L302" s="10" t="s">
        <v>101</v>
      </c>
      <c r="M302" s="10" t="s">
        <v>103</v>
      </c>
      <c r="N302" s="9" t="s">
        <v>650</v>
      </c>
      <c r="O302" s="10" t="s">
        <v>105</v>
      </c>
      <c r="P302" s="10">
        <v>0</v>
      </c>
      <c r="Q302" s="10">
        <v>0</v>
      </c>
      <c r="R302" s="10" t="s">
        <v>199</v>
      </c>
      <c r="S302" s="10" t="s">
        <v>200</v>
      </c>
      <c r="T302" s="10" t="s">
        <v>201</v>
      </c>
      <c r="U302" s="10" t="s">
        <v>199</v>
      </c>
      <c r="V302" s="10" t="s">
        <v>200</v>
      </c>
      <c r="W302" s="10" t="s">
        <v>344</v>
      </c>
      <c r="X302" s="9" t="str">
        <f t="shared" si="5"/>
        <v>VISITA AL SITIO DE LA OBRA CONSTRUCCIÓN DE LA PRIMERA ETAPA DEL SISTEMA DE AGUA POTABLE</v>
      </c>
      <c r="Y302" s="11">
        <v>45587</v>
      </c>
      <c r="Z302" s="11">
        <v>45587</v>
      </c>
      <c r="AA302" s="5">
        <v>295</v>
      </c>
      <c r="AB302" s="12">
        <v>1962.67</v>
      </c>
      <c r="AC302" s="16">
        <v>0</v>
      </c>
      <c r="AD302" s="4">
        <v>45603</v>
      </c>
      <c r="AE302" s="14" t="s">
        <v>1494</v>
      </c>
      <c r="AF302" s="5">
        <v>295</v>
      </c>
      <c r="AG302" s="3" t="s">
        <v>116</v>
      </c>
      <c r="AH302" s="5" t="s">
        <v>202</v>
      </c>
      <c r="AI302" s="4">
        <v>45685</v>
      </c>
      <c r="AJ302" s="10">
        <v>2525</v>
      </c>
    </row>
    <row r="303" spans="1:36" ht="42.95" customHeight="1" x14ac:dyDescent="0.25">
      <c r="A303" s="10">
        <v>2024</v>
      </c>
      <c r="B303" s="4">
        <v>45566</v>
      </c>
      <c r="C303" s="4">
        <v>45657</v>
      </c>
      <c r="D303" s="10" t="s">
        <v>91</v>
      </c>
      <c r="E303" s="17">
        <v>6</v>
      </c>
      <c r="F303" s="10" t="s">
        <v>259</v>
      </c>
      <c r="G303" s="13" t="s">
        <v>308</v>
      </c>
      <c r="H303" s="10" t="s">
        <v>179</v>
      </c>
      <c r="I303" s="10" t="s">
        <v>140</v>
      </c>
      <c r="J303" s="10" t="s">
        <v>225</v>
      </c>
      <c r="K303" s="10" t="s">
        <v>226</v>
      </c>
      <c r="L303" s="10" t="s">
        <v>101</v>
      </c>
      <c r="M303" s="10" t="s">
        <v>103</v>
      </c>
      <c r="N303" s="9" t="s">
        <v>651</v>
      </c>
      <c r="O303" s="10" t="s">
        <v>105</v>
      </c>
      <c r="P303" s="10">
        <v>0</v>
      </c>
      <c r="Q303" s="10">
        <v>0</v>
      </c>
      <c r="R303" s="10" t="s">
        <v>199</v>
      </c>
      <c r="S303" s="10" t="s">
        <v>200</v>
      </c>
      <c r="T303" s="10" t="s">
        <v>201</v>
      </c>
      <c r="U303" s="10" t="s">
        <v>199</v>
      </c>
      <c r="V303" s="10" t="s">
        <v>200</v>
      </c>
      <c r="W303" s="10" t="s">
        <v>295</v>
      </c>
      <c r="X303" s="9" t="str">
        <f t="shared" si="5"/>
        <v>VISITA AL SITIO DE LA OBRA PARA VERIFICACIÓN DEL SISTEMA DE AGUA POTABLE</v>
      </c>
      <c r="Y303" s="11">
        <v>45523</v>
      </c>
      <c r="Z303" s="11">
        <v>45523</v>
      </c>
      <c r="AA303" s="5">
        <v>296</v>
      </c>
      <c r="AB303" s="12">
        <v>2376.33</v>
      </c>
      <c r="AC303" s="16">
        <v>0</v>
      </c>
      <c r="AD303" s="4">
        <v>45604</v>
      </c>
      <c r="AE303" s="14" t="s">
        <v>1495</v>
      </c>
      <c r="AF303" s="5">
        <v>296</v>
      </c>
      <c r="AG303" s="3" t="s">
        <v>116</v>
      </c>
      <c r="AH303" s="5" t="s">
        <v>202</v>
      </c>
      <c r="AI303" s="4">
        <v>45685</v>
      </c>
      <c r="AJ303" s="10">
        <v>2529</v>
      </c>
    </row>
    <row r="304" spans="1:36" ht="42.95" customHeight="1" x14ac:dyDescent="0.25">
      <c r="A304" s="10">
        <v>2024</v>
      </c>
      <c r="B304" s="4">
        <v>45566</v>
      </c>
      <c r="C304" s="4">
        <v>45657</v>
      </c>
      <c r="D304" s="10" t="s">
        <v>91</v>
      </c>
      <c r="E304" s="17">
        <v>6</v>
      </c>
      <c r="F304" s="10" t="s">
        <v>259</v>
      </c>
      <c r="G304" s="13" t="s">
        <v>308</v>
      </c>
      <c r="H304" s="10" t="s">
        <v>179</v>
      </c>
      <c r="I304" s="10" t="s">
        <v>140</v>
      </c>
      <c r="J304" s="10" t="s">
        <v>225</v>
      </c>
      <c r="K304" s="10" t="s">
        <v>226</v>
      </c>
      <c r="L304" s="10" t="s">
        <v>101</v>
      </c>
      <c r="M304" s="10" t="s">
        <v>103</v>
      </c>
      <c r="N304" s="9" t="s">
        <v>652</v>
      </c>
      <c r="O304" s="10" t="s">
        <v>105</v>
      </c>
      <c r="P304" s="10">
        <v>0</v>
      </c>
      <c r="Q304" s="10">
        <v>0</v>
      </c>
      <c r="R304" s="10" t="s">
        <v>199</v>
      </c>
      <c r="S304" s="10" t="s">
        <v>200</v>
      </c>
      <c r="T304" s="10" t="s">
        <v>201</v>
      </c>
      <c r="U304" s="10" t="s">
        <v>199</v>
      </c>
      <c r="V304" s="10" t="s">
        <v>200</v>
      </c>
      <c r="W304" s="10" t="s">
        <v>298</v>
      </c>
      <c r="X304" s="9" t="str">
        <f t="shared" si="5"/>
        <v>VISITA AL SITIO PARA VERIFICACIÓN DE LA OBRA DEL SISTEMA DE DRENAJE SANITARIO</v>
      </c>
      <c r="Y304" s="11">
        <v>45534</v>
      </c>
      <c r="Z304" s="11">
        <v>45534</v>
      </c>
      <c r="AA304" s="5">
        <v>297</v>
      </c>
      <c r="AB304" s="12">
        <v>763.8</v>
      </c>
      <c r="AC304" s="16">
        <v>0</v>
      </c>
      <c r="AD304" s="4">
        <v>45604</v>
      </c>
      <c r="AE304" s="14" t="s">
        <v>1496</v>
      </c>
      <c r="AF304" s="5">
        <v>297</v>
      </c>
      <c r="AG304" s="3" t="s">
        <v>116</v>
      </c>
      <c r="AH304" s="5" t="s">
        <v>202</v>
      </c>
      <c r="AI304" s="4">
        <v>45685</v>
      </c>
      <c r="AJ304" s="10">
        <v>2531</v>
      </c>
    </row>
    <row r="305" spans="1:36" ht="42.95" customHeight="1" x14ac:dyDescent="0.25">
      <c r="A305" s="10">
        <v>2024</v>
      </c>
      <c r="B305" s="4">
        <v>45566</v>
      </c>
      <c r="C305" s="4">
        <v>45657</v>
      </c>
      <c r="D305" s="10" t="s">
        <v>91</v>
      </c>
      <c r="E305" s="17">
        <v>6</v>
      </c>
      <c r="F305" s="10" t="s">
        <v>259</v>
      </c>
      <c r="G305" s="13" t="s">
        <v>308</v>
      </c>
      <c r="H305" s="10" t="s">
        <v>179</v>
      </c>
      <c r="I305" s="10" t="s">
        <v>140</v>
      </c>
      <c r="J305" s="10" t="s">
        <v>225</v>
      </c>
      <c r="K305" s="10" t="s">
        <v>226</v>
      </c>
      <c r="L305" s="10" t="s">
        <v>101</v>
      </c>
      <c r="M305" s="10" t="s">
        <v>103</v>
      </c>
      <c r="N305" s="9" t="s">
        <v>652</v>
      </c>
      <c r="O305" s="10" t="s">
        <v>105</v>
      </c>
      <c r="P305" s="10">
        <v>0</v>
      </c>
      <c r="Q305" s="10">
        <v>0</v>
      </c>
      <c r="R305" s="10" t="s">
        <v>199</v>
      </c>
      <c r="S305" s="10" t="s">
        <v>200</v>
      </c>
      <c r="T305" s="10" t="s">
        <v>201</v>
      </c>
      <c r="U305" s="10" t="s">
        <v>199</v>
      </c>
      <c r="V305" s="10" t="s">
        <v>200</v>
      </c>
      <c r="W305" s="10" t="s">
        <v>298</v>
      </c>
      <c r="X305" s="9" t="str">
        <f t="shared" si="5"/>
        <v>VISITA AL SITIO PARA VERIFICACIÓN DE LA OBRA DEL SISTEMA DE DRENAJE SANITARIO</v>
      </c>
      <c r="Y305" s="11">
        <v>45504</v>
      </c>
      <c r="Z305" s="11">
        <v>45504</v>
      </c>
      <c r="AA305" s="5">
        <v>298</v>
      </c>
      <c r="AB305" s="12">
        <v>763.8</v>
      </c>
      <c r="AC305" s="16">
        <v>0</v>
      </c>
      <c r="AD305" s="4">
        <v>45604</v>
      </c>
      <c r="AE305" s="14" t="s">
        <v>1497</v>
      </c>
      <c r="AF305" s="5">
        <v>298</v>
      </c>
      <c r="AG305" s="3" t="s">
        <v>116</v>
      </c>
      <c r="AH305" s="5" t="s">
        <v>202</v>
      </c>
      <c r="AI305" s="4">
        <v>45685</v>
      </c>
      <c r="AJ305" s="10">
        <v>2532</v>
      </c>
    </row>
    <row r="306" spans="1:36" ht="42.95" customHeight="1" x14ac:dyDescent="0.25">
      <c r="A306" s="10">
        <v>2024</v>
      </c>
      <c r="B306" s="4">
        <v>45566</v>
      </c>
      <c r="C306" s="4">
        <v>45657</v>
      </c>
      <c r="D306" s="10" t="s">
        <v>91</v>
      </c>
      <c r="E306" s="17">
        <v>6</v>
      </c>
      <c r="F306" s="10" t="s">
        <v>259</v>
      </c>
      <c r="G306" s="13" t="s">
        <v>308</v>
      </c>
      <c r="H306" s="10" t="s">
        <v>179</v>
      </c>
      <c r="I306" s="10" t="s">
        <v>140</v>
      </c>
      <c r="J306" s="10" t="s">
        <v>225</v>
      </c>
      <c r="K306" s="10" t="s">
        <v>226</v>
      </c>
      <c r="L306" s="10" t="s">
        <v>101</v>
      </c>
      <c r="M306" s="10" t="s">
        <v>103</v>
      </c>
      <c r="N306" s="9" t="s">
        <v>653</v>
      </c>
      <c r="O306" s="10" t="s">
        <v>105</v>
      </c>
      <c r="P306" s="10">
        <v>0</v>
      </c>
      <c r="Q306" s="10">
        <v>0</v>
      </c>
      <c r="R306" s="10" t="s">
        <v>199</v>
      </c>
      <c r="S306" s="10" t="s">
        <v>200</v>
      </c>
      <c r="T306" s="10" t="s">
        <v>201</v>
      </c>
      <c r="U306" s="10" t="s">
        <v>199</v>
      </c>
      <c r="V306" s="10" t="s">
        <v>200</v>
      </c>
      <c r="W306" s="10" t="s">
        <v>286</v>
      </c>
      <c r="X306" s="9" t="str">
        <f t="shared" si="5"/>
        <v>VISITA AL SITIO PARA VERIFICACIÓN DE LA OBRA DE ALCATARILLADO SANITARIO</v>
      </c>
      <c r="Y306" s="11">
        <v>45485</v>
      </c>
      <c r="Z306" s="11">
        <v>45485</v>
      </c>
      <c r="AA306" s="5">
        <v>299</v>
      </c>
      <c r="AB306" s="12">
        <v>1412.95</v>
      </c>
      <c r="AC306" s="16">
        <v>0</v>
      </c>
      <c r="AD306" s="4">
        <v>45604</v>
      </c>
      <c r="AE306" s="14" t="s">
        <v>1498</v>
      </c>
      <c r="AF306" s="5">
        <v>299</v>
      </c>
      <c r="AG306" s="3" t="s">
        <v>116</v>
      </c>
      <c r="AH306" s="5" t="s">
        <v>202</v>
      </c>
      <c r="AI306" s="4">
        <v>45685</v>
      </c>
      <c r="AJ306" s="10">
        <v>2533</v>
      </c>
    </row>
    <row r="307" spans="1:36" ht="42.95" customHeight="1" x14ac:dyDescent="0.25">
      <c r="A307" s="10">
        <v>2024</v>
      </c>
      <c r="B307" s="4">
        <v>45566</v>
      </c>
      <c r="C307" s="4">
        <v>45657</v>
      </c>
      <c r="D307" s="10" t="s">
        <v>91</v>
      </c>
      <c r="E307" s="17">
        <v>6</v>
      </c>
      <c r="F307" s="10" t="s">
        <v>259</v>
      </c>
      <c r="G307" s="13" t="s">
        <v>308</v>
      </c>
      <c r="H307" s="10" t="s">
        <v>179</v>
      </c>
      <c r="I307" s="10" t="s">
        <v>140</v>
      </c>
      <c r="J307" s="10" t="s">
        <v>225</v>
      </c>
      <c r="K307" s="10" t="s">
        <v>226</v>
      </c>
      <c r="L307" s="10" t="s">
        <v>101</v>
      </c>
      <c r="M307" s="10" t="s">
        <v>103</v>
      </c>
      <c r="N307" s="9" t="s">
        <v>654</v>
      </c>
      <c r="O307" s="10" t="s">
        <v>105</v>
      </c>
      <c r="P307" s="10">
        <v>0</v>
      </c>
      <c r="Q307" s="10">
        <v>0</v>
      </c>
      <c r="R307" s="10" t="s">
        <v>199</v>
      </c>
      <c r="S307" s="10" t="s">
        <v>200</v>
      </c>
      <c r="T307" s="10" t="s">
        <v>201</v>
      </c>
      <c r="U307" s="10" t="s">
        <v>199</v>
      </c>
      <c r="V307" s="10" t="s">
        <v>200</v>
      </c>
      <c r="W307" s="10" t="s">
        <v>286</v>
      </c>
      <c r="X307" s="9" t="str">
        <f t="shared" si="5"/>
        <v>VISITA AL SITIO PARA VERIFICACIÓN DE LA OBRA DE ALCANTARILLADO SANITARIO</v>
      </c>
      <c r="Y307" s="11">
        <v>45482</v>
      </c>
      <c r="Z307" s="11">
        <v>45482</v>
      </c>
      <c r="AA307" s="5">
        <v>300</v>
      </c>
      <c r="AB307" s="12">
        <v>1412.95</v>
      </c>
      <c r="AC307" s="16">
        <v>0</v>
      </c>
      <c r="AD307" s="4">
        <v>45604</v>
      </c>
      <c r="AE307" s="14" t="s">
        <v>1499</v>
      </c>
      <c r="AF307" s="5">
        <v>300</v>
      </c>
      <c r="AG307" s="3" t="s">
        <v>116</v>
      </c>
      <c r="AH307" s="5" t="s">
        <v>202</v>
      </c>
      <c r="AI307" s="4">
        <v>45685</v>
      </c>
      <c r="AJ307" s="10">
        <v>2534</v>
      </c>
    </row>
    <row r="308" spans="1:36" ht="42.95" customHeight="1" x14ac:dyDescent="0.25">
      <c r="A308" s="10">
        <v>2024</v>
      </c>
      <c r="B308" s="4">
        <v>45566</v>
      </c>
      <c r="C308" s="4">
        <v>45657</v>
      </c>
      <c r="D308" s="10" t="s">
        <v>91</v>
      </c>
      <c r="E308" s="17">
        <v>6</v>
      </c>
      <c r="F308" s="10" t="s">
        <v>259</v>
      </c>
      <c r="G308" s="13" t="s">
        <v>308</v>
      </c>
      <c r="H308" s="10" t="s">
        <v>179</v>
      </c>
      <c r="I308" s="10" t="s">
        <v>140</v>
      </c>
      <c r="J308" s="10" t="s">
        <v>225</v>
      </c>
      <c r="K308" s="10" t="s">
        <v>226</v>
      </c>
      <c r="L308" s="10" t="s">
        <v>101</v>
      </c>
      <c r="M308" s="10" t="s">
        <v>103</v>
      </c>
      <c r="N308" s="9" t="s">
        <v>655</v>
      </c>
      <c r="O308" s="10" t="s">
        <v>105</v>
      </c>
      <c r="P308" s="10">
        <v>0</v>
      </c>
      <c r="Q308" s="10">
        <v>0</v>
      </c>
      <c r="R308" s="10" t="s">
        <v>199</v>
      </c>
      <c r="S308" s="10" t="s">
        <v>200</v>
      </c>
      <c r="T308" s="10" t="s">
        <v>201</v>
      </c>
      <c r="U308" s="10" t="s">
        <v>199</v>
      </c>
      <c r="V308" s="10" t="s">
        <v>200</v>
      </c>
      <c r="W308" s="10" t="s">
        <v>286</v>
      </c>
      <c r="X308" s="9" t="str">
        <f t="shared" si="5"/>
        <v>VISITA AL SITIO PARA VERIFICACIÓN DE LA OBRA COLECTOR AGUAS BLANCAS</v>
      </c>
      <c r="Y308" s="11">
        <v>45489</v>
      </c>
      <c r="Z308" s="11">
        <v>45489</v>
      </c>
      <c r="AA308" s="5">
        <v>301</v>
      </c>
      <c r="AB308" s="12">
        <v>1412.95</v>
      </c>
      <c r="AC308" s="16">
        <v>0</v>
      </c>
      <c r="AD308" s="4">
        <v>45604</v>
      </c>
      <c r="AE308" s="14" t="s">
        <v>1500</v>
      </c>
      <c r="AF308" s="5">
        <v>301</v>
      </c>
      <c r="AG308" s="3" t="s">
        <v>116</v>
      </c>
      <c r="AH308" s="5" t="s">
        <v>202</v>
      </c>
      <c r="AI308" s="4">
        <v>45685</v>
      </c>
      <c r="AJ308" s="10">
        <v>2535</v>
      </c>
    </row>
    <row r="309" spans="1:36" ht="42.95" customHeight="1" x14ac:dyDescent="0.25">
      <c r="A309" s="10">
        <v>2024</v>
      </c>
      <c r="B309" s="4">
        <v>45566</v>
      </c>
      <c r="C309" s="4">
        <v>45657</v>
      </c>
      <c r="D309" s="10" t="s">
        <v>91</v>
      </c>
      <c r="E309" s="17">
        <v>6</v>
      </c>
      <c r="F309" s="10" t="s">
        <v>259</v>
      </c>
      <c r="G309" s="13" t="s">
        <v>308</v>
      </c>
      <c r="H309" s="10" t="s">
        <v>179</v>
      </c>
      <c r="I309" s="10" t="s">
        <v>140</v>
      </c>
      <c r="J309" s="10" t="s">
        <v>225</v>
      </c>
      <c r="K309" s="10" t="s">
        <v>226</v>
      </c>
      <c r="L309" s="10" t="s">
        <v>101</v>
      </c>
      <c r="M309" s="10" t="s">
        <v>103</v>
      </c>
      <c r="N309" s="9" t="s">
        <v>656</v>
      </c>
      <c r="O309" s="10" t="s">
        <v>105</v>
      </c>
      <c r="P309" s="10">
        <v>0</v>
      </c>
      <c r="Q309" s="10">
        <v>0</v>
      </c>
      <c r="R309" s="10" t="s">
        <v>199</v>
      </c>
      <c r="S309" s="10" t="s">
        <v>200</v>
      </c>
      <c r="T309" s="10" t="s">
        <v>201</v>
      </c>
      <c r="U309" s="10" t="s">
        <v>199</v>
      </c>
      <c r="V309" s="10" t="s">
        <v>200</v>
      </c>
      <c r="W309" s="10" t="s">
        <v>286</v>
      </c>
      <c r="X309" s="9" t="str">
        <f t="shared" si="5"/>
        <v>VISITA AL SITIO PARA VERIFICACIÓN DE LA REHABILITACIÓN DEL COLECTOR CALETA</v>
      </c>
      <c r="Y309" s="11">
        <v>45478</v>
      </c>
      <c r="Z309" s="11">
        <v>45478</v>
      </c>
      <c r="AA309" s="5">
        <v>302</v>
      </c>
      <c r="AB309" s="12">
        <v>1412.95</v>
      </c>
      <c r="AC309" s="16">
        <v>0</v>
      </c>
      <c r="AD309" s="4">
        <v>45604</v>
      </c>
      <c r="AE309" s="14" t="s">
        <v>1501</v>
      </c>
      <c r="AF309" s="5">
        <v>302</v>
      </c>
      <c r="AG309" s="3" t="s">
        <v>116</v>
      </c>
      <c r="AH309" s="5" t="s">
        <v>202</v>
      </c>
      <c r="AI309" s="4">
        <v>45685</v>
      </c>
      <c r="AJ309" s="10">
        <v>2537</v>
      </c>
    </row>
    <row r="310" spans="1:36" ht="42.95" customHeight="1" x14ac:dyDescent="0.25">
      <c r="A310" s="10">
        <v>2024</v>
      </c>
      <c r="B310" s="4">
        <v>45566</v>
      </c>
      <c r="C310" s="4">
        <v>45657</v>
      </c>
      <c r="D310" s="10" t="s">
        <v>91</v>
      </c>
      <c r="E310" s="5">
        <v>6</v>
      </c>
      <c r="F310" s="10" t="s">
        <v>259</v>
      </c>
      <c r="G310" s="13" t="s">
        <v>308</v>
      </c>
      <c r="H310" s="10" t="s">
        <v>179</v>
      </c>
      <c r="I310" s="10" t="s">
        <v>140</v>
      </c>
      <c r="J310" s="10" t="s">
        <v>225</v>
      </c>
      <c r="K310" s="10" t="s">
        <v>226</v>
      </c>
      <c r="L310" s="10" t="s">
        <v>101</v>
      </c>
      <c r="M310" s="10" t="s">
        <v>103</v>
      </c>
      <c r="N310" s="9" t="s">
        <v>657</v>
      </c>
      <c r="O310" s="10" t="s">
        <v>105</v>
      </c>
      <c r="P310" s="10">
        <v>0</v>
      </c>
      <c r="Q310" s="10">
        <v>0</v>
      </c>
      <c r="R310" s="10" t="s">
        <v>199</v>
      </c>
      <c r="S310" s="10" t="s">
        <v>200</v>
      </c>
      <c r="T310" s="10" t="s">
        <v>201</v>
      </c>
      <c r="U310" s="10" t="s">
        <v>199</v>
      </c>
      <c r="V310" s="10" t="s">
        <v>200</v>
      </c>
      <c r="W310" s="10" t="s">
        <v>286</v>
      </c>
      <c r="X310" s="9" t="str">
        <f t="shared" si="5"/>
        <v>VISITA AL SITIO PARA VERIFICACIÓN DE LA OBRA REHABILITACIÓN DEL COLECTOR CALETA</v>
      </c>
      <c r="Y310" s="11">
        <v>45481</v>
      </c>
      <c r="Z310" s="11">
        <v>45481</v>
      </c>
      <c r="AA310" s="5">
        <v>303</v>
      </c>
      <c r="AB310" s="12">
        <v>1412.95</v>
      </c>
      <c r="AC310" s="16">
        <v>0</v>
      </c>
      <c r="AD310" s="4">
        <v>45604</v>
      </c>
      <c r="AE310" s="14" t="s">
        <v>1502</v>
      </c>
      <c r="AF310" s="5">
        <v>303</v>
      </c>
      <c r="AG310" s="3" t="s">
        <v>116</v>
      </c>
      <c r="AH310" s="5" t="s">
        <v>202</v>
      </c>
      <c r="AI310" s="4">
        <v>45685</v>
      </c>
      <c r="AJ310" s="10">
        <v>2538</v>
      </c>
    </row>
    <row r="311" spans="1:36" ht="24.95" customHeight="1" x14ac:dyDescent="0.25">
      <c r="A311" s="10">
        <v>2024</v>
      </c>
      <c r="B311" s="4">
        <v>45566</v>
      </c>
      <c r="C311" s="4">
        <v>45657</v>
      </c>
      <c r="D311" s="10" t="s">
        <v>91</v>
      </c>
      <c r="E311" s="5">
        <v>6</v>
      </c>
      <c r="F311" t="s">
        <v>259</v>
      </c>
      <c r="G311" t="s">
        <v>308</v>
      </c>
      <c r="H311" t="s">
        <v>179</v>
      </c>
      <c r="I311" t="s">
        <v>140</v>
      </c>
      <c r="J311" t="s">
        <v>225</v>
      </c>
      <c r="K311" t="s">
        <v>226</v>
      </c>
      <c r="L311" s="10" t="s">
        <v>101</v>
      </c>
      <c r="M311" s="10" t="s">
        <v>103</v>
      </c>
      <c r="N311" s="9" t="s">
        <v>658</v>
      </c>
      <c r="O311" s="10" t="s">
        <v>105</v>
      </c>
      <c r="P311" s="10">
        <v>0</v>
      </c>
      <c r="Q311" s="10">
        <v>0</v>
      </c>
      <c r="R311" s="10" t="s">
        <v>199</v>
      </c>
      <c r="S311" s="10" t="s">
        <v>200</v>
      </c>
      <c r="T311" s="10" t="s">
        <v>201</v>
      </c>
      <c r="U311" s="10" t="s">
        <v>199</v>
      </c>
      <c r="V311" s="10" t="s">
        <v>200</v>
      </c>
      <c r="W311" s="10" t="s">
        <v>286</v>
      </c>
      <c r="X311" s="9" t="str">
        <f t="shared" ref="X311:X374" si="6">N311</f>
        <v>VISITA AL SITIO PARA VERIFICACIÓN DE LA OBRA REHAQBILITACIÓN DEL COLECTOR AGUAS BLANCAS</v>
      </c>
      <c r="Y311" s="11">
        <v>45475</v>
      </c>
      <c r="Z311" s="11">
        <v>45475</v>
      </c>
      <c r="AA311" s="5">
        <v>304</v>
      </c>
      <c r="AB311" s="12">
        <v>1412.95</v>
      </c>
      <c r="AC311" s="16">
        <v>0</v>
      </c>
      <c r="AD311" s="4">
        <v>45604</v>
      </c>
      <c r="AE311" s="14" t="s">
        <v>1503</v>
      </c>
      <c r="AF311" s="5">
        <v>304</v>
      </c>
      <c r="AG311" s="3" t="s">
        <v>116</v>
      </c>
      <c r="AH311" s="5" t="s">
        <v>202</v>
      </c>
      <c r="AI311" s="4">
        <v>45685</v>
      </c>
      <c r="AJ311" s="10">
        <v>2539</v>
      </c>
    </row>
    <row r="312" spans="1:36" ht="24.95" customHeight="1" x14ac:dyDescent="0.25">
      <c r="A312" s="10">
        <v>2024</v>
      </c>
      <c r="B312" s="4">
        <v>45566</v>
      </c>
      <c r="C312" s="4">
        <v>45657</v>
      </c>
      <c r="D312" s="10" t="s">
        <v>91</v>
      </c>
      <c r="E312" s="17">
        <v>6</v>
      </c>
      <c r="F312" t="s">
        <v>259</v>
      </c>
      <c r="G312" t="s">
        <v>308</v>
      </c>
      <c r="H312" t="s">
        <v>179</v>
      </c>
      <c r="I312" t="s">
        <v>140</v>
      </c>
      <c r="J312" t="s">
        <v>225</v>
      </c>
      <c r="K312" t="s">
        <v>226</v>
      </c>
      <c r="L312" s="10" t="s">
        <v>101</v>
      </c>
      <c r="M312" s="10" t="s">
        <v>103</v>
      </c>
      <c r="N312" s="9" t="s">
        <v>659</v>
      </c>
      <c r="O312" s="10" t="s">
        <v>105</v>
      </c>
      <c r="P312" s="10">
        <v>0</v>
      </c>
      <c r="Q312" s="10">
        <v>0</v>
      </c>
      <c r="R312" s="10" t="s">
        <v>199</v>
      </c>
      <c r="S312" s="10" t="s">
        <v>200</v>
      </c>
      <c r="T312" s="10" t="s">
        <v>201</v>
      </c>
      <c r="U312" s="10" t="s">
        <v>199</v>
      </c>
      <c r="V312" s="10" t="s">
        <v>200</v>
      </c>
      <c r="W312" s="10" t="s">
        <v>301</v>
      </c>
      <c r="X312" s="9" t="str">
        <f t="shared" si="6"/>
        <v>VISITA AL SITIO PARA VERIFICACIÓN DE LA OBRA REHABILITACIÓN DE LA PLANTA DE TRATAMIENTO</v>
      </c>
      <c r="Y312" s="11">
        <v>45498</v>
      </c>
      <c r="Z312" s="11">
        <v>45498</v>
      </c>
      <c r="AA312" s="5">
        <v>305</v>
      </c>
      <c r="AB312" s="12">
        <v>2440.5500000000002</v>
      </c>
      <c r="AC312" s="16">
        <v>0</v>
      </c>
      <c r="AD312" s="4">
        <v>45604</v>
      </c>
      <c r="AE312" s="14" t="s">
        <v>1504</v>
      </c>
      <c r="AF312" s="5">
        <v>305</v>
      </c>
      <c r="AG312" s="3" t="s">
        <v>116</v>
      </c>
      <c r="AH312" s="5" t="s">
        <v>202</v>
      </c>
      <c r="AI312" s="4">
        <v>45685</v>
      </c>
      <c r="AJ312" s="10">
        <v>2540</v>
      </c>
    </row>
    <row r="313" spans="1:36" ht="24.95" customHeight="1" x14ac:dyDescent="0.25">
      <c r="A313" s="10">
        <v>2024</v>
      </c>
      <c r="B313" s="4">
        <v>45566</v>
      </c>
      <c r="C313" s="4">
        <v>45657</v>
      </c>
      <c r="D313" s="10" t="s">
        <v>91</v>
      </c>
      <c r="E313" s="17">
        <v>6</v>
      </c>
      <c r="F313" t="s">
        <v>259</v>
      </c>
      <c r="G313" t="s">
        <v>308</v>
      </c>
      <c r="H313" t="s">
        <v>179</v>
      </c>
      <c r="I313" t="s">
        <v>140</v>
      </c>
      <c r="J313" t="s">
        <v>225</v>
      </c>
      <c r="K313" t="s">
        <v>226</v>
      </c>
      <c r="L313" s="10" t="s">
        <v>101</v>
      </c>
      <c r="M313" s="10" t="s">
        <v>103</v>
      </c>
      <c r="N313" s="9" t="s">
        <v>660</v>
      </c>
      <c r="O313" s="10" t="s">
        <v>105</v>
      </c>
      <c r="P313" s="10">
        <v>0</v>
      </c>
      <c r="Q313" s="10">
        <v>0</v>
      </c>
      <c r="R313" s="10" t="s">
        <v>199</v>
      </c>
      <c r="S313" s="10" t="s">
        <v>200</v>
      </c>
      <c r="T313" s="10" t="s">
        <v>201</v>
      </c>
      <c r="U313" s="10" t="s">
        <v>199</v>
      </c>
      <c r="V313" s="10" t="s">
        <v>200</v>
      </c>
      <c r="W313" s="10" t="s">
        <v>301</v>
      </c>
      <c r="X313" s="9" t="str">
        <f t="shared" si="6"/>
        <v>VISITA AL SITIO PARA VERIFICACIÓN DE LA PLANTA DE TRATAMIENTO</v>
      </c>
      <c r="Y313" s="11">
        <v>45495</v>
      </c>
      <c r="Z313" s="11">
        <v>45495</v>
      </c>
      <c r="AA313" s="5">
        <v>306</v>
      </c>
      <c r="AB313" s="12">
        <v>2440.5500000000002</v>
      </c>
      <c r="AC313" s="16">
        <v>0</v>
      </c>
      <c r="AD313" s="4">
        <v>45604</v>
      </c>
      <c r="AE313" s="14" t="s">
        <v>1505</v>
      </c>
      <c r="AF313" s="5">
        <v>306</v>
      </c>
      <c r="AG313" s="3" t="s">
        <v>116</v>
      </c>
      <c r="AH313" s="5" t="s">
        <v>202</v>
      </c>
      <c r="AI313" s="4">
        <v>45685</v>
      </c>
      <c r="AJ313" s="10">
        <v>2541</v>
      </c>
    </row>
    <row r="314" spans="1:36" ht="24.95" customHeight="1" x14ac:dyDescent="0.25">
      <c r="A314" s="10">
        <v>2024</v>
      </c>
      <c r="B314" s="4">
        <v>45566</v>
      </c>
      <c r="C314" s="4">
        <v>45657</v>
      </c>
      <c r="D314" s="10" t="s">
        <v>91</v>
      </c>
      <c r="E314" s="17">
        <v>6</v>
      </c>
      <c r="F314" t="s">
        <v>259</v>
      </c>
      <c r="G314" t="s">
        <v>308</v>
      </c>
      <c r="H314" t="s">
        <v>179</v>
      </c>
      <c r="I314" t="s">
        <v>140</v>
      </c>
      <c r="J314" t="s">
        <v>225</v>
      </c>
      <c r="K314" t="s">
        <v>226</v>
      </c>
      <c r="L314" s="10" t="s">
        <v>101</v>
      </c>
      <c r="M314" s="10" t="s">
        <v>103</v>
      </c>
      <c r="N314" s="9" t="s">
        <v>661</v>
      </c>
      <c r="O314" s="10" t="s">
        <v>105</v>
      </c>
      <c r="P314" s="10">
        <v>0</v>
      </c>
      <c r="Q314" s="10">
        <v>0</v>
      </c>
      <c r="R314" s="10" t="s">
        <v>199</v>
      </c>
      <c r="S314" s="10" t="s">
        <v>200</v>
      </c>
      <c r="T314" s="10" t="s">
        <v>201</v>
      </c>
      <c r="U314" s="10" t="s">
        <v>199</v>
      </c>
      <c r="V314" s="10" t="s">
        <v>200</v>
      </c>
      <c r="W314" s="10" t="s">
        <v>290</v>
      </c>
      <c r="X314" s="9" t="str">
        <f t="shared" si="6"/>
        <v>VISITA AL SITIO PARA VERIFICACIÓN DE LA OBRA DEL SISTEMA DE AGUA POTABLE</v>
      </c>
      <c r="Y314" s="11">
        <v>45544</v>
      </c>
      <c r="Z314" s="11">
        <v>45544</v>
      </c>
      <c r="AA314" s="5">
        <v>307</v>
      </c>
      <c r="AB314" s="12">
        <v>2690.55</v>
      </c>
      <c r="AC314" s="16">
        <v>0</v>
      </c>
      <c r="AD314" s="4">
        <v>45604</v>
      </c>
      <c r="AE314" s="14" t="s">
        <v>1506</v>
      </c>
      <c r="AF314" s="5">
        <v>307</v>
      </c>
      <c r="AG314" s="3" t="s">
        <v>116</v>
      </c>
      <c r="AH314" s="5" t="s">
        <v>202</v>
      </c>
      <c r="AI314" s="4">
        <v>45685</v>
      </c>
      <c r="AJ314" s="10">
        <v>2542</v>
      </c>
    </row>
    <row r="315" spans="1:36" ht="29.1" customHeight="1" x14ac:dyDescent="0.25">
      <c r="A315" s="10">
        <v>2024</v>
      </c>
      <c r="B315" s="4">
        <v>45566</v>
      </c>
      <c r="C315" s="4">
        <v>45657</v>
      </c>
      <c r="D315" s="10" t="s">
        <v>91</v>
      </c>
      <c r="E315" s="5">
        <v>6</v>
      </c>
      <c r="F315" t="s">
        <v>259</v>
      </c>
      <c r="G315" t="s">
        <v>308</v>
      </c>
      <c r="H315" t="s">
        <v>179</v>
      </c>
      <c r="I315" t="s">
        <v>140</v>
      </c>
      <c r="J315" t="s">
        <v>225</v>
      </c>
      <c r="K315" t="s">
        <v>226</v>
      </c>
      <c r="L315" s="10" t="s">
        <v>101</v>
      </c>
      <c r="M315" s="10" t="s">
        <v>103</v>
      </c>
      <c r="N315" s="9" t="s">
        <v>662</v>
      </c>
      <c r="O315" s="10" t="s">
        <v>105</v>
      </c>
      <c r="P315" s="10">
        <v>0</v>
      </c>
      <c r="Q315" s="10">
        <v>0</v>
      </c>
      <c r="R315" s="10" t="s">
        <v>199</v>
      </c>
      <c r="S315" s="10" t="s">
        <v>200</v>
      </c>
      <c r="T315" s="10" t="s">
        <v>201</v>
      </c>
      <c r="U315" s="10" t="s">
        <v>199</v>
      </c>
      <c r="V315" s="10" t="s">
        <v>200</v>
      </c>
      <c r="W315" s="10" t="s">
        <v>295</v>
      </c>
      <c r="X315" s="9" t="str">
        <f t="shared" si="6"/>
        <v>VISITA AL SITIO PARA VERIFICACIÓN DE LA SEGUNDA ETAPA DEL SISTEMA DE AGUA</v>
      </c>
      <c r="Y315" s="11">
        <v>45530</v>
      </c>
      <c r="Z315" s="11">
        <v>45530</v>
      </c>
      <c r="AA315" s="5">
        <v>308</v>
      </c>
      <c r="AB315" s="12">
        <v>1712.67</v>
      </c>
      <c r="AC315" s="16">
        <v>0</v>
      </c>
      <c r="AD315" s="4">
        <v>45604</v>
      </c>
      <c r="AE315" s="14" t="s">
        <v>1507</v>
      </c>
      <c r="AF315" s="5">
        <v>308</v>
      </c>
      <c r="AG315" s="3" t="s">
        <v>116</v>
      </c>
      <c r="AH315" s="5" t="s">
        <v>202</v>
      </c>
      <c r="AI315" s="4">
        <v>45685</v>
      </c>
      <c r="AJ315" s="10">
        <v>2543</v>
      </c>
    </row>
    <row r="316" spans="1:36" ht="33" customHeight="1" x14ac:dyDescent="0.25">
      <c r="A316" s="10">
        <v>2024</v>
      </c>
      <c r="B316" s="4">
        <v>45566</v>
      </c>
      <c r="C316" s="4">
        <v>45657</v>
      </c>
      <c r="D316" s="10" t="s">
        <v>91</v>
      </c>
      <c r="E316" s="17">
        <v>6</v>
      </c>
      <c r="F316" t="s">
        <v>259</v>
      </c>
      <c r="G316" t="s">
        <v>308</v>
      </c>
      <c r="H316" t="s">
        <v>179</v>
      </c>
      <c r="I316" t="s">
        <v>140</v>
      </c>
      <c r="J316" t="s">
        <v>225</v>
      </c>
      <c r="K316" t="s">
        <v>226</v>
      </c>
      <c r="L316" s="10" t="s">
        <v>101</v>
      </c>
      <c r="M316" s="10" t="s">
        <v>103</v>
      </c>
      <c r="N316" s="9" t="s">
        <v>663</v>
      </c>
      <c r="O316" s="10" t="s">
        <v>105</v>
      </c>
      <c r="P316" s="10">
        <v>0</v>
      </c>
      <c r="Q316" s="10">
        <v>0</v>
      </c>
      <c r="R316" s="10" t="s">
        <v>199</v>
      </c>
      <c r="S316" s="10" t="s">
        <v>200</v>
      </c>
      <c r="T316" s="10" t="s">
        <v>201</v>
      </c>
      <c r="U316" s="10" t="s">
        <v>199</v>
      </c>
      <c r="V316" s="10" t="s">
        <v>200</v>
      </c>
      <c r="W316" s="10" t="s">
        <v>332</v>
      </c>
      <c r="X316" s="9" t="str">
        <f t="shared" si="6"/>
        <v>VISITA AL SITIO DE LA CONSTRUCCIÓN DEL SISTEMA DE DRENAJE SANITARIO</v>
      </c>
      <c r="Y316" s="11">
        <v>45483</v>
      </c>
      <c r="Z316" s="11">
        <v>45483</v>
      </c>
      <c r="AA316" s="5">
        <v>309</v>
      </c>
      <c r="AB316" s="12">
        <v>1984.08</v>
      </c>
      <c r="AC316" s="16">
        <v>0</v>
      </c>
      <c r="AD316" s="4">
        <v>45604</v>
      </c>
      <c r="AE316" s="15" t="s">
        <v>1678</v>
      </c>
      <c r="AF316" s="5">
        <v>309</v>
      </c>
      <c r="AG316" s="3" t="s">
        <v>116</v>
      </c>
      <c r="AH316" s="5" t="s">
        <v>202</v>
      </c>
      <c r="AI316" s="4">
        <v>45685</v>
      </c>
      <c r="AJ316" s="10">
        <v>2544</v>
      </c>
    </row>
    <row r="317" spans="1:36" ht="33" customHeight="1" x14ac:dyDescent="0.25">
      <c r="A317" s="10">
        <v>2024</v>
      </c>
      <c r="B317" s="4">
        <v>45566</v>
      </c>
      <c r="C317" s="4">
        <v>45657</v>
      </c>
      <c r="D317" s="10" t="s">
        <v>91</v>
      </c>
      <c r="E317" s="17">
        <v>6</v>
      </c>
      <c r="F317" t="s">
        <v>259</v>
      </c>
      <c r="G317" t="s">
        <v>308</v>
      </c>
      <c r="H317" t="s">
        <v>179</v>
      </c>
      <c r="I317" t="s">
        <v>140</v>
      </c>
      <c r="J317" t="s">
        <v>225</v>
      </c>
      <c r="K317" t="s">
        <v>226</v>
      </c>
      <c r="L317" s="10" t="s">
        <v>101</v>
      </c>
      <c r="M317" s="10" t="s">
        <v>103</v>
      </c>
      <c r="N317" s="9" t="s">
        <v>663</v>
      </c>
      <c r="O317" s="10" t="s">
        <v>105</v>
      </c>
      <c r="P317" s="10">
        <v>0</v>
      </c>
      <c r="Q317" s="10">
        <v>0</v>
      </c>
      <c r="R317" s="10" t="s">
        <v>199</v>
      </c>
      <c r="S317" s="10" t="s">
        <v>200</v>
      </c>
      <c r="T317" s="10" t="s">
        <v>201</v>
      </c>
      <c r="U317" s="10" t="s">
        <v>199</v>
      </c>
      <c r="V317" s="10" t="s">
        <v>200</v>
      </c>
      <c r="W317" s="10" t="s">
        <v>332</v>
      </c>
      <c r="X317" s="9" t="str">
        <f t="shared" si="6"/>
        <v>VISITA AL SITIO DE LA CONSTRUCCIÓN DEL SISTEMA DE DRENAJE SANITARIO</v>
      </c>
      <c r="Y317" s="11">
        <v>45476</v>
      </c>
      <c r="Z317" s="11">
        <v>45476</v>
      </c>
      <c r="AA317" s="5">
        <v>310</v>
      </c>
      <c r="AB317" s="12">
        <v>1984.08</v>
      </c>
      <c r="AC317" s="16">
        <v>0</v>
      </c>
      <c r="AD317" s="4">
        <v>45604</v>
      </c>
      <c r="AE317" s="14" t="s">
        <v>1508</v>
      </c>
      <c r="AF317" s="5">
        <v>310</v>
      </c>
      <c r="AG317" s="3" t="s">
        <v>116</v>
      </c>
      <c r="AH317" s="5" t="s">
        <v>202</v>
      </c>
      <c r="AI317" s="4">
        <v>45685</v>
      </c>
      <c r="AJ317" s="10">
        <v>2547</v>
      </c>
    </row>
    <row r="318" spans="1:36" ht="33" customHeight="1" x14ac:dyDescent="0.25">
      <c r="A318" s="10">
        <v>2024</v>
      </c>
      <c r="B318" s="4">
        <v>45566</v>
      </c>
      <c r="C318" s="4">
        <v>45657</v>
      </c>
      <c r="D318" s="10" t="s">
        <v>91</v>
      </c>
      <c r="E318" s="17">
        <v>22</v>
      </c>
      <c r="F318" t="s">
        <v>256</v>
      </c>
      <c r="G318" t="s">
        <v>279</v>
      </c>
      <c r="H318" t="s">
        <v>179</v>
      </c>
      <c r="I318" t="s">
        <v>249</v>
      </c>
      <c r="J318" t="s">
        <v>125</v>
      </c>
      <c r="K318" t="s">
        <v>253</v>
      </c>
      <c r="L318" s="10" t="s">
        <v>102</v>
      </c>
      <c r="M318" s="10" t="s">
        <v>103</v>
      </c>
      <c r="N318" s="9" t="s">
        <v>744</v>
      </c>
      <c r="O318" s="10" t="s">
        <v>105</v>
      </c>
      <c r="P318" s="10">
        <v>0</v>
      </c>
      <c r="Q318" s="10">
        <v>0</v>
      </c>
      <c r="R318" s="10" t="s">
        <v>199</v>
      </c>
      <c r="S318" s="10" t="s">
        <v>200</v>
      </c>
      <c r="T318" s="10" t="s">
        <v>201</v>
      </c>
      <c r="U318" s="10" t="s">
        <v>199</v>
      </c>
      <c r="V318" s="10" t="s">
        <v>200</v>
      </c>
      <c r="W318" s="10" t="s">
        <v>295</v>
      </c>
      <c r="X318" s="9" t="str">
        <f t="shared" si="6"/>
        <v>rehabilitación de la segunda etapa del sistema de agua potable</v>
      </c>
      <c r="Y318" s="11">
        <v>45537</v>
      </c>
      <c r="Z318" s="11">
        <v>45537</v>
      </c>
      <c r="AA318" s="5">
        <v>311</v>
      </c>
      <c r="AB318" s="12">
        <v>1712.67</v>
      </c>
      <c r="AC318" s="16">
        <v>0</v>
      </c>
      <c r="AD318" s="4">
        <v>45601</v>
      </c>
      <c r="AE318" s="14" t="s">
        <v>1509</v>
      </c>
      <c r="AF318" s="5">
        <v>311</v>
      </c>
      <c r="AG318" s="3" t="s">
        <v>116</v>
      </c>
      <c r="AH318" s="5" t="s">
        <v>202</v>
      </c>
      <c r="AI318" s="4">
        <v>45685</v>
      </c>
      <c r="AJ318" s="10">
        <v>2548</v>
      </c>
    </row>
    <row r="319" spans="1:36" ht="30.95" customHeight="1" x14ac:dyDescent="0.25">
      <c r="A319" s="10">
        <v>2024</v>
      </c>
      <c r="B319" s="4">
        <v>45566</v>
      </c>
      <c r="C319" s="4">
        <v>45657</v>
      </c>
      <c r="D319" s="10" t="s">
        <v>91</v>
      </c>
      <c r="E319" s="17">
        <v>22</v>
      </c>
      <c r="F319" t="s">
        <v>256</v>
      </c>
      <c r="G319" t="s">
        <v>279</v>
      </c>
      <c r="H319" t="s">
        <v>179</v>
      </c>
      <c r="I319" t="s">
        <v>249</v>
      </c>
      <c r="J319" t="s">
        <v>125</v>
      </c>
      <c r="K319" t="s">
        <v>253</v>
      </c>
      <c r="L319" s="10" t="s">
        <v>102</v>
      </c>
      <c r="M319" s="10" t="s">
        <v>103</v>
      </c>
      <c r="N319" s="9" t="s">
        <v>744</v>
      </c>
      <c r="O319" s="10" t="s">
        <v>105</v>
      </c>
      <c r="P319" s="10">
        <v>0</v>
      </c>
      <c r="Q319" s="10">
        <v>0</v>
      </c>
      <c r="R319" s="10" t="s">
        <v>199</v>
      </c>
      <c r="S319" s="10" t="s">
        <v>200</v>
      </c>
      <c r="T319" s="10" t="s">
        <v>201</v>
      </c>
      <c r="U319" s="10" t="s">
        <v>199</v>
      </c>
      <c r="V319" s="10" t="s">
        <v>200</v>
      </c>
      <c r="W319" s="10" t="s">
        <v>295</v>
      </c>
      <c r="X319" s="9" t="str">
        <f t="shared" si="6"/>
        <v>rehabilitación de la segunda etapa del sistema de agua potable</v>
      </c>
      <c r="Y319" s="11">
        <v>45559</v>
      </c>
      <c r="Z319" s="11">
        <v>45559</v>
      </c>
      <c r="AA319" s="5">
        <v>312</v>
      </c>
      <c r="AB319" s="12">
        <v>2183.65</v>
      </c>
      <c r="AC319" s="16">
        <v>0</v>
      </c>
      <c r="AD319" s="4">
        <v>45601</v>
      </c>
      <c r="AE319" s="14" t="s">
        <v>1510</v>
      </c>
      <c r="AF319" s="5">
        <v>312</v>
      </c>
      <c r="AG319" s="3" t="s">
        <v>116</v>
      </c>
      <c r="AH319" s="5" t="s">
        <v>202</v>
      </c>
      <c r="AI319" s="4">
        <v>45685</v>
      </c>
      <c r="AJ319" s="10">
        <v>2550</v>
      </c>
    </row>
    <row r="320" spans="1:36" ht="32.450000000000003" customHeight="1" x14ac:dyDescent="0.25">
      <c r="A320" s="10">
        <v>2024</v>
      </c>
      <c r="B320" s="4">
        <v>45566</v>
      </c>
      <c r="C320" s="4">
        <v>45657</v>
      </c>
      <c r="D320" s="10" t="s">
        <v>91</v>
      </c>
      <c r="E320" s="17">
        <v>22</v>
      </c>
      <c r="F320" t="s">
        <v>256</v>
      </c>
      <c r="G320" t="s">
        <v>279</v>
      </c>
      <c r="H320" t="s">
        <v>179</v>
      </c>
      <c r="I320" t="s">
        <v>249</v>
      </c>
      <c r="J320" t="s">
        <v>125</v>
      </c>
      <c r="K320" t="s">
        <v>253</v>
      </c>
      <c r="L320" s="10" t="s">
        <v>102</v>
      </c>
      <c r="M320" s="10" t="s">
        <v>103</v>
      </c>
      <c r="N320" s="9" t="s">
        <v>744</v>
      </c>
      <c r="O320" s="10" t="s">
        <v>105</v>
      </c>
      <c r="P320" s="10">
        <v>0</v>
      </c>
      <c r="Q320" s="10">
        <v>0</v>
      </c>
      <c r="R320" s="10" t="s">
        <v>199</v>
      </c>
      <c r="S320" s="10" t="s">
        <v>200</v>
      </c>
      <c r="T320" s="10" t="s">
        <v>201</v>
      </c>
      <c r="U320" s="10" t="s">
        <v>199</v>
      </c>
      <c r="V320" s="10" t="s">
        <v>200</v>
      </c>
      <c r="W320" s="10" t="s">
        <v>286</v>
      </c>
      <c r="X320" s="9" t="str">
        <f t="shared" si="6"/>
        <v>rehabilitación de la segunda etapa del sistema de agua potable</v>
      </c>
      <c r="Y320" s="11">
        <v>45491</v>
      </c>
      <c r="Z320" s="11">
        <v>45491</v>
      </c>
      <c r="AA320" s="5">
        <v>313</v>
      </c>
      <c r="AB320" s="12">
        <v>1412.95</v>
      </c>
      <c r="AC320" s="16">
        <v>0</v>
      </c>
      <c r="AD320" s="4">
        <v>45601</v>
      </c>
      <c r="AE320" s="14" t="s">
        <v>1511</v>
      </c>
      <c r="AF320" s="5">
        <v>313</v>
      </c>
      <c r="AG320" s="3" t="s">
        <v>116</v>
      </c>
      <c r="AH320" s="5" t="s">
        <v>202</v>
      </c>
      <c r="AI320" s="4">
        <v>45685</v>
      </c>
      <c r="AJ320" s="10">
        <v>2552</v>
      </c>
    </row>
    <row r="321" spans="1:36" ht="29.1" customHeight="1" x14ac:dyDescent="0.25">
      <c r="A321" s="10">
        <v>2024</v>
      </c>
      <c r="B321" s="4">
        <v>45566</v>
      </c>
      <c r="C321" s="4">
        <v>45657</v>
      </c>
      <c r="D321" s="10" t="s">
        <v>98</v>
      </c>
      <c r="E321" s="5">
        <v>5</v>
      </c>
      <c r="F321" t="s">
        <v>260</v>
      </c>
      <c r="G321" t="s">
        <v>279</v>
      </c>
      <c r="H321" t="s">
        <v>179</v>
      </c>
      <c r="I321" t="s">
        <v>212</v>
      </c>
      <c r="J321" t="s">
        <v>160</v>
      </c>
      <c r="K321" t="s">
        <v>228</v>
      </c>
      <c r="L321" s="10" t="s">
        <v>101</v>
      </c>
      <c r="M321" s="10" t="s">
        <v>103</v>
      </c>
      <c r="N321" s="9" t="s">
        <v>664</v>
      </c>
      <c r="O321" s="10" t="s">
        <v>105</v>
      </c>
      <c r="P321" s="10">
        <v>0</v>
      </c>
      <c r="Q321" s="10">
        <v>0</v>
      </c>
      <c r="R321" s="10" t="s">
        <v>199</v>
      </c>
      <c r="S321" s="10" t="s">
        <v>200</v>
      </c>
      <c r="T321" s="10" t="s">
        <v>201</v>
      </c>
      <c r="U321" s="10" t="s">
        <v>199</v>
      </c>
      <c r="V321" s="10" t="s">
        <v>200</v>
      </c>
      <c r="W321" s="10" t="s">
        <v>338</v>
      </c>
      <c r="X321" s="9" t="str">
        <f t="shared" si="6"/>
        <v>REHABILITACIÓN DEL SISTEMA DE AGUA POTABLE POR LA AFECTACIÓN DEL HURACÁN "OTIS" EN LA LOCALIDAD DE AGUAS BLANCAS, EN EL MUNICIPIO DE COYUCA DE BENITEZ, ESTADO DE GUERRERO.</v>
      </c>
      <c r="Y321" s="11">
        <v>45562</v>
      </c>
      <c r="Z321" s="11">
        <v>45562</v>
      </c>
      <c r="AA321" s="5">
        <v>314</v>
      </c>
      <c r="AB321" s="12">
        <v>2328.98</v>
      </c>
      <c r="AC321" s="16">
        <v>0</v>
      </c>
      <c r="AD321" s="4">
        <v>45601</v>
      </c>
      <c r="AE321" s="14" t="s">
        <v>1512</v>
      </c>
      <c r="AF321" s="5">
        <v>314</v>
      </c>
      <c r="AG321" s="3" t="s">
        <v>116</v>
      </c>
      <c r="AH321" s="5" t="s">
        <v>202</v>
      </c>
      <c r="AI321" s="4">
        <v>45685</v>
      </c>
      <c r="AJ321" s="10">
        <v>2553</v>
      </c>
    </row>
    <row r="322" spans="1:36" ht="39.950000000000003" customHeight="1" x14ac:dyDescent="0.25">
      <c r="A322" s="10">
        <v>2024</v>
      </c>
      <c r="B322" s="4">
        <v>45566</v>
      </c>
      <c r="C322" s="4">
        <v>45657</v>
      </c>
      <c r="D322" s="10" t="s">
        <v>91</v>
      </c>
      <c r="E322" s="17">
        <v>22</v>
      </c>
      <c r="F322" t="s">
        <v>256</v>
      </c>
      <c r="G322" t="s">
        <v>279</v>
      </c>
      <c r="H322" t="s">
        <v>179</v>
      </c>
      <c r="I322" t="s">
        <v>249</v>
      </c>
      <c r="J322" t="s">
        <v>125</v>
      </c>
      <c r="K322" t="s">
        <v>253</v>
      </c>
      <c r="L322" s="10" t="s">
        <v>102</v>
      </c>
      <c r="M322" s="10" t="s">
        <v>103</v>
      </c>
      <c r="N322" s="9" t="s">
        <v>745</v>
      </c>
      <c r="O322" s="10" t="s">
        <v>105</v>
      </c>
      <c r="P322" s="10">
        <v>0</v>
      </c>
      <c r="Q322" s="10">
        <v>0</v>
      </c>
      <c r="R322" s="10" t="s">
        <v>199</v>
      </c>
      <c r="S322" s="10" t="s">
        <v>200</v>
      </c>
      <c r="T322" s="10" t="s">
        <v>201</v>
      </c>
      <c r="U322" s="10" t="s">
        <v>199</v>
      </c>
      <c r="V322" s="10" t="s">
        <v>200</v>
      </c>
      <c r="W322" s="10" t="s">
        <v>286</v>
      </c>
      <c r="X322" s="9" t="str">
        <f t="shared" si="6"/>
        <v>rehabilitacion del colector aguas blancas primera etapa de ocho</v>
      </c>
      <c r="Y322" s="11">
        <v>45504</v>
      </c>
      <c r="Z322" s="11">
        <v>45504</v>
      </c>
      <c r="AA322" s="5">
        <v>315</v>
      </c>
      <c r="AB322" s="12">
        <v>941.97</v>
      </c>
      <c r="AC322" s="16">
        <v>0</v>
      </c>
      <c r="AD322" s="4">
        <v>45601</v>
      </c>
      <c r="AE322" s="14" t="s">
        <v>1513</v>
      </c>
      <c r="AF322" s="5">
        <v>315</v>
      </c>
      <c r="AG322" s="3" t="s">
        <v>116</v>
      </c>
      <c r="AH322" s="5" t="s">
        <v>202</v>
      </c>
      <c r="AI322" s="4">
        <v>45685</v>
      </c>
      <c r="AJ322" s="10">
        <v>2556</v>
      </c>
    </row>
    <row r="323" spans="1:36" ht="48.75" customHeight="1" x14ac:dyDescent="0.25">
      <c r="A323" s="10">
        <v>2024</v>
      </c>
      <c r="B323" s="4">
        <v>45566</v>
      </c>
      <c r="C323" s="4">
        <v>45657</v>
      </c>
      <c r="D323" s="10" t="s">
        <v>91</v>
      </c>
      <c r="E323" s="17">
        <v>6</v>
      </c>
      <c r="F323" t="s">
        <v>259</v>
      </c>
      <c r="G323" t="s">
        <v>308</v>
      </c>
      <c r="H323" t="s">
        <v>179</v>
      </c>
      <c r="I323" t="s">
        <v>354</v>
      </c>
      <c r="J323" t="s">
        <v>349</v>
      </c>
      <c r="K323" t="s">
        <v>350</v>
      </c>
      <c r="L323" s="10" t="s">
        <v>101</v>
      </c>
      <c r="M323" s="10" t="s">
        <v>103</v>
      </c>
      <c r="N323" s="9" t="s">
        <v>665</v>
      </c>
      <c r="O323" s="10" t="s">
        <v>105</v>
      </c>
      <c r="P323" s="10">
        <v>0</v>
      </c>
      <c r="Q323" s="10">
        <v>0</v>
      </c>
      <c r="R323" s="10" t="s">
        <v>199</v>
      </c>
      <c r="S323" s="10" t="s">
        <v>200</v>
      </c>
      <c r="T323" s="10" t="s">
        <v>201</v>
      </c>
      <c r="U323" s="10" t="s">
        <v>199</v>
      </c>
      <c r="V323" s="10" t="s">
        <v>200</v>
      </c>
      <c r="W323" s="10" t="s">
        <v>295</v>
      </c>
      <c r="X323" s="9" t="str">
        <f t="shared" si="6"/>
        <v>AUXILIAR EN LA REHABILITACIÓN DE LA SEGUNDA ETAPA DEL SISTEMA DE AGUA POTABLE DE LA LOCALIDAD DE ATOYAC DE ÁLVAREZ, MUNICIPIO DE ATOYAC DE ÁLVAREZ, EN EL ESTADO DE GUERRERO.</v>
      </c>
      <c r="Y323" s="11">
        <v>45523</v>
      </c>
      <c r="Z323" s="11">
        <v>45523</v>
      </c>
      <c r="AA323" s="5">
        <v>316</v>
      </c>
      <c r="AB323" s="12">
        <v>1541.4</v>
      </c>
      <c r="AC323" s="16">
        <v>0</v>
      </c>
      <c r="AD323" s="4">
        <v>45601</v>
      </c>
      <c r="AE323" s="14" t="s">
        <v>1514</v>
      </c>
      <c r="AF323" s="5">
        <v>316</v>
      </c>
      <c r="AG323" s="3" t="s">
        <v>116</v>
      </c>
      <c r="AH323" s="5" t="s">
        <v>202</v>
      </c>
      <c r="AI323" s="4">
        <v>45685</v>
      </c>
      <c r="AJ323" s="10">
        <v>2557</v>
      </c>
    </row>
    <row r="324" spans="1:36" ht="48.75" customHeight="1" x14ac:dyDescent="0.25">
      <c r="A324" s="10">
        <v>2024</v>
      </c>
      <c r="B324" s="4">
        <v>45566</v>
      </c>
      <c r="C324" s="4">
        <v>45657</v>
      </c>
      <c r="D324" s="10" t="s">
        <v>91</v>
      </c>
      <c r="E324" s="17">
        <v>22</v>
      </c>
      <c r="F324" t="s">
        <v>256</v>
      </c>
      <c r="G324" t="s">
        <v>279</v>
      </c>
      <c r="H324" t="s">
        <v>179</v>
      </c>
      <c r="I324" t="s">
        <v>249</v>
      </c>
      <c r="J324" t="s">
        <v>125</v>
      </c>
      <c r="K324" t="s">
        <v>253</v>
      </c>
      <c r="L324" s="10" t="s">
        <v>102</v>
      </c>
      <c r="M324" s="10" t="s">
        <v>103</v>
      </c>
      <c r="N324" s="9" t="s">
        <v>746</v>
      </c>
      <c r="O324" s="10" t="s">
        <v>105</v>
      </c>
      <c r="P324" s="10">
        <v>0</v>
      </c>
      <c r="Q324" s="10">
        <v>0</v>
      </c>
      <c r="R324" s="10" t="s">
        <v>199</v>
      </c>
      <c r="S324" s="10" t="s">
        <v>200</v>
      </c>
      <c r="T324" s="10" t="s">
        <v>201</v>
      </c>
      <c r="U324" s="10" t="s">
        <v>199</v>
      </c>
      <c r="V324" s="10" t="s">
        <v>200</v>
      </c>
      <c r="W324" s="10" t="s">
        <v>301</v>
      </c>
      <c r="X324" s="9" t="str">
        <f t="shared" si="6"/>
        <v>REHABILITACIÓN DE LA PLANTA DE TRATAMIENTO DE 15 LPS DE CAPACIDAD, CONSISTENTE EN: CONSTRUCCIÓN DE LA LAGUNA ESTABILIZADORA 3, LA CONSTRUCCIÓN DE EMISOR DE LLEGADA A LAGUNAS ESTABILIZADORAS EN LA LOCALIDAD DE SAN JERÓNIMO DE JUÁREZ, MUNICIPIO DE BENITO JU</v>
      </c>
      <c r="Y324" s="11">
        <v>45497</v>
      </c>
      <c r="Z324" s="11">
        <v>45497</v>
      </c>
      <c r="AA324" s="5">
        <v>317</v>
      </c>
      <c r="AB324" s="12">
        <v>2183.65</v>
      </c>
      <c r="AC324" s="16">
        <v>0</v>
      </c>
      <c r="AD324" s="4">
        <v>45601</v>
      </c>
      <c r="AE324" s="14" t="s">
        <v>1515</v>
      </c>
      <c r="AF324" s="5">
        <v>317</v>
      </c>
      <c r="AG324" s="3" t="s">
        <v>116</v>
      </c>
      <c r="AH324" s="5" t="s">
        <v>202</v>
      </c>
      <c r="AI324" s="4">
        <v>45685</v>
      </c>
      <c r="AJ324" s="10">
        <v>2559</v>
      </c>
    </row>
    <row r="325" spans="1:36" ht="48.75" customHeight="1" x14ac:dyDescent="0.25">
      <c r="A325" s="10">
        <v>2024</v>
      </c>
      <c r="B325" s="4">
        <v>45566</v>
      </c>
      <c r="C325" s="4">
        <v>45657</v>
      </c>
      <c r="D325" s="10" t="s">
        <v>91</v>
      </c>
      <c r="E325" s="17">
        <v>6</v>
      </c>
      <c r="F325" t="s">
        <v>259</v>
      </c>
      <c r="G325" t="s">
        <v>308</v>
      </c>
      <c r="H325" t="s">
        <v>179</v>
      </c>
      <c r="I325" t="s">
        <v>354</v>
      </c>
      <c r="J325" t="s">
        <v>349</v>
      </c>
      <c r="K325" t="s">
        <v>350</v>
      </c>
      <c r="L325" s="10" t="s">
        <v>101</v>
      </c>
      <c r="M325" s="10" t="s">
        <v>103</v>
      </c>
      <c r="N325" s="9" t="s">
        <v>665</v>
      </c>
      <c r="O325" s="10" t="s">
        <v>105</v>
      </c>
      <c r="P325" s="10">
        <v>0</v>
      </c>
      <c r="Q325" s="10">
        <v>0</v>
      </c>
      <c r="R325" s="10" t="s">
        <v>199</v>
      </c>
      <c r="S325" s="10" t="s">
        <v>200</v>
      </c>
      <c r="T325" s="10" t="s">
        <v>201</v>
      </c>
      <c r="U325" s="10" t="s">
        <v>199</v>
      </c>
      <c r="V325" s="10" t="s">
        <v>200</v>
      </c>
      <c r="W325" s="10" t="s">
        <v>295</v>
      </c>
      <c r="X325" s="9" t="str">
        <f t="shared" si="6"/>
        <v>AUXILIAR EN LA REHABILITACIÓN DE LA SEGUNDA ETAPA DEL SISTEMA DE AGUA POTABLE DE LA LOCALIDAD DE ATOYAC DE ÁLVAREZ, MUNICIPIO DE ATOYAC DE ÁLVAREZ, EN EL ESTADO DE GUERRERO.</v>
      </c>
      <c r="Y325" s="11">
        <v>45519</v>
      </c>
      <c r="Z325" s="11">
        <v>45519</v>
      </c>
      <c r="AA325" s="5">
        <v>318</v>
      </c>
      <c r="AB325" s="12">
        <v>2183.65</v>
      </c>
      <c r="AC325" s="16">
        <v>0</v>
      </c>
      <c r="AD325" s="4">
        <v>45601</v>
      </c>
      <c r="AE325" s="14" t="s">
        <v>1516</v>
      </c>
      <c r="AF325" s="5">
        <v>318</v>
      </c>
      <c r="AG325" s="3" t="s">
        <v>116</v>
      </c>
      <c r="AH325" s="5" t="s">
        <v>202</v>
      </c>
      <c r="AI325" s="4">
        <v>45685</v>
      </c>
      <c r="AJ325" s="10">
        <v>2560</v>
      </c>
    </row>
    <row r="326" spans="1:36" ht="48.75" customHeight="1" x14ac:dyDescent="0.25">
      <c r="A326" s="10">
        <v>2024</v>
      </c>
      <c r="B326" s="4">
        <v>45566</v>
      </c>
      <c r="C326" s="4">
        <v>45657</v>
      </c>
      <c r="D326" s="10" t="s">
        <v>91</v>
      </c>
      <c r="E326" s="17">
        <v>22</v>
      </c>
      <c r="F326" t="s">
        <v>256</v>
      </c>
      <c r="G326" t="s">
        <v>279</v>
      </c>
      <c r="H326" t="s">
        <v>179</v>
      </c>
      <c r="I326" t="s">
        <v>249</v>
      </c>
      <c r="J326" t="s">
        <v>125</v>
      </c>
      <c r="K326" t="s">
        <v>253</v>
      </c>
      <c r="L326" s="10" t="s">
        <v>102</v>
      </c>
      <c r="M326" s="10" t="s">
        <v>103</v>
      </c>
      <c r="N326" s="9" t="s">
        <v>746</v>
      </c>
      <c r="O326" s="10" t="s">
        <v>105</v>
      </c>
      <c r="P326" s="10">
        <v>0</v>
      </c>
      <c r="Q326" s="10">
        <v>0</v>
      </c>
      <c r="R326" s="10" t="s">
        <v>199</v>
      </c>
      <c r="S326" s="10" t="s">
        <v>200</v>
      </c>
      <c r="T326" s="10" t="s">
        <v>201</v>
      </c>
      <c r="U326" s="10" t="s">
        <v>199</v>
      </c>
      <c r="V326" s="10" t="s">
        <v>200</v>
      </c>
      <c r="W326" s="10" t="s">
        <v>301</v>
      </c>
      <c r="X326" s="9" t="str">
        <f t="shared" si="6"/>
        <v>REHABILITACIÓN DE LA PLANTA DE TRATAMIENTO DE 15 LPS DE CAPACIDAD, CONSISTENTE EN: CONSTRUCCIÓN DE LA LAGUNA ESTABILIZADORA 3, LA CONSTRUCCIÓN DE EMISOR DE LLEGADA A LAGUNAS ESTABILIZADORAS EN LA LOCALIDAD DE SAN JERÓNIMO DE JUÁREZ, MUNICIPIO DE BENITO JU</v>
      </c>
      <c r="Y326" s="11">
        <v>45485</v>
      </c>
      <c r="Z326" s="11">
        <v>45485</v>
      </c>
      <c r="AA326" s="5">
        <v>319</v>
      </c>
      <c r="AB326" s="12">
        <v>1669.85</v>
      </c>
      <c r="AC326" s="16">
        <v>0</v>
      </c>
      <c r="AD326" s="4">
        <v>45601</v>
      </c>
      <c r="AE326" s="14" t="s">
        <v>1517</v>
      </c>
      <c r="AF326" s="5">
        <v>319</v>
      </c>
      <c r="AG326" s="3" t="s">
        <v>116</v>
      </c>
      <c r="AH326" s="5" t="s">
        <v>202</v>
      </c>
      <c r="AI326" s="4">
        <v>45685</v>
      </c>
      <c r="AJ326" s="10">
        <v>2563</v>
      </c>
    </row>
    <row r="327" spans="1:36" ht="40.5" customHeight="1" x14ac:dyDescent="0.25">
      <c r="A327" s="10">
        <v>2024</v>
      </c>
      <c r="B327" s="4">
        <v>45566</v>
      </c>
      <c r="C327" s="4">
        <v>45657</v>
      </c>
      <c r="D327" s="10" t="s">
        <v>91</v>
      </c>
      <c r="E327" s="17">
        <v>6</v>
      </c>
      <c r="F327" t="s">
        <v>259</v>
      </c>
      <c r="G327" t="s">
        <v>308</v>
      </c>
      <c r="H327" t="s">
        <v>179</v>
      </c>
      <c r="I327" t="s">
        <v>354</v>
      </c>
      <c r="J327" t="s">
        <v>349</v>
      </c>
      <c r="K327" t="s">
        <v>350</v>
      </c>
      <c r="L327" s="10" t="s">
        <v>101</v>
      </c>
      <c r="M327" s="10" t="s">
        <v>103</v>
      </c>
      <c r="N327" s="9" t="s">
        <v>666</v>
      </c>
      <c r="O327" s="10" t="s">
        <v>105</v>
      </c>
      <c r="P327" s="10">
        <v>0</v>
      </c>
      <c r="Q327" s="10">
        <v>0</v>
      </c>
      <c r="R327" s="10" t="s">
        <v>199</v>
      </c>
      <c r="S327" s="10" t="s">
        <v>200</v>
      </c>
      <c r="T327" s="10" t="s">
        <v>201</v>
      </c>
      <c r="U327" s="10" t="s">
        <v>199</v>
      </c>
      <c r="V327" s="10" t="s">
        <v>200</v>
      </c>
      <c r="W327" s="10" t="s">
        <v>286</v>
      </c>
      <c r="X327" s="9" t="str">
        <f t="shared" si="6"/>
        <v>AUXILIAR EN LA REHABILITACIÓN DEL COLECTOR CALETA, EN LA LOCALIDAD DE ACAPULCO MUNICIPIO DE ACAPULCO DE JUÁREZ, EN EL ESTADO DE GUERRERO, SEGUNDA ETAPA DE CINCO.</v>
      </c>
      <c r="Y327" s="11">
        <v>45470</v>
      </c>
      <c r="Z327" s="11">
        <v>45470</v>
      </c>
      <c r="AA327" s="5">
        <v>320</v>
      </c>
      <c r="AB327" s="12">
        <v>1412.95</v>
      </c>
      <c r="AC327" s="16">
        <v>0</v>
      </c>
      <c r="AD327" s="4">
        <v>45601</v>
      </c>
      <c r="AE327" s="14" t="s">
        <v>1518</v>
      </c>
      <c r="AF327" s="5">
        <v>320</v>
      </c>
      <c r="AG327" s="3" t="s">
        <v>116</v>
      </c>
      <c r="AH327" s="5" t="s">
        <v>202</v>
      </c>
      <c r="AI327" s="4">
        <v>45685</v>
      </c>
      <c r="AJ327" s="10">
        <v>2564</v>
      </c>
    </row>
    <row r="328" spans="1:36" ht="30" customHeight="1" x14ac:dyDescent="0.25">
      <c r="A328" s="10">
        <v>2024</v>
      </c>
      <c r="B328" s="4">
        <v>45566</v>
      </c>
      <c r="C328" s="4">
        <v>45657</v>
      </c>
      <c r="D328" s="10" t="s">
        <v>91</v>
      </c>
      <c r="E328" s="17">
        <v>22</v>
      </c>
      <c r="F328" t="s">
        <v>256</v>
      </c>
      <c r="G328" t="s">
        <v>279</v>
      </c>
      <c r="H328" t="s">
        <v>179</v>
      </c>
      <c r="I328" t="s">
        <v>249</v>
      </c>
      <c r="J328" t="s">
        <v>125</v>
      </c>
      <c r="K328" t="s">
        <v>253</v>
      </c>
      <c r="L328" s="10" t="s">
        <v>102</v>
      </c>
      <c r="M328" s="10" t="s">
        <v>103</v>
      </c>
      <c r="N328" s="9" t="s">
        <v>747</v>
      </c>
      <c r="O328" s="10" t="s">
        <v>105</v>
      </c>
      <c r="P328" s="10">
        <v>0</v>
      </c>
      <c r="Q328" s="10">
        <v>0</v>
      </c>
      <c r="R328" s="10" t="s">
        <v>199</v>
      </c>
      <c r="S328" s="10" t="s">
        <v>200</v>
      </c>
      <c r="T328" s="10" t="s">
        <v>201</v>
      </c>
      <c r="U328" s="10" t="s">
        <v>199</v>
      </c>
      <c r="V328" s="10" t="s">
        <v>200</v>
      </c>
      <c r="W328" s="10" t="s">
        <v>331</v>
      </c>
      <c r="X328" s="9" t="str">
        <f t="shared" si="6"/>
        <v>construccion de la primera etapa de tres del sistema de agua potable</v>
      </c>
      <c r="Y328" s="11">
        <v>45547</v>
      </c>
      <c r="Z328" s="11">
        <v>45547</v>
      </c>
      <c r="AA328" s="5">
        <v>321</v>
      </c>
      <c r="AB328" s="12">
        <v>1919.85</v>
      </c>
      <c r="AC328" s="16">
        <v>0</v>
      </c>
      <c r="AD328" s="4">
        <v>45601</v>
      </c>
      <c r="AE328" s="14" t="s">
        <v>1519</v>
      </c>
      <c r="AF328" s="5">
        <v>321</v>
      </c>
      <c r="AG328" s="3" t="s">
        <v>116</v>
      </c>
      <c r="AH328" s="5" t="s">
        <v>202</v>
      </c>
      <c r="AI328" s="4">
        <v>45685</v>
      </c>
      <c r="AJ328" s="10">
        <v>2565</v>
      </c>
    </row>
    <row r="329" spans="1:36" ht="30" customHeight="1" x14ac:dyDescent="0.25">
      <c r="A329" s="10">
        <v>2024</v>
      </c>
      <c r="B329" s="4">
        <v>45566</v>
      </c>
      <c r="C329" s="4">
        <v>45657</v>
      </c>
      <c r="D329" s="10" t="s">
        <v>91</v>
      </c>
      <c r="E329" s="5">
        <v>6</v>
      </c>
      <c r="F329" t="s">
        <v>259</v>
      </c>
      <c r="G329" t="s">
        <v>308</v>
      </c>
      <c r="H329" t="s">
        <v>179</v>
      </c>
      <c r="I329" t="s">
        <v>354</v>
      </c>
      <c r="J329" t="s">
        <v>349</v>
      </c>
      <c r="K329" t="s">
        <v>350</v>
      </c>
      <c r="L329" s="10" t="s">
        <v>101</v>
      </c>
      <c r="M329" s="10" t="s">
        <v>103</v>
      </c>
      <c r="N329" s="9" t="s">
        <v>667</v>
      </c>
      <c r="O329" s="10" t="s">
        <v>105</v>
      </c>
      <c r="P329" s="10">
        <v>0</v>
      </c>
      <c r="Q329" s="10">
        <v>0</v>
      </c>
      <c r="R329" s="10" t="s">
        <v>199</v>
      </c>
      <c r="S329" s="10" t="s">
        <v>200</v>
      </c>
      <c r="T329" s="10" t="s">
        <v>201</v>
      </c>
      <c r="U329" s="10" t="s">
        <v>199</v>
      </c>
      <c r="V329" s="10" t="s">
        <v>200</v>
      </c>
      <c r="W329" s="10" t="s">
        <v>286</v>
      </c>
      <c r="X329" s="9" t="str">
        <f t="shared" si="6"/>
        <v>AUXILIAR EN LA REHABILITACIÓN DEL COLECTOR CALETA EN LA ,LCALIDAD DE ACAPULCO MUNICIPIO DE ACAPULCO DE JUÁREZ, EN EL ESTADO DE GUERRERO, SEGUNDA ETAPA DE CINCO.</v>
      </c>
      <c r="Y329" s="11">
        <v>45468</v>
      </c>
      <c r="Z329" s="11">
        <v>45468</v>
      </c>
      <c r="AA329" s="5">
        <v>322</v>
      </c>
      <c r="AB329" s="12">
        <v>807.4</v>
      </c>
      <c r="AC329" s="16">
        <v>0</v>
      </c>
      <c r="AD329" s="4">
        <v>45601</v>
      </c>
      <c r="AE329" s="14" t="s">
        <v>1520</v>
      </c>
      <c r="AF329" s="5">
        <v>322</v>
      </c>
      <c r="AG329" s="3" t="s">
        <v>116</v>
      </c>
      <c r="AH329" s="5" t="s">
        <v>202</v>
      </c>
      <c r="AI329" s="4">
        <v>45685</v>
      </c>
      <c r="AJ329" s="10">
        <v>2568</v>
      </c>
    </row>
    <row r="330" spans="1:36" ht="29.1" customHeight="1" x14ac:dyDescent="0.25">
      <c r="A330" s="10">
        <v>2024</v>
      </c>
      <c r="B330" s="4">
        <v>45566</v>
      </c>
      <c r="C330" s="4">
        <v>45657</v>
      </c>
      <c r="D330" s="10" t="s">
        <v>91</v>
      </c>
      <c r="E330" s="17">
        <v>22</v>
      </c>
      <c r="F330" t="s">
        <v>256</v>
      </c>
      <c r="G330" t="s">
        <v>279</v>
      </c>
      <c r="H330" t="s">
        <v>179</v>
      </c>
      <c r="I330" t="s">
        <v>249</v>
      </c>
      <c r="J330" t="s">
        <v>125</v>
      </c>
      <c r="K330" t="s">
        <v>253</v>
      </c>
      <c r="L330" s="10" t="s">
        <v>102</v>
      </c>
      <c r="M330" s="10" t="s">
        <v>103</v>
      </c>
      <c r="N330" s="9" t="s">
        <v>747</v>
      </c>
      <c r="O330" s="10" t="s">
        <v>105</v>
      </c>
      <c r="P330" s="10">
        <v>0</v>
      </c>
      <c r="Q330" s="10">
        <v>0</v>
      </c>
      <c r="R330" s="10" t="s">
        <v>199</v>
      </c>
      <c r="S330" s="10" t="s">
        <v>200</v>
      </c>
      <c r="T330" s="10" t="s">
        <v>201</v>
      </c>
      <c r="U330" s="10" t="s">
        <v>199</v>
      </c>
      <c r="V330" s="10" t="s">
        <v>200</v>
      </c>
      <c r="W330" s="10" t="s">
        <v>331</v>
      </c>
      <c r="X330" s="9" t="str">
        <f t="shared" si="6"/>
        <v>construccion de la primera etapa de tres del sistema de agua potable</v>
      </c>
      <c r="Y330" s="11">
        <v>45545</v>
      </c>
      <c r="Z330" s="11">
        <v>45545</v>
      </c>
      <c r="AA330" s="5">
        <v>323</v>
      </c>
      <c r="AB330" s="12">
        <v>1363.23</v>
      </c>
      <c r="AC330" s="16">
        <v>0.03</v>
      </c>
      <c r="AD330" s="4">
        <v>45601</v>
      </c>
      <c r="AE330" s="14" t="s">
        <v>1521</v>
      </c>
      <c r="AF330" s="5">
        <v>323</v>
      </c>
      <c r="AG330" s="3" t="s">
        <v>116</v>
      </c>
      <c r="AH330" s="5" t="s">
        <v>202</v>
      </c>
      <c r="AI330" s="4">
        <v>45685</v>
      </c>
      <c r="AJ330" s="10">
        <v>2570</v>
      </c>
    </row>
    <row r="331" spans="1:36" ht="29.1" customHeight="1" x14ac:dyDescent="0.25">
      <c r="A331" s="10">
        <v>2024</v>
      </c>
      <c r="B331" s="4">
        <v>45566</v>
      </c>
      <c r="C331" s="4">
        <v>45657</v>
      </c>
      <c r="D331" s="10" t="s">
        <v>91</v>
      </c>
      <c r="E331" s="5">
        <v>22</v>
      </c>
      <c r="F331" t="s">
        <v>256</v>
      </c>
      <c r="G331" t="s">
        <v>279</v>
      </c>
      <c r="H331" t="s">
        <v>179</v>
      </c>
      <c r="I331" t="s">
        <v>249</v>
      </c>
      <c r="J331" t="s">
        <v>125</v>
      </c>
      <c r="K331" t="s">
        <v>253</v>
      </c>
      <c r="L331" s="10" t="s">
        <v>102</v>
      </c>
      <c r="M331" s="10" t="s">
        <v>103</v>
      </c>
      <c r="N331" s="9" t="s">
        <v>748</v>
      </c>
      <c r="O331" s="10" t="s">
        <v>105</v>
      </c>
      <c r="P331" s="10">
        <v>0</v>
      </c>
      <c r="Q331" s="10">
        <v>0</v>
      </c>
      <c r="R331" s="10" t="s">
        <v>199</v>
      </c>
      <c r="S331" s="10" t="s">
        <v>200</v>
      </c>
      <c r="T331" s="10" t="s">
        <v>201</v>
      </c>
      <c r="U331" s="10" t="s">
        <v>199</v>
      </c>
      <c r="V331" s="10" t="s">
        <v>200</v>
      </c>
      <c r="W331" s="10" t="s">
        <v>332</v>
      </c>
      <c r="X331" s="9" t="str">
        <f t="shared" si="6"/>
        <v>construccion del sistema de drenaje sanitario</v>
      </c>
      <c r="Y331" s="11">
        <v>45503</v>
      </c>
      <c r="Z331" s="11">
        <v>45503</v>
      </c>
      <c r="AA331" s="5">
        <v>324</v>
      </c>
      <c r="AB331" s="12">
        <v>1984.08</v>
      </c>
      <c r="AC331" s="16">
        <v>0</v>
      </c>
      <c r="AD331" s="4">
        <v>45601</v>
      </c>
      <c r="AE331" s="14" t="s">
        <v>1522</v>
      </c>
      <c r="AF331" s="5">
        <v>324</v>
      </c>
      <c r="AG331" s="3" t="s">
        <v>116</v>
      </c>
      <c r="AH331" s="5" t="s">
        <v>202</v>
      </c>
      <c r="AI331" s="4">
        <v>45685</v>
      </c>
      <c r="AJ331" s="10">
        <v>2572</v>
      </c>
    </row>
    <row r="332" spans="1:36" ht="36.950000000000003" customHeight="1" x14ac:dyDescent="0.25">
      <c r="A332" s="10">
        <v>2024</v>
      </c>
      <c r="B332" s="4">
        <v>45566</v>
      </c>
      <c r="C332" s="4">
        <v>45657</v>
      </c>
      <c r="D332" s="10" t="s">
        <v>98</v>
      </c>
      <c r="E332" s="5">
        <v>5</v>
      </c>
      <c r="F332" t="s">
        <v>260</v>
      </c>
      <c r="G332" t="s">
        <v>279</v>
      </c>
      <c r="H332" t="s">
        <v>179</v>
      </c>
      <c r="I332" t="s">
        <v>212</v>
      </c>
      <c r="J332" t="s">
        <v>160</v>
      </c>
      <c r="K332" t="s">
        <v>228</v>
      </c>
      <c r="L332" s="10" t="s">
        <v>101</v>
      </c>
      <c r="M332" s="10" t="s">
        <v>103</v>
      </c>
      <c r="N332" s="9" t="s">
        <v>668</v>
      </c>
      <c r="O332" s="10" t="s">
        <v>105</v>
      </c>
      <c r="P332" s="10">
        <v>0</v>
      </c>
      <c r="Q332" s="10">
        <v>0</v>
      </c>
      <c r="R332" s="10" t="s">
        <v>199</v>
      </c>
      <c r="S332" s="10" t="s">
        <v>200</v>
      </c>
      <c r="T332" s="10" t="s">
        <v>201</v>
      </c>
      <c r="U332" s="10" t="s">
        <v>199</v>
      </c>
      <c r="V332" s="10" t="s">
        <v>200</v>
      </c>
      <c r="W332" s="10" t="s">
        <v>295</v>
      </c>
      <c r="X332" s="9" t="str">
        <f t="shared" si="6"/>
        <v>REHABILITACIÓN DE LA SEGUNDA ETAPA DEL SISTEMA DE AGUA POTABLE DE LA LOCALIDAD DE ATOYAC DE ALVAREZ, MUNICIPIO DE ATOYAC DE ALVAREZ EN EL ESTADO DE GUERRERO</v>
      </c>
      <c r="Y332" s="11">
        <v>45537</v>
      </c>
      <c r="Z332" s="11">
        <v>45537</v>
      </c>
      <c r="AA332" s="5">
        <v>325</v>
      </c>
      <c r="AB332" s="12">
        <v>2569</v>
      </c>
      <c r="AC332" s="16">
        <v>69</v>
      </c>
      <c r="AD332" s="4">
        <v>45601</v>
      </c>
      <c r="AE332" s="14" t="s">
        <v>1523</v>
      </c>
      <c r="AF332" s="5">
        <v>325</v>
      </c>
      <c r="AG332" s="3" t="s">
        <v>116</v>
      </c>
      <c r="AH332" s="5" t="s">
        <v>202</v>
      </c>
      <c r="AI332" s="4">
        <v>45685</v>
      </c>
      <c r="AJ332" s="10">
        <v>2580</v>
      </c>
    </row>
    <row r="333" spans="1:36" ht="30.95" customHeight="1" x14ac:dyDescent="0.25">
      <c r="A333" s="10">
        <v>2024</v>
      </c>
      <c r="B333" s="4">
        <v>45566</v>
      </c>
      <c r="C333" s="4">
        <v>45657</v>
      </c>
      <c r="D333" s="10" t="s">
        <v>98</v>
      </c>
      <c r="E333" s="17">
        <v>5</v>
      </c>
      <c r="F333" t="s">
        <v>260</v>
      </c>
      <c r="G333" t="s">
        <v>279</v>
      </c>
      <c r="H333" t="s">
        <v>179</v>
      </c>
      <c r="I333" t="s">
        <v>212</v>
      </c>
      <c r="J333" t="s">
        <v>160</v>
      </c>
      <c r="K333" t="s">
        <v>228</v>
      </c>
      <c r="L333" s="10" t="s">
        <v>101</v>
      </c>
      <c r="M333" s="10" t="s">
        <v>103</v>
      </c>
      <c r="N333" s="9" t="s">
        <v>669</v>
      </c>
      <c r="O333" s="10" t="s">
        <v>105</v>
      </c>
      <c r="P333" s="10">
        <v>0</v>
      </c>
      <c r="Q333" s="10">
        <v>0</v>
      </c>
      <c r="R333" s="10" t="s">
        <v>199</v>
      </c>
      <c r="S333" s="10" t="s">
        <v>200</v>
      </c>
      <c r="T333" s="10" t="s">
        <v>201</v>
      </c>
      <c r="U333" s="10" t="s">
        <v>199</v>
      </c>
      <c r="V333" s="10" t="s">
        <v>200</v>
      </c>
      <c r="W333" s="10" t="s">
        <v>295</v>
      </c>
      <c r="X333" s="9" t="str">
        <f t="shared" si="6"/>
        <v>REHABILITACIÓN DE LA SEGUNDA ETAPA DEL SISTEMA DE AGUA POTABLE DE LA LOCALIDAD DE ATOYAC DE ÁLVAREZ, MUNICIPIO DE ATOYAC DE ÁLVAREZ EN EL ESTADO DE GUERRERO.</v>
      </c>
      <c r="Y333" s="11">
        <v>45539</v>
      </c>
      <c r="Z333" s="11">
        <v>45539</v>
      </c>
      <c r="AA333" s="5">
        <v>326</v>
      </c>
      <c r="AB333" s="12">
        <v>2569</v>
      </c>
      <c r="AC333" s="16">
        <v>69</v>
      </c>
      <c r="AD333" s="4">
        <v>45601</v>
      </c>
      <c r="AE333" s="14" t="s">
        <v>1524</v>
      </c>
      <c r="AF333" s="5">
        <v>326</v>
      </c>
      <c r="AG333" s="3" t="s">
        <v>116</v>
      </c>
      <c r="AH333" s="5" t="s">
        <v>202</v>
      </c>
      <c r="AI333" s="4">
        <v>45685</v>
      </c>
      <c r="AJ333" s="10">
        <v>2585</v>
      </c>
    </row>
    <row r="334" spans="1:36" ht="30.95" customHeight="1" x14ac:dyDescent="0.25">
      <c r="A334" s="10">
        <v>2024</v>
      </c>
      <c r="B334" s="4">
        <v>45566</v>
      </c>
      <c r="C334" s="4">
        <v>45657</v>
      </c>
      <c r="D334" s="10" t="s">
        <v>98</v>
      </c>
      <c r="E334" s="17">
        <v>2</v>
      </c>
      <c r="F334" t="s">
        <v>263</v>
      </c>
      <c r="G334" t="s">
        <v>274</v>
      </c>
      <c r="H334" t="s">
        <v>274</v>
      </c>
      <c r="I334" t="s">
        <v>132</v>
      </c>
      <c r="J334" t="s">
        <v>133</v>
      </c>
      <c r="K334" t="s">
        <v>134</v>
      </c>
      <c r="L334" s="10" t="s">
        <v>101</v>
      </c>
      <c r="M334" s="10" t="s">
        <v>103</v>
      </c>
      <c r="N334" s="9" t="s">
        <v>670</v>
      </c>
      <c r="O334" s="10" t="s">
        <v>105</v>
      </c>
      <c r="P334" s="10">
        <v>0</v>
      </c>
      <c r="Q334" s="10">
        <v>0</v>
      </c>
      <c r="R334" s="10" t="s">
        <v>199</v>
      </c>
      <c r="S334" s="10" t="s">
        <v>200</v>
      </c>
      <c r="T334" s="10" t="s">
        <v>201</v>
      </c>
      <c r="U334" s="10" t="s">
        <v>199</v>
      </c>
      <c r="V334" s="10" t="s">
        <v>200</v>
      </c>
      <c r="W334" s="10" t="s">
        <v>573</v>
      </c>
      <c r="X334" s="9" t="str">
        <f t="shared" si="6"/>
        <v>OPERATIVO DE SANEAMIENTO BASICO (OSB)</v>
      </c>
      <c r="Y334" s="11">
        <v>45586</v>
      </c>
      <c r="Z334" s="11">
        <v>45590</v>
      </c>
      <c r="AA334" s="5">
        <v>327</v>
      </c>
      <c r="AB334" s="12">
        <v>6037.05</v>
      </c>
      <c r="AC334" s="16">
        <v>0</v>
      </c>
      <c r="AD334" s="4">
        <v>45601</v>
      </c>
      <c r="AE334" s="14" t="s">
        <v>1525</v>
      </c>
      <c r="AF334" s="5">
        <v>327</v>
      </c>
      <c r="AG334" s="3" t="s">
        <v>116</v>
      </c>
      <c r="AH334" s="5" t="s">
        <v>202</v>
      </c>
      <c r="AI334" s="4">
        <v>45685</v>
      </c>
      <c r="AJ334" s="10">
        <v>2586</v>
      </c>
    </row>
    <row r="335" spans="1:36" ht="30.95" customHeight="1" x14ac:dyDescent="0.25">
      <c r="A335" s="10">
        <v>2024</v>
      </c>
      <c r="B335" s="4">
        <v>45566</v>
      </c>
      <c r="C335" s="4">
        <v>45657</v>
      </c>
      <c r="D335" s="10" t="s">
        <v>98</v>
      </c>
      <c r="E335" s="17">
        <v>5</v>
      </c>
      <c r="F335" t="s">
        <v>260</v>
      </c>
      <c r="G335" t="s">
        <v>279</v>
      </c>
      <c r="H335" t="s">
        <v>179</v>
      </c>
      <c r="I335" t="s">
        <v>212</v>
      </c>
      <c r="J335" t="s">
        <v>160</v>
      </c>
      <c r="K335" t="s">
        <v>228</v>
      </c>
      <c r="L335" s="10" t="s">
        <v>101</v>
      </c>
      <c r="M335" s="10" t="s">
        <v>103</v>
      </c>
      <c r="N335" s="9" t="s">
        <v>671</v>
      </c>
      <c r="O335" s="10" t="s">
        <v>105</v>
      </c>
      <c r="P335" s="10">
        <v>0</v>
      </c>
      <c r="Q335" s="10">
        <v>0</v>
      </c>
      <c r="R335" s="10" t="s">
        <v>199</v>
      </c>
      <c r="S335" s="10" t="s">
        <v>200</v>
      </c>
      <c r="T335" s="10" t="s">
        <v>201</v>
      </c>
      <c r="U335" s="10" t="s">
        <v>199</v>
      </c>
      <c r="V335" s="10" t="s">
        <v>200</v>
      </c>
      <c r="W335" s="10" t="s">
        <v>286</v>
      </c>
      <c r="X335" s="9" t="str">
        <f t="shared" si="6"/>
        <v>CONSTRUCCIÓN DE ALCANTARILLADO SANITARIO EN LA ZONA DEL CERESO, EN LA LOCALIDAD DE ACAPULCO, MUNICIPIO DE ACAPULCO DE JUAREZ, EN EL ESTADO DE GUERRERO SEGUNDA ETAPA DE OCHO.</v>
      </c>
      <c r="Y335" s="11">
        <v>45460</v>
      </c>
      <c r="Z335" s="11">
        <v>45460</v>
      </c>
      <c r="AA335" s="5">
        <v>328</v>
      </c>
      <c r="AB335" s="12">
        <v>1412.95</v>
      </c>
      <c r="AC335" s="16">
        <v>0</v>
      </c>
      <c r="AD335" s="4">
        <v>45601</v>
      </c>
      <c r="AE335" s="14" t="s">
        <v>1526</v>
      </c>
      <c r="AF335" s="5">
        <v>328</v>
      </c>
      <c r="AG335" s="3" t="s">
        <v>116</v>
      </c>
      <c r="AH335" s="5" t="s">
        <v>202</v>
      </c>
      <c r="AI335" s="4">
        <v>45685</v>
      </c>
      <c r="AJ335" s="10">
        <v>2588</v>
      </c>
    </row>
    <row r="336" spans="1:36" ht="30.95" customHeight="1" x14ac:dyDescent="0.25">
      <c r="A336" s="10">
        <v>2024</v>
      </c>
      <c r="B336" s="4">
        <v>45566</v>
      </c>
      <c r="C336" s="4">
        <v>45657</v>
      </c>
      <c r="D336" s="10" t="s">
        <v>91</v>
      </c>
      <c r="E336" s="17">
        <v>22</v>
      </c>
      <c r="F336" t="s">
        <v>256</v>
      </c>
      <c r="G336" t="s">
        <v>268</v>
      </c>
      <c r="H336" t="s">
        <v>274</v>
      </c>
      <c r="I336" t="s">
        <v>152</v>
      </c>
      <c r="J336" t="s">
        <v>190</v>
      </c>
      <c r="K336" t="s">
        <v>191</v>
      </c>
      <c r="L336" s="10" t="s">
        <v>101</v>
      </c>
      <c r="M336" s="10" t="s">
        <v>103</v>
      </c>
      <c r="N336" s="9" t="s">
        <v>670</v>
      </c>
      <c r="O336" s="10" t="s">
        <v>105</v>
      </c>
      <c r="P336" s="10">
        <v>0</v>
      </c>
      <c r="Q336" s="10">
        <v>0</v>
      </c>
      <c r="R336" s="10" t="s">
        <v>199</v>
      </c>
      <c r="S336" s="10" t="s">
        <v>200</v>
      </c>
      <c r="T336" s="10" t="s">
        <v>201</v>
      </c>
      <c r="U336" s="10" t="s">
        <v>199</v>
      </c>
      <c r="V336" s="10" t="s">
        <v>200</v>
      </c>
      <c r="W336" s="10" t="s">
        <v>573</v>
      </c>
      <c r="X336" s="9" t="str">
        <f t="shared" si="6"/>
        <v>OPERATIVO DE SANEAMIENTO BASICO (OSB)</v>
      </c>
      <c r="Y336" s="11">
        <v>45593</v>
      </c>
      <c r="Z336" s="11">
        <v>45593</v>
      </c>
      <c r="AA336" s="5">
        <v>329</v>
      </c>
      <c r="AB336" s="12">
        <v>962.95</v>
      </c>
      <c r="AC336" s="16">
        <v>0</v>
      </c>
      <c r="AD336" s="4">
        <v>45601</v>
      </c>
      <c r="AE336" s="14" t="s">
        <v>1527</v>
      </c>
      <c r="AF336" s="5">
        <v>329</v>
      </c>
      <c r="AG336" s="3" t="s">
        <v>116</v>
      </c>
      <c r="AH336" s="5" t="s">
        <v>202</v>
      </c>
      <c r="AI336" s="4">
        <v>45685</v>
      </c>
      <c r="AJ336" s="10">
        <v>2589</v>
      </c>
    </row>
    <row r="337" spans="1:36" ht="30.95" customHeight="1" x14ac:dyDescent="0.25">
      <c r="A337" s="10">
        <v>2024</v>
      </c>
      <c r="B337" s="4">
        <v>45566</v>
      </c>
      <c r="C337" s="4">
        <v>45657</v>
      </c>
      <c r="D337" s="10" t="s">
        <v>98</v>
      </c>
      <c r="E337" s="17">
        <v>5</v>
      </c>
      <c r="F337" t="s">
        <v>260</v>
      </c>
      <c r="G337" t="s">
        <v>279</v>
      </c>
      <c r="H337" t="s">
        <v>179</v>
      </c>
      <c r="I337" t="s">
        <v>212</v>
      </c>
      <c r="J337" t="s">
        <v>160</v>
      </c>
      <c r="K337" t="s">
        <v>228</v>
      </c>
      <c r="L337" s="10" t="s">
        <v>101</v>
      </c>
      <c r="M337" s="10" t="s">
        <v>103</v>
      </c>
      <c r="N337" s="9" t="s">
        <v>672</v>
      </c>
      <c r="O337" s="10" t="s">
        <v>105</v>
      </c>
      <c r="P337" s="10">
        <v>0</v>
      </c>
      <c r="Q337" s="10">
        <v>0</v>
      </c>
      <c r="R337" s="10" t="s">
        <v>199</v>
      </c>
      <c r="S337" s="10" t="s">
        <v>200</v>
      </c>
      <c r="T337" s="10" t="s">
        <v>201</v>
      </c>
      <c r="U337" s="10" t="s">
        <v>199</v>
      </c>
      <c r="V337" s="10" t="s">
        <v>200</v>
      </c>
      <c r="W337" s="10" t="s">
        <v>286</v>
      </c>
      <c r="X337" s="9" t="str">
        <f t="shared" si="6"/>
        <v>CONSTRUCCIÓN DE ALCANTARILLADO SANITARIO EN LA ZONA DEL CEREZO EN LA LOCALIDAD DE ACAPULCO, MUNICIPIO DE ACAPULCO DE JUÁREZ, EN EL ESTADO DE GUERRERO, SEGUNDA ETAPA DE OCHO.</v>
      </c>
      <c r="Y337" s="11">
        <v>45462</v>
      </c>
      <c r="Z337" s="11">
        <v>45462</v>
      </c>
      <c r="AA337" s="5">
        <v>330</v>
      </c>
      <c r="AB337" s="12">
        <v>1412.95</v>
      </c>
      <c r="AC337" s="16">
        <v>0</v>
      </c>
      <c r="AD337" s="4">
        <v>45601</v>
      </c>
      <c r="AE337" s="14" t="s">
        <v>1528</v>
      </c>
      <c r="AF337" s="5">
        <v>330</v>
      </c>
      <c r="AG337" s="3" t="s">
        <v>116</v>
      </c>
      <c r="AH337" s="5" t="s">
        <v>202</v>
      </c>
      <c r="AI337" s="4">
        <v>45685</v>
      </c>
      <c r="AJ337" s="10">
        <v>2591</v>
      </c>
    </row>
    <row r="338" spans="1:36" ht="30.95" customHeight="1" x14ac:dyDescent="0.25">
      <c r="A338" s="10">
        <v>2024</v>
      </c>
      <c r="B338" s="4">
        <v>45566</v>
      </c>
      <c r="C338" s="4">
        <v>45657</v>
      </c>
      <c r="D338" s="10" t="s">
        <v>98</v>
      </c>
      <c r="E338" s="17">
        <v>5</v>
      </c>
      <c r="F338" t="s">
        <v>260</v>
      </c>
      <c r="G338" t="s">
        <v>279</v>
      </c>
      <c r="H338" t="s">
        <v>179</v>
      </c>
      <c r="I338" t="s">
        <v>212</v>
      </c>
      <c r="J338" t="s">
        <v>160</v>
      </c>
      <c r="K338" t="s">
        <v>228</v>
      </c>
      <c r="L338" s="10" t="s">
        <v>101</v>
      </c>
      <c r="M338" s="10" t="s">
        <v>103</v>
      </c>
      <c r="N338" s="9" t="s">
        <v>673</v>
      </c>
      <c r="O338" s="10" t="s">
        <v>105</v>
      </c>
      <c r="P338" s="10">
        <v>0</v>
      </c>
      <c r="Q338" s="10">
        <v>0</v>
      </c>
      <c r="R338" s="10" t="s">
        <v>199</v>
      </c>
      <c r="S338" s="10" t="s">
        <v>200</v>
      </c>
      <c r="T338" s="10" t="s">
        <v>201</v>
      </c>
      <c r="U338" s="10" t="s">
        <v>199</v>
      </c>
      <c r="V338" s="10" t="s">
        <v>200</v>
      </c>
      <c r="W338" s="10" t="s">
        <v>286</v>
      </c>
      <c r="X338" s="9" t="str">
        <f t="shared" si="6"/>
        <v>REHABILITACIÓN DEL COLECTOR AGUAS BLANCAS, EN LA LOCALIDAD DE ACAPULCO, MUNICIPIO DE ACAPULCO DE JUÁREZ EN EL ESTADO DE GUERRERO, PRIMERA ETAPA DE OCHO.</v>
      </c>
      <c r="Y338" s="11">
        <v>45464</v>
      </c>
      <c r="Z338" s="11">
        <v>45464</v>
      </c>
      <c r="AA338" s="5">
        <v>331</v>
      </c>
      <c r="AB338" s="12">
        <v>1412.95</v>
      </c>
      <c r="AC338" s="16">
        <v>0</v>
      </c>
      <c r="AD338" s="4">
        <v>45601</v>
      </c>
      <c r="AE338" s="14" t="s">
        <v>1529</v>
      </c>
      <c r="AF338" s="5">
        <v>331</v>
      </c>
      <c r="AG338" s="3" t="s">
        <v>116</v>
      </c>
      <c r="AH338" s="5" t="s">
        <v>202</v>
      </c>
      <c r="AI338" s="4">
        <v>45685</v>
      </c>
      <c r="AJ338" s="10">
        <v>2594</v>
      </c>
    </row>
    <row r="339" spans="1:36" ht="30.95" customHeight="1" x14ac:dyDescent="0.25">
      <c r="A339" s="10">
        <v>2024</v>
      </c>
      <c r="B339" s="4">
        <v>45566</v>
      </c>
      <c r="C339" s="4">
        <v>45657</v>
      </c>
      <c r="D339" s="10" t="s">
        <v>98</v>
      </c>
      <c r="E339" s="17">
        <v>5</v>
      </c>
      <c r="F339" t="s">
        <v>260</v>
      </c>
      <c r="G339" t="s">
        <v>279</v>
      </c>
      <c r="H339" t="s">
        <v>179</v>
      </c>
      <c r="I339" t="s">
        <v>212</v>
      </c>
      <c r="J339" t="s">
        <v>160</v>
      </c>
      <c r="K339" t="s">
        <v>228</v>
      </c>
      <c r="L339" s="10" t="s">
        <v>101</v>
      </c>
      <c r="M339" s="10" t="s">
        <v>103</v>
      </c>
      <c r="N339" s="9" t="s">
        <v>674</v>
      </c>
      <c r="O339" s="10" t="s">
        <v>105</v>
      </c>
      <c r="P339" s="10">
        <v>0</v>
      </c>
      <c r="Q339" s="10">
        <v>0</v>
      </c>
      <c r="R339" s="10" t="s">
        <v>199</v>
      </c>
      <c r="S339" s="10" t="s">
        <v>200</v>
      </c>
      <c r="T339" s="10" t="s">
        <v>201</v>
      </c>
      <c r="U339" s="10" t="s">
        <v>199</v>
      </c>
      <c r="V339" s="10" t="s">
        <v>200</v>
      </c>
      <c r="W339" s="10" t="s">
        <v>286</v>
      </c>
      <c r="X339" s="9" t="str">
        <f t="shared" si="6"/>
        <v>REHABILITACIÓN DEL COLECTOR AGUAS BLANCAS, EN LA LOCALIDAD DE ACAPULCO, MUNICIPIO DE ACAPULCO DE JUÁREZ, EN EL ESTADO DE GUERRERO, PRIMERA ETAPA DE OCHO.</v>
      </c>
      <c r="Y339" s="11">
        <v>45467</v>
      </c>
      <c r="Z339" s="11">
        <v>45467</v>
      </c>
      <c r="AA339" s="5">
        <v>332</v>
      </c>
      <c r="AB339" s="12">
        <v>1412.95</v>
      </c>
      <c r="AC339" s="16">
        <v>0</v>
      </c>
      <c r="AD339" s="4">
        <v>45601</v>
      </c>
      <c r="AE339" s="14" t="s">
        <v>1530</v>
      </c>
      <c r="AF339" s="5">
        <v>332</v>
      </c>
      <c r="AG339" s="3" t="s">
        <v>116</v>
      </c>
      <c r="AH339" s="5" t="s">
        <v>202</v>
      </c>
      <c r="AI339" s="4">
        <v>45685</v>
      </c>
      <c r="AJ339" s="10">
        <v>2597</v>
      </c>
    </row>
    <row r="340" spans="1:36" ht="30.95" customHeight="1" x14ac:dyDescent="0.25">
      <c r="A340" s="10">
        <v>2024</v>
      </c>
      <c r="B340" s="4">
        <v>45566</v>
      </c>
      <c r="C340" s="4">
        <v>45657</v>
      </c>
      <c r="D340" s="10" t="s">
        <v>98</v>
      </c>
      <c r="E340" s="17">
        <v>5</v>
      </c>
      <c r="F340" t="s">
        <v>260</v>
      </c>
      <c r="G340" t="s">
        <v>279</v>
      </c>
      <c r="H340" t="s">
        <v>179</v>
      </c>
      <c r="I340" t="s">
        <v>212</v>
      </c>
      <c r="J340" t="s">
        <v>160</v>
      </c>
      <c r="K340" t="s">
        <v>228</v>
      </c>
      <c r="L340" s="10" t="s">
        <v>101</v>
      </c>
      <c r="M340" s="10" t="s">
        <v>103</v>
      </c>
      <c r="N340" s="9" t="s">
        <v>675</v>
      </c>
      <c r="O340" s="10" t="s">
        <v>105</v>
      </c>
      <c r="P340" s="10">
        <v>0</v>
      </c>
      <c r="Q340" s="10">
        <v>0</v>
      </c>
      <c r="R340" s="10" t="s">
        <v>199</v>
      </c>
      <c r="S340" s="10" t="s">
        <v>200</v>
      </c>
      <c r="T340" s="10" t="s">
        <v>201</v>
      </c>
      <c r="U340" s="10" t="s">
        <v>199</v>
      </c>
      <c r="V340" s="10" t="s">
        <v>200</v>
      </c>
      <c r="W340" s="10" t="s">
        <v>286</v>
      </c>
      <c r="X340" s="9" t="str">
        <f t="shared" si="6"/>
        <v>REHABILITACIÓN DEL COLECTOR CALETA, EN LA LOCALIDAD DE ACAPULCO, MUNICIPIO DE ACAPULCO DE JUÁREZ, EN EL ESTADO DE GUERRERO, SEGUNDA ETAPA DE CINCO.</v>
      </c>
      <c r="Y340" s="11">
        <v>45469</v>
      </c>
      <c r="Z340" s="11">
        <v>45469</v>
      </c>
      <c r="AA340" s="5">
        <v>333</v>
      </c>
      <c r="AB340" s="12">
        <v>1412.95</v>
      </c>
      <c r="AC340" s="16">
        <v>0</v>
      </c>
      <c r="AD340" s="4">
        <v>45601</v>
      </c>
      <c r="AE340" s="14" t="s">
        <v>1531</v>
      </c>
      <c r="AF340" s="5">
        <v>333</v>
      </c>
      <c r="AG340" s="3" t="s">
        <v>116</v>
      </c>
      <c r="AH340" s="5" t="s">
        <v>202</v>
      </c>
      <c r="AI340" s="4">
        <v>45685</v>
      </c>
      <c r="AJ340" s="10">
        <v>2598</v>
      </c>
    </row>
    <row r="341" spans="1:36" ht="30.95" customHeight="1" x14ac:dyDescent="0.25">
      <c r="A341" s="10">
        <v>2024</v>
      </c>
      <c r="B341" s="4">
        <v>45566</v>
      </c>
      <c r="C341" s="4">
        <v>45657</v>
      </c>
      <c r="D341" s="10" t="s">
        <v>98</v>
      </c>
      <c r="E341" s="5">
        <v>5</v>
      </c>
      <c r="F341" t="s">
        <v>260</v>
      </c>
      <c r="G341" t="s">
        <v>279</v>
      </c>
      <c r="H341" t="s">
        <v>179</v>
      </c>
      <c r="I341" t="s">
        <v>212</v>
      </c>
      <c r="J341" t="s">
        <v>160</v>
      </c>
      <c r="K341" t="s">
        <v>228</v>
      </c>
      <c r="L341" s="10" t="s">
        <v>101</v>
      </c>
      <c r="M341" s="10" t="s">
        <v>103</v>
      </c>
      <c r="N341" s="9" t="s">
        <v>676</v>
      </c>
      <c r="O341" s="10" t="s">
        <v>105</v>
      </c>
      <c r="P341" s="10">
        <v>0</v>
      </c>
      <c r="Q341" s="10">
        <v>0</v>
      </c>
      <c r="R341" s="10" t="s">
        <v>199</v>
      </c>
      <c r="S341" s="10" t="s">
        <v>200</v>
      </c>
      <c r="T341" s="10" t="s">
        <v>201</v>
      </c>
      <c r="U341" s="10" t="s">
        <v>199</v>
      </c>
      <c r="V341" s="10" t="s">
        <v>200</v>
      </c>
      <c r="W341" s="10" t="s">
        <v>286</v>
      </c>
      <c r="X341" s="9" t="str">
        <f t="shared" si="6"/>
        <v>REHABILITACIÓN DEL COLECTOR CALETA, EN LA LOCALIDAD DE ACAPULCO MUNICIPIO DE ACAPULCO DE JUÁREZ, EN EL ESTADO DE GUERRERO, SEGUNDA ETAPA DE CINCO.</v>
      </c>
      <c r="Y341" s="11">
        <v>45471</v>
      </c>
      <c r="Z341" s="11">
        <v>45471</v>
      </c>
      <c r="AA341" s="5">
        <v>334</v>
      </c>
      <c r="AB341" s="12">
        <v>1412.95</v>
      </c>
      <c r="AC341" s="16">
        <v>0</v>
      </c>
      <c r="AD341" s="4">
        <v>45601</v>
      </c>
      <c r="AE341" s="14" t="s">
        <v>1532</v>
      </c>
      <c r="AF341" s="5">
        <v>334</v>
      </c>
      <c r="AG341" s="3" t="s">
        <v>116</v>
      </c>
      <c r="AH341" s="5" t="s">
        <v>202</v>
      </c>
      <c r="AI341" s="4">
        <v>45685</v>
      </c>
      <c r="AJ341" s="10">
        <v>2599</v>
      </c>
    </row>
    <row r="342" spans="1:36" ht="30.95" customHeight="1" x14ac:dyDescent="0.25">
      <c r="A342" s="10">
        <v>2024</v>
      </c>
      <c r="B342" s="4">
        <v>45566</v>
      </c>
      <c r="C342" s="4">
        <v>45657</v>
      </c>
      <c r="D342" s="10" t="s">
        <v>98</v>
      </c>
      <c r="E342" s="17">
        <v>5</v>
      </c>
      <c r="F342" t="s">
        <v>260</v>
      </c>
      <c r="G342" t="s">
        <v>270</v>
      </c>
      <c r="H342" t="s">
        <v>144</v>
      </c>
      <c r="I342" t="s">
        <v>209</v>
      </c>
      <c r="J342" t="s">
        <v>222</v>
      </c>
      <c r="K342" t="s">
        <v>177</v>
      </c>
      <c r="L342" s="10" t="s">
        <v>102</v>
      </c>
      <c r="M342" s="10" t="s">
        <v>103</v>
      </c>
      <c r="N342" s="9" t="s">
        <v>677</v>
      </c>
      <c r="O342" s="10" t="s">
        <v>105</v>
      </c>
      <c r="P342" s="10">
        <v>0</v>
      </c>
      <c r="Q342" s="10">
        <v>0</v>
      </c>
      <c r="R342" s="10" t="s">
        <v>199</v>
      </c>
      <c r="S342" s="10" t="s">
        <v>200</v>
      </c>
      <c r="T342" s="10" t="s">
        <v>201</v>
      </c>
      <c r="U342" s="10" t="s">
        <v>199</v>
      </c>
      <c r="V342" s="10" t="s">
        <v>200</v>
      </c>
      <c r="W342" s="10" t="s">
        <v>286</v>
      </c>
      <c r="X342" s="9" t="str">
        <f t="shared" si="6"/>
        <v>ACUDIR A UNA AUDIENCIA AL TRIBUNAL UNITARIO AGRARIO DEL EXPEDIENTE 315/2023.</v>
      </c>
      <c r="Y342" s="11">
        <v>45596</v>
      </c>
      <c r="Z342" s="11">
        <v>45596</v>
      </c>
      <c r="AA342" s="5">
        <v>335</v>
      </c>
      <c r="AB342" s="12">
        <v>1371.17</v>
      </c>
      <c r="AC342" s="16">
        <v>147</v>
      </c>
      <c r="AD342" s="4">
        <v>45611</v>
      </c>
      <c r="AE342" s="14" t="s">
        <v>1533</v>
      </c>
      <c r="AF342" s="5">
        <v>335</v>
      </c>
      <c r="AG342" s="3" t="s">
        <v>116</v>
      </c>
      <c r="AH342" s="5" t="s">
        <v>202</v>
      </c>
      <c r="AI342" s="4">
        <v>45685</v>
      </c>
      <c r="AJ342" s="10">
        <v>2600</v>
      </c>
    </row>
    <row r="343" spans="1:36" ht="30.95" customHeight="1" x14ac:dyDescent="0.25">
      <c r="A343" s="10">
        <v>2024</v>
      </c>
      <c r="B343" s="4">
        <v>45566</v>
      </c>
      <c r="C343" s="4">
        <v>45657</v>
      </c>
      <c r="D343" s="10" t="s">
        <v>98</v>
      </c>
      <c r="E343" s="17">
        <v>5</v>
      </c>
      <c r="F343" t="s">
        <v>260</v>
      </c>
      <c r="G343" t="s">
        <v>279</v>
      </c>
      <c r="H343" t="s">
        <v>179</v>
      </c>
      <c r="I343" t="s">
        <v>212</v>
      </c>
      <c r="J343" t="s">
        <v>160</v>
      </c>
      <c r="K343" t="s">
        <v>228</v>
      </c>
      <c r="L343" s="10" t="s">
        <v>101</v>
      </c>
      <c r="M343" s="10" t="s">
        <v>103</v>
      </c>
      <c r="N343" s="9" t="s">
        <v>678</v>
      </c>
      <c r="O343" s="10" t="s">
        <v>105</v>
      </c>
      <c r="P343" s="10">
        <v>0</v>
      </c>
      <c r="Q343" s="10">
        <v>0</v>
      </c>
      <c r="R343" s="10" t="s">
        <v>199</v>
      </c>
      <c r="S343" s="10" t="s">
        <v>200</v>
      </c>
      <c r="T343" s="10" t="s">
        <v>201</v>
      </c>
      <c r="U343" s="10" t="s">
        <v>199</v>
      </c>
      <c r="V343" s="10" t="s">
        <v>200</v>
      </c>
      <c r="W343" s="10" t="s">
        <v>286</v>
      </c>
      <c r="X343" s="9" t="str">
        <f t="shared" si="6"/>
        <v>REHABILITACIÓN DEL COLECTOR PAPAGAYO, EN LA LOCALIDAD DE ACAPULCO, MUNICIPIO DE ACAPULCO DE JUÁREZ EN EL ESTADO DE GUERRERO, PRIMERA ETAPA DE CUATRO.</v>
      </c>
      <c r="Y343" s="11">
        <v>45446</v>
      </c>
      <c r="Z343" s="11">
        <v>45446</v>
      </c>
      <c r="AA343" s="5">
        <v>336</v>
      </c>
      <c r="AB343" s="12">
        <v>1412.95</v>
      </c>
      <c r="AC343" s="16">
        <v>0</v>
      </c>
      <c r="AD343" s="4">
        <v>45601</v>
      </c>
      <c r="AE343" s="14" t="s">
        <v>1534</v>
      </c>
      <c r="AF343" s="5">
        <v>336</v>
      </c>
      <c r="AG343" s="3" t="s">
        <v>116</v>
      </c>
      <c r="AH343" s="5" t="s">
        <v>202</v>
      </c>
      <c r="AI343" s="4">
        <v>45685</v>
      </c>
      <c r="AJ343" s="10">
        <v>2602</v>
      </c>
    </row>
    <row r="344" spans="1:36" ht="30.95" customHeight="1" x14ac:dyDescent="0.25">
      <c r="A344" s="10">
        <v>2024</v>
      </c>
      <c r="B344" s="4">
        <v>45566</v>
      </c>
      <c r="C344" s="4">
        <v>45657</v>
      </c>
      <c r="D344" s="10" t="s">
        <v>98</v>
      </c>
      <c r="E344" s="5">
        <v>5</v>
      </c>
      <c r="F344" t="s">
        <v>260</v>
      </c>
      <c r="G344" t="s">
        <v>279</v>
      </c>
      <c r="H344" t="s">
        <v>179</v>
      </c>
      <c r="I344" t="s">
        <v>212</v>
      </c>
      <c r="J344" t="s">
        <v>160</v>
      </c>
      <c r="K344" t="s">
        <v>228</v>
      </c>
      <c r="L344" s="10" t="s">
        <v>101</v>
      </c>
      <c r="M344" s="10" t="s">
        <v>103</v>
      </c>
      <c r="N344" s="9" t="s">
        <v>679</v>
      </c>
      <c r="O344" s="10" t="s">
        <v>105</v>
      </c>
      <c r="P344" s="10">
        <v>0</v>
      </c>
      <c r="Q344" s="10">
        <v>0</v>
      </c>
      <c r="R344" s="10" t="s">
        <v>199</v>
      </c>
      <c r="S344" s="10" t="s">
        <v>200</v>
      </c>
      <c r="T344" s="10" t="s">
        <v>201</v>
      </c>
      <c r="U344" s="10" t="s">
        <v>199</v>
      </c>
      <c r="V344" s="10" t="s">
        <v>200</v>
      </c>
      <c r="W344" s="10" t="s">
        <v>286</v>
      </c>
      <c r="X344" s="9" t="str">
        <f t="shared" si="6"/>
        <v>REHABILITACIÓN DEL COLECTOR PAPAGAYO EN LA LOCALIDAD DE ACAPULCO, MUNICIPIO DE ACAPULCO DE JUAREZ EN EL ESTADO DE GUERRERO, PRIMERA ETAPA DE CUATRO.</v>
      </c>
      <c r="Y344" s="11">
        <v>45448</v>
      </c>
      <c r="Z344" s="11">
        <v>45448</v>
      </c>
      <c r="AA344" s="5">
        <v>337</v>
      </c>
      <c r="AB344" s="12">
        <v>1412.95</v>
      </c>
      <c r="AC344" s="16">
        <v>0</v>
      </c>
      <c r="AD344" s="4">
        <v>45601</v>
      </c>
      <c r="AE344" s="14" t="s">
        <v>1535</v>
      </c>
      <c r="AF344" s="5">
        <v>337</v>
      </c>
      <c r="AG344" s="3" t="s">
        <v>116</v>
      </c>
      <c r="AH344" s="5" t="s">
        <v>202</v>
      </c>
      <c r="AI344" s="4">
        <v>45685</v>
      </c>
      <c r="AJ344" s="10">
        <v>2603</v>
      </c>
    </row>
    <row r="345" spans="1:36" ht="30.95" customHeight="1" x14ac:dyDescent="0.25">
      <c r="A345" s="10">
        <v>2024</v>
      </c>
      <c r="B345" s="4">
        <v>45566</v>
      </c>
      <c r="C345" s="4">
        <v>45657</v>
      </c>
      <c r="D345" s="10" t="s">
        <v>98</v>
      </c>
      <c r="E345" s="17">
        <v>5</v>
      </c>
      <c r="F345" t="s">
        <v>260</v>
      </c>
      <c r="G345" t="s">
        <v>279</v>
      </c>
      <c r="H345" t="s">
        <v>179</v>
      </c>
      <c r="I345" t="s">
        <v>212</v>
      </c>
      <c r="J345" t="s">
        <v>160</v>
      </c>
      <c r="K345" t="s">
        <v>228</v>
      </c>
      <c r="L345" s="10" t="s">
        <v>101</v>
      </c>
      <c r="M345" s="10" t="s">
        <v>103</v>
      </c>
      <c r="N345" s="9" t="s">
        <v>680</v>
      </c>
      <c r="O345" s="10" t="s">
        <v>105</v>
      </c>
      <c r="P345" s="10">
        <v>0</v>
      </c>
      <c r="Q345" s="10">
        <v>0</v>
      </c>
      <c r="R345" s="10" t="s">
        <v>199</v>
      </c>
      <c r="S345" s="10" t="s">
        <v>200</v>
      </c>
      <c r="T345" s="10" t="s">
        <v>201</v>
      </c>
      <c r="U345" s="10" t="s">
        <v>199</v>
      </c>
      <c r="V345" s="10" t="s">
        <v>200</v>
      </c>
      <c r="W345" s="10" t="s">
        <v>301</v>
      </c>
      <c r="X345" s="9" t="str">
        <f t="shared" si="6"/>
        <v>REHABILITACIÓN DE LA PLANTA DE TRATAMIENTO DE 15LPS DE CAPACIDAD, CONSISTENTE EN: CONSTRUCCIÓN DE LA LAGUNA ESTABILIZADORA 3, LA CONSTRUCCIÓN DE EMISOR DE LLEGADA A LAGUNAS ESTABILIZADORAS EN LA LOCALIDAD DE SAN JERÓNIMO DE JUÁREZ, MUNICIPIO DE BENITO JUÁREZ, EN EL ESTADO DE GUERRERO, TERCERA ETAPA DE TRES.</v>
      </c>
      <c r="Y345" s="11">
        <v>45474</v>
      </c>
      <c r="Z345" s="11">
        <v>45474</v>
      </c>
      <c r="AA345" s="5">
        <v>338</v>
      </c>
      <c r="AB345" s="12">
        <v>2504.7800000000002</v>
      </c>
      <c r="AC345" s="16">
        <v>4.79</v>
      </c>
      <c r="AD345" s="4">
        <v>45601</v>
      </c>
      <c r="AE345" s="14" t="s">
        <v>1536</v>
      </c>
      <c r="AF345" s="5">
        <v>338</v>
      </c>
      <c r="AG345" s="3" t="s">
        <v>116</v>
      </c>
      <c r="AH345" s="5" t="s">
        <v>202</v>
      </c>
      <c r="AI345" s="4">
        <v>45685</v>
      </c>
      <c r="AJ345" s="10">
        <v>2605</v>
      </c>
    </row>
    <row r="346" spans="1:36" ht="30.95" customHeight="1" x14ac:dyDescent="0.25">
      <c r="A346" s="10">
        <v>2024</v>
      </c>
      <c r="B346" s="4">
        <v>45566</v>
      </c>
      <c r="C346" s="4">
        <v>45657</v>
      </c>
      <c r="D346" s="10" t="s">
        <v>98</v>
      </c>
      <c r="E346" s="5">
        <v>5</v>
      </c>
      <c r="F346" t="s">
        <v>260</v>
      </c>
      <c r="G346" t="s">
        <v>279</v>
      </c>
      <c r="H346" t="s">
        <v>179</v>
      </c>
      <c r="I346" t="s">
        <v>212</v>
      </c>
      <c r="J346" t="s">
        <v>160</v>
      </c>
      <c r="K346" t="s">
        <v>228</v>
      </c>
      <c r="L346" s="10" t="s">
        <v>101</v>
      </c>
      <c r="M346" s="10" t="s">
        <v>103</v>
      </c>
      <c r="N346" s="9" t="s">
        <v>681</v>
      </c>
      <c r="O346" s="10" t="s">
        <v>105</v>
      </c>
      <c r="P346" s="10">
        <v>0</v>
      </c>
      <c r="Q346" s="10">
        <v>0</v>
      </c>
      <c r="R346" s="10" t="s">
        <v>199</v>
      </c>
      <c r="S346" s="10" t="s">
        <v>200</v>
      </c>
      <c r="T346" s="10" t="s">
        <v>201</v>
      </c>
      <c r="U346" s="10" t="s">
        <v>199</v>
      </c>
      <c r="V346" s="10" t="s">
        <v>200</v>
      </c>
      <c r="W346" s="10" t="s">
        <v>301</v>
      </c>
      <c r="X346" s="9" t="str">
        <f t="shared" si="6"/>
        <v>REHABILITACIÓN DE LA PLANTA DE TRATAMIENTO DE 15 LPS DE CAPACIDAD, CONSISTENTE EN: CONSTRUCCIÓN DE LA LAGUNA ESTABILIZADORA 3, LA CONSTRUCCIÓN DE EMISOR DE LLEGADA A LAGUNAS ESTABILIZADORAS EN LA LOCALIDAD DE SAN JERÓNIMO DE JUÁREZ, MUNICIPIO DE BENITO JUÁREZ, EN EL ESTADO DE GUERRERO. TERCERA ETAPA DE TRES.</v>
      </c>
      <c r="Y346" s="11">
        <v>45478</v>
      </c>
      <c r="Z346" s="11">
        <v>45478</v>
      </c>
      <c r="AA346" s="5">
        <v>339</v>
      </c>
      <c r="AB346" s="12">
        <v>2504.7800000000002</v>
      </c>
      <c r="AC346" s="16">
        <v>4.78</v>
      </c>
      <c r="AD346" s="4">
        <v>45601</v>
      </c>
      <c r="AE346" s="14" t="s">
        <v>1537</v>
      </c>
      <c r="AF346" s="5">
        <v>339</v>
      </c>
      <c r="AG346" s="3" t="s">
        <v>116</v>
      </c>
      <c r="AH346" s="5" t="s">
        <v>202</v>
      </c>
      <c r="AI346" s="4">
        <v>45685</v>
      </c>
      <c r="AJ346" s="10">
        <v>2607</v>
      </c>
    </row>
    <row r="347" spans="1:36" ht="30.95" customHeight="1" x14ac:dyDescent="0.25">
      <c r="A347" s="10">
        <v>2024</v>
      </c>
      <c r="B347" s="4">
        <v>45566</v>
      </c>
      <c r="C347" s="4">
        <v>45657</v>
      </c>
      <c r="D347" s="10" t="s">
        <v>94</v>
      </c>
      <c r="E347" s="5">
        <v>7</v>
      </c>
      <c r="F347" t="s">
        <v>262</v>
      </c>
      <c r="G347" t="s">
        <v>272</v>
      </c>
      <c r="H347" t="s">
        <v>283</v>
      </c>
      <c r="I347" t="s">
        <v>135</v>
      </c>
      <c r="J347" t="s">
        <v>148</v>
      </c>
      <c r="K347" t="s">
        <v>149</v>
      </c>
      <c r="L347" s="10" t="s">
        <v>101</v>
      </c>
      <c r="M347" s="10" t="s">
        <v>103</v>
      </c>
      <c r="N347" s="9" t="s">
        <v>459</v>
      </c>
      <c r="O347" s="10" t="s">
        <v>105</v>
      </c>
      <c r="P347" s="10">
        <v>0</v>
      </c>
      <c r="Q347" s="10">
        <v>0</v>
      </c>
      <c r="R347" s="10" t="s">
        <v>199</v>
      </c>
      <c r="S347" s="10" t="s">
        <v>200</v>
      </c>
      <c r="T347" s="10" t="s">
        <v>201</v>
      </c>
      <c r="U347" s="10" t="s">
        <v>199</v>
      </c>
      <c r="V347" s="10" t="s">
        <v>200</v>
      </c>
      <c r="W347" s="10" t="s">
        <v>291</v>
      </c>
      <c r="X347" s="9" t="str">
        <f t="shared" si="6"/>
        <v>VERIFICACIÓN</v>
      </c>
      <c r="Y347" s="11">
        <v>45573</v>
      </c>
      <c r="Z347" s="11">
        <v>45573</v>
      </c>
      <c r="AA347" s="5">
        <v>340</v>
      </c>
      <c r="AB347" s="12">
        <v>2418.2399999999998</v>
      </c>
      <c r="AC347" s="16">
        <v>0</v>
      </c>
      <c r="AD347" s="4">
        <v>45603</v>
      </c>
      <c r="AE347" s="14" t="s">
        <v>1538</v>
      </c>
      <c r="AF347" s="5">
        <v>340</v>
      </c>
      <c r="AG347" s="3" t="s">
        <v>116</v>
      </c>
      <c r="AH347" s="5" t="s">
        <v>202</v>
      </c>
      <c r="AI347" s="4">
        <v>45685</v>
      </c>
      <c r="AJ347" s="10">
        <v>2614</v>
      </c>
    </row>
    <row r="348" spans="1:36" ht="30.95" customHeight="1" x14ac:dyDescent="0.25">
      <c r="A348" s="10">
        <v>2024</v>
      </c>
      <c r="B348" s="4">
        <v>45566</v>
      </c>
      <c r="C348" s="4">
        <v>45657</v>
      </c>
      <c r="D348" s="10" t="s">
        <v>94</v>
      </c>
      <c r="E348" s="5">
        <v>7</v>
      </c>
      <c r="F348" t="s">
        <v>262</v>
      </c>
      <c r="G348" t="s">
        <v>272</v>
      </c>
      <c r="H348" t="s">
        <v>283</v>
      </c>
      <c r="I348" t="s">
        <v>135</v>
      </c>
      <c r="J348" t="s">
        <v>148</v>
      </c>
      <c r="K348" t="s">
        <v>149</v>
      </c>
      <c r="L348" s="10" t="s">
        <v>101</v>
      </c>
      <c r="M348" s="10" t="s">
        <v>103</v>
      </c>
      <c r="N348" s="9" t="s">
        <v>459</v>
      </c>
      <c r="O348" s="10" t="s">
        <v>105</v>
      </c>
      <c r="P348" s="10">
        <v>0</v>
      </c>
      <c r="Q348" s="10">
        <v>0</v>
      </c>
      <c r="R348" s="10" t="s">
        <v>199</v>
      </c>
      <c r="S348" s="10" t="s">
        <v>200</v>
      </c>
      <c r="T348" s="10" t="s">
        <v>201</v>
      </c>
      <c r="U348" s="10" t="s">
        <v>199</v>
      </c>
      <c r="V348" s="10" t="s">
        <v>200</v>
      </c>
      <c r="W348" s="10" t="s">
        <v>291</v>
      </c>
      <c r="X348" s="9" t="str">
        <f t="shared" si="6"/>
        <v>VERIFICACIÓN</v>
      </c>
      <c r="Y348" s="11">
        <v>45567</v>
      </c>
      <c r="Z348" s="11">
        <v>45567</v>
      </c>
      <c r="AA348" s="5">
        <v>341</v>
      </c>
      <c r="AB348" s="12">
        <v>2418.2399999999998</v>
      </c>
      <c r="AC348" s="16">
        <v>0</v>
      </c>
      <c r="AD348" s="4">
        <v>45603</v>
      </c>
      <c r="AE348" s="14" t="s">
        <v>1539</v>
      </c>
      <c r="AF348" s="5">
        <v>341</v>
      </c>
      <c r="AG348" s="3" t="s">
        <v>116</v>
      </c>
      <c r="AH348" s="5" t="s">
        <v>202</v>
      </c>
      <c r="AI348" s="4">
        <v>45685</v>
      </c>
      <c r="AJ348" s="10">
        <v>2615</v>
      </c>
    </row>
    <row r="349" spans="1:36" ht="30.95" customHeight="1" x14ac:dyDescent="0.25">
      <c r="A349" s="10">
        <v>2024</v>
      </c>
      <c r="B349" s="4">
        <v>45566</v>
      </c>
      <c r="C349" s="4">
        <v>45657</v>
      </c>
      <c r="D349" s="10" t="s">
        <v>94</v>
      </c>
      <c r="E349" s="17">
        <v>7</v>
      </c>
      <c r="F349" t="s">
        <v>262</v>
      </c>
      <c r="G349" t="s">
        <v>272</v>
      </c>
      <c r="H349" t="s">
        <v>283</v>
      </c>
      <c r="I349" t="s">
        <v>135</v>
      </c>
      <c r="J349" t="s">
        <v>148</v>
      </c>
      <c r="K349" t="s">
        <v>149</v>
      </c>
      <c r="L349" s="10" t="s">
        <v>101</v>
      </c>
      <c r="M349" s="10" t="s">
        <v>103</v>
      </c>
      <c r="N349" s="9" t="s">
        <v>442</v>
      </c>
      <c r="O349" s="10" t="s">
        <v>105</v>
      </c>
      <c r="P349" s="10">
        <v>0</v>
      </c>
      <c r="Q349" s="10">
        <v>0</v>
      </c>
      <c r="R349" s="10" t="s">
        <v>199</v>
      </c>
      <c r="S349" s="10" t="s">
        <v>200</v>
      </c>
      <c r="T349" s="10" t="s">
        <v>201</v>
      </c>
      <c r="U349" s="10" t="s">
        <v>199</v>
      </c>
      <c r="V349" s="10" t="s">
        <v>200</v>
      </c>
      <c r="W349" s="10" t="s">
        <v>291</v>
      </c>
      <c r="X349" s="9" t="str">
        <f t="shared" si="6"/>
        <v>VERIFICACION</v>
      </c>
      <c r="Y349" s="11">
        <v>45575</v>
      </c>
      <c r="Z349" s="11">
        <v>45575</v>
      </c>
      <c r="AA349" s="5">
        <v>342</v>
      </c>
      <c r="AB349" s="12">
        <v>2418.2399999999998</v>
      </c>
      <c r="AC349" s="16">
        <v>0</v>
      </c>
      <c r="AD349" s="4">
        <v>45603</v>
      </c>
      <c r="AE349" s="14" t="s">
        <v>1540</v>
      </c>
      <c r="AF349" s="5">
        <v>342</v>
      </c>
      <c r="AG349" s="3" t="s">
        <v>116</v>
      </c>
      <c r="AH349" s="5" t="s">
        <v>202</v>
      </c>
      <c r="AI349" s="4">
        <v>45685</v>
      </c>
      <c r="AJ349" s="10">
        <v>2616</v>
      </c>
    </row>
    <row r="350" spans="1:36" ht="30.95" customHeight="1" x14ac:dyDescent="0.25">
      <c r="A350" s="10">
        <v>2024</v>
      </c>
      <c r="B350" s="4">
        <v>45566</v>
      </c>
      <c r="C350" s="4">
        <v>45657</v>
      </c>
      <c r="D350" s="10" t="s">
        <v>94</v>
      </c>
      <c r="E350" s="17">
        <v>7</v>
      </c>
      <c r="F350" t="s">
        <v>262</v>
      </c>
      <c r="G350" t="s">
        <v>272</v>
      </c>
      <c r="H350" t="s">
        <v>283</v>
      </c>
      <c r="I350" t="s">
        <v>135</v>
      </c>
      <c r="J350" t="s">
        <v>148</v>
      </c>
      <c r="K350" t="s">
        <v>149</v>
      </c>
      <c r="L350" s="10" t="s">
        <v>101</v>
      </c>
      <c r="M350" s="10" t="s">
        <v>103</v>
      </c>
      <c r="N350" s="9" t="s">
        <v>442</v>
      </c>
      <c r="O350" s="10" t="s">
        <v>105</v>
      </c>
      <c r="P350" s="10">
        <v>0</v>
      </c>
      <c r="Q350" s="10">
        <v>0</v>
      </c>
      <c r="R350" s="10" t="s">
        <v>199</v>
      </c>
      <c r="S350" s="10" t="s">
        <v>200</v>
      </c>
      <c r="T350" s="10" t="s">
        <v>201</v>
      </c>
      <c r="U350" s="10" t="s">
        <v>199</v>
      </c>
      <c r="V350" s="10" t="s">
        <v>200</v>
      </c>
      <c r="W350" s="10" t="s">
        <v>291</v>
      </c>
      <c r="X350" s="9" t="str">
        <f t="shared" si="6"/>
        <v>VERIFICACION</v>
      </c>
      <c r="Y350" s="11">
        <v>45579</v>
      </c>
      <c r="Z350" s="11">
        <v>45579</v>
      </c>
      <c r="AA350" s="5">
        <v>343</v>
      </c>
      <c r="AB350" s="12">
        <v>2418.2399999999998</v>
      </c>
      <c r="AC350" s="16">
        <v>0</v>
      </c>
      <c r="AD350" s="4">
        <v>45603</v>
      </c>
      <c r="AE350" s="14" t="s">
        <v>1541</v>
      </c>
      <c r="AF350" s="5">
        <v>343</v>
      </c>
      <c r="AG350" s="3" t="s">
        <v>116</v>
      </c>
      <c r="AH350" s="5" t="s">
        <v>202</v>
      </c>
      <c r="AI350" s="4">
        <v>45685</v>
      </c>
      <c r="AJ350" s="10">
        <v>2618</v>
      </c>
    </row>
    <row r="351" spans="1:36" ht="30.95" customHeight="1" x14ac:dyDescent="0.25">
      <c r="A351" s="10">
        <v>2024</v>
      </c>
      <c r="B351" s="4">
        <v>45566</v>
      </c>
      <c r="C351" s="4">
        <v>45657</v>
      </c>
      <c r="D351" s="10" t="s">
        <v>94</v>
      </c>
      <c r="E351" s="17">
        <v>7</v>
      </c>
      <c r="F351" t="s">
        <v>262</v>
      </c>
      <c r="G351" t="s">
        <v>272</v>
      </c>
      <c r="H351" t="s">
        <v>283</v>
      </c>
      <c r="I351" t="s">
        <v>135</v>
      </c>
      <c r="J351" t="s">
        <v>148</v>
      </c>
      <c r="K351" t="s">
        <v>149</v>
      </c>
      <c r="L351" s="10" t="s">
        <v>101</v>
      </c>
      <c r="M351" s="10" t="s">
        <v>103</v>
      </c>
      <c r="N351" s="9" t="s">
        <v>682</v>
      </c>
      <c r="O351" s="10" t="s">
        <v>105</v>
      </c>
      <c r="P351" s="10">
        <v>0</v>
      </c>
      <c r="Q351" s="10">
        <v>0</v>
      </c>
      <c r="R351" s="10" t="s">
        <v>199</v>
      </c>
      <c r="S351" s="10" t="s">
        <v>200</v>
      </c>
      <c r="T351" s="10" t="s">
        <v>201</v>
      </c>
      <c r="U351" s="10" t="s">
        <v>199</v>
      </c>
      <c r="V351" s="10" t="s">
        <v>200</v>
      </c>
      <c r="W351" s="10" t="s">
        <v>291</v>
      </c>
      <c r="X351" s="9" t="str">
        <f t="shared" si="6"/>
        <v>ENTREGA-RECEPCIÓN</v>
      </c>
      <c r="Y351" s="11">
        <v>45594</v>
      </c>
      <c r="Z351" s="11">
        <v>45595</v>
      </c>
      <c r="AA351" s="5">
        <v>344</v>
      </c>
      <c r="AB351" s="12">
        <v>3068.24</v>
      </c>
      <c r="AC351" s="16">
        <v>0</v>
      </c>
      <c r="AD351" s="4">
        <v>45603</v>
      </c>
      <c r="AE351" s="14" t="s">
        <v>1542</v>
      </c>
      <c r="AF351" s="5">
        <v>344</v>
      </c>
      <c r="AG351" s="3" t="s">
        <v>116</v>
      </c>
      <c r="AH351" s="5" t="s">
        <v>202</v>
      </c>
      <c r="AI351" s="4">
        <v>45685</v>
      </c>
      <c r="AJ351" s="10">
        <v>2619</v>
      </c>
    </row>
    <row r="352" spans="1:36" ht="30.95" customHeight="1" x14ac:dyDescent="0.25">
      <c r="A352" s="10">
        <v>2024</v>
      </c>
      <c r="B352" s="4">
        <v>45566</v>
      </c>
      <c r="C352" s="4">
        <v>45657</v>
      </c>
      <c r="D352" s="10" t="s">
        <v>98</v>
      </c>
      <c r="E352" s="5">
        <v>5</v>
      </c>
      <c r="F352" t="s">
        <v>260</v>
      </c>
      <c r="G352" t="s">
        <v>271</v>
      </c>
      <c r="H352" t="s">
        <v>179</v>
      </c>
      <c r="I352" t="s">
        <v>192</v>
      </c>
      <c r="J352" t="s">
        <v>193</v>
      </c>
      <c r="K352" t="s">
        <v>139</v>
      </c>
      <c r="L352" s="10" t="s">
        <v>101</v>
      </c>
      <c r="M352" s="10" t="s">
        <v>103</v>
      </c>
      <c r="N352" s="9" t="s">
        <v>683</v>
      </c>
      <c r="O352" s="10" t="s">
        <v>105</v>
      </c>
      <c r="P352" s="10">
        <v>0</v>
      </c>
      <c r="Q352" s="10">
        <v>0</v>
      </c>
      <c r="R352" s="10" t="s">
        <v>199</v>
      </c>
      <c r="S352" s="10" t="s">
        <v>200</v>
      </c>
      <c r="T352" s="10" t="s">
        <v>201</v>
      </c>
      <c r="U352" s="10" t="s">
        <v>199</v>
      </c>
      <c r="V352" s="10" t="s">
        <v>200</v>
      </c>
      <c r="W352" s="10" t="s">
        <v>476</v>
      </c>
      <c r="X352" s="9" t="str">
        <f t="shared" si="6"/>
        <v>Atención de daños del Huracán John en el diagnostico del sistema múltiple de bombeo de agua potable en la localidad de Cacahuatepec</v>
      </c>
      <c r="Y352" s="11">
        <v>45595</v>
      </c>
      <c r="Z352" s="11">
        <v>45595</v>
      </c>
      <c r="AA352" s="5">
        <v>345</v>
      </c>
      <c r="AB352" s="12">
        <v>1768.08</v>
      </c>
      <c r="AC352" s="16">
        <v>29.95</v>
      </c>
      <c r="AD352" s="4">
        <v>45601</v>
      </c>
      <c r="AE352" s="14" t="s">
        <v>1543</v>
      </c>
      <c r="AF352" s="5">
        <v>345</v>
      </c>
      <c r="AG352" s="3" t="s">
        <v>116</v>
      </c>
      <c r="AH352" s="5" t="s">
        <v>202</v>
      </c>
      <c r="AI352" s="4">
        <v>45685</v>
      </c>
      <c r="AJ352" s="10">
        <v>2620</v>
      </c>
    </row>
    <row r="353" spans="1:36" ht="30.95" customHeight="1" x14ac:dyDescent="0.25">
      <c r="A353" s="10">
        <v>2024</v>
      </c>
      <c r="B353" s="4">
        <v>45566</v>
      </c>
      <c r="C353" s="4">
        <v>45657</v>
      </c>
      <c r="D353" s="10" t="s">
        <v>94</v>
      </c>
      <c r="E353" s="5">
        <v>7</v>
      </c>
      <c r="F353" t="s">
        <v>262</v>
      </c>
      <c r="G353" t="s">
        <v>309</v>
      </c>
      <c r="H353" t="s">
        <v>347</v>
      </c>
      <c r="I353" t="s">
        <v>182</v>
      </c>
      <c r="J353" t="s">
        <v>183</v>
      </c>
      <c r="K353" t="s">
        <v>125</v>
      </c>
      <c r="L353" s="10" t="s">
        <v>101</v>
      </c>
      <c r="M353" s="10" t="s">
        <v>103</v>
      </c>
      <c r="N353" s="9" t="s">
        <v>325</v>
      </c>
      <c r="O353" s="10" t="s">
        <v>105</v>
      </c>
      <c r="P353" s="10">
        <v>0</v>
      </c>
      <c r="Q353" s="10">
        <v>0</v>
      </c>
      <c r="R353" s="10" t="s">
        <v>199</v>
      </c>
      <c r="S353" s="10" t="s">
        <v>200</v>
      </c>
      <c r="T353" s="10" t="s">
        <v>201</v>
      </c>
      <c r="U353" s="10" t="s">
        <v>199</v>
      </c>
      <c r="V353" s="10" t="s">
        <v>200</v>
      </c>
      <c r="W353" s="10" t="s">
        <v>286</v>
      </c>
      <c r="X353" s="9" t="str">
        <f t="shared" si="6"/>
        <v>VERIFICACIÓN DE LA OBRA CONSTRUCCIÓN DE LA CUARTA ETAPA DE CINCO, DE LA PLANTA DE TRATAMIENTO DE AGUAS RESIDUALES EN "ZONA DIAMANTE" EN LA LOCALIDAD DE ACAPULCO, MUNICIPIO DE ACAPULCO DE JUÁREZ, EN EL ESTADO DE GUERRERO. (EQUIPAMIENTO, CÁRCAMO DE BOMBEO "MAYAN PALACE" Y PUESTA EN MARCHA Y ESTABILIZACIÓN)</v>
      </c>
      <c r="Y353" s="11">
        <v>45593</v>
      </c>
      <c r="Z353" s="11">
        <v>45593</v>
      </c>
      <c r="AA353" s="5">
        <v>346</v>
      </c>
      <c r="AB353" s="12">
        <v>1271.17</v>
      </c>
      <c r="AC353" s="16">
        <v>0</v>
      </c>
      <c r="AD353" s="4">
        <v>45603</v>
      </c>
      <c r="AE353" s="14" t="s">
        <v>1544</v>
      </c>
      <c r="AF353" s="5">
        <v>346</v>
      </c>
      <c r="AG353" s="3" t="s">
        <v>116</v>
      </c>
      <c r="AH353" s="5" t="s">
        <v>202</v>
      </c>
      <c r="AI353" s="4">
        <v>45685</v>
      </c>
      <c r="AJ353" s="10">
        <v>2621</v>
      </c>
    </row>
    <row r="354" spans="1:36" ht="30.95" customHeight="1" x14ac:dyDescent="0.25">
      <c r="A354" s="10">
        <v>2024</v>
      </c>
      <c r="B354" s="4">
        <v>45566</v>
      </c>
      <c r="C354" s="4">
        <v>45657</v>
      </c>
      <c r="D354" s="10" t="s">
        <v>91</v>
      </c>
      <c r="E354" s="5">
        <v>6</v>
      </c>
      <c r="F354" t="s">
        <v>259</v>
      </c>
      <c r="G354" t="s">
        <v>144</v>
      </c>
      <c r="H354" t="s">
        <v>144</v>
      </c>
      <c r="I354" t="s">
        <v>165</v>
      </c>
      <c r="J354" t="s">
        <v>196</v>
      </c>
      <c r="K354" t="s">
        <v>149</v>
      </c>
      <c r="L354" s="10" t="s">
        <v>101</v>
      </c>
      <c r="M354" s="10" t="s">
        <v>103</v>
      </c>
      <c r="N354" s="9" t="s">
        <v>684</v>
      </c>
      <c r="O354" s="10" t="s">
        <v>105</v>
      </c>
      <c r="P354" s="10">
        <v>0</v>
      </c>
      <c r="Q354" s="10">
        <v>0</v>
      </c>
      <c r="R354" s="10" t="s">
        <v>199</v>
      </c>
      <c r="S354" s="10" t="s">
        <v>200</v>
      </c>
      <c r="T354" s="10" t="s">
        <v>201</v>
      </c>
      <c r="U354" s="10" t="s">
        <v>199</v>
      </c>
      <c r="V354" s="10" t="s">
        <v>200</v>
      </c>
      <c r="W354" s="10" t="s">
        <v>492</v>
      </c>
      <c r="X354" s="9" t="str">
        <f t="shared" si="6"/>
        <v>ATENCION A DAÑOS DE HURACAN "JOHN": OPERACION DE PIPAS EN DIFERENTES PUNTOS DEL MUNICIPIO DE ACAPULCO</v>
      </c>
      <c r="Y354" s="11">
        <v>45593</v>
      </c>
      <c r="Z354" s="11">
        <v>45596</v>
      </c>
      <c r="AA354" s="5">
        <v>347</v>
      </c>
      <c r="AB354" s="12">
        <v>2200</v>
      </c>
      <c r="AC354" s="16">
        <v>0</v>
      </c>
      <c r="AD354" s="4">
        <v>45607</v>
      </c>
      <c r="AE354" s="14" t="s">
        <v>1545</v>
      </c>
      <c r="AF354" s="5">
        <v>347</v>
      </c>
      <c r="AG354" s="3" t="s">
        <v>116</v>
      </c>
      <c r="AH354" s="5" t="s">
        <v>202</v>
      </c>
      <c r="AI354" s="4">
        <v>45685</v>
      </c>
      <c r="AJ354" s="10">
        <v>2622</v>
      </c>
    </row>
    <row r="355" spans="1:36" ht="30.95" customHeight="1" x14ac:dyDescent="0.25">
      <c r="A355" s="10">
        <v>2024</v>
      </c>
      <c r="B355" s="4">
        <v>45566</v>
      </c>
      <c r="C355" s="4">
        <v>45657</v>
      </c>
      <c r="D355" s="10" t="s">
        <v>91</v>
      </c>
      <c r="E355" s="17">
        <v>22</v>
      </c>
      <c r="F355" t="s">
        <v>256</v>
      </c>
      <c r="G355" t="s">
        <v>275</v>
      </c>
      <c r="H355" t="s">
        <v>274</v>
      </c>
      <c r="I355" t="s">
        <v>126</v>
      </c>
      <c r="J355" t="s">
        <v>127</v>
      </c>
      <c r="K355" t="s">
        <v>128</v>
      </c>
      <c r="L355" s="10" t="s">
        <v>101</v>
      </c>
      <c r="M355" s="10" t="s">
        <v>103</v>
      </c>
      <c r="N355" s="9" t="s">
        <v>685</v>
      </c>
      <c r="O355" s="10" t="s">
        <v>105</v>
      </c>
      <c r="P355" s="10">
        <v>0</v>
      </c>
      <c r="Q355" s="10">
        <v>0</v>
      </c>
      <c r="R355" s="10" t="s">
        <v>199</v>
      </c>
      <c r="S355" s="10" t="s">
        <v>200</v>
      </c>
      <c r="T355" s="10" t="s">
        <v>201</v>
      </c>
      <c r="U355" s="10" t="s">
        <v>199</v>
      </c>
      <c r="V355" s="10" t="s">
        <v>200</v>
      </c>
      <c r="W355" s="10" t="s">
        <v>492</v>
      </c>
      <c r="X355" s="9" t="str">
        <f t="shared" si="6"/>
        <v>Atención a daños de huracán "John": OPERACION DE CAMION VACTOR EN DIFERENTES PUNTOS DEL MUNICIPIO DE ACAPULCO</v>
      </c>
      <c r="Y355" s="11">
        <v>45593</v>
      </c>
      <c r="Z355" s="11">
        <v>45596</v>
      </c>
      <c r="AA355" s="5">
        <v>348</v>
      </c>
      <c r="AB355" s="12">
        <v>2200</v>
      </c>
      <c r="AC355" s="16">
        <v>0</v>
      </c>
      <c r="AD355" s="4">
        <v>45604</v>
      </c>
      <c r="AE355" s="14" t="s">
        <v>1546</v>
      </c>
      <c r="AF355" s="5">
        <v>348</v>
      </c>
      <c r="AG355" s="3" t="s">
        <v>116</v>
      </c>
      <c r="AH355" s="5" t="s">
        <v>202</v>
      </c>
      <c r="AI355" s="4">
        <v>45685</v>
      </c>
      <c r="AJ355" s="10">
        <v>2623</v>
      </c>
    </row>
    <row r="356" spans="1:36" ht="30.95" customHeight="1" x14ac:dyDescent="0.25">
      <c r="A356" s="10">
        <v>2024</v>
      </c>
      <c r="B356" s="4">
        <v>45566</v>
      </c>
      <c r="C356" s="4">
        <v>45657</v>
      </c>
      <c r="D356" s="10" t="s">
        <v>91</v>
      </c>
      <c r="E356" s="17">
        <v>22</v>
      </c>
      <c r="F356" t="s">
        <v>256</v>
      </c>
      <c r="G356" t="s">
        <v>268</v>
      </c>
      <c r="H356" t="s">
        <v>274</v>
      </c>
      <c r="I356" t="s">
        <v>152</v>
      </c>
      <c r="J356" t="s">
        <v>190</v>
      </c>
      <c r="K356" t="s">
        <v>191</v>
      </c>
      <c r="L356" s="10" t="s">
        <v>101</v>
      </c>
      <c r="M356" s="10" t="s">
        <v>103</v>
      </c>
      <c r="N356" s="9" t="s">
        <v>686</v>
      </c>
      <c r="O356" s="10" t="s">
        <v>105</v>
      </c>
      <c r="P356" s="10">
        <v>0</v>
      </c>
      <c r="Q356" s="10">
        <v>0</v>
      </c>
      <c r="R356" s="10" t="s">
        <v>199</v>
      </c>
      <c r="S356" s="10" t="s">
        <v>200</v>
      </c>
      <c r="T356" s="10" t="s">
        <v>201</v>
      </c>
      <c r="U356" s="10" t="s">
        <v>199</v>
      </c>
      <c r="V356" s="10" t="s">
        <v>200</v>
      </c>
      <c r="W356" s="10" t="s">
        <v>489</v>
      </c>
      <c r="X356" s="9" t="str">
        <f t="shared" si="6"/>
        <v>ATENCION A DAÑOS DE HURACAN "JOHN": TRASLADO DE COMBUSTIBLE PARA LOS EQUIPOS DE BOMBEO INSTALADOS EN EL MUNICIPIO DE TIXTLA</v>
      </c>
      <c r="Y356" s="11">
        <v>45594</v>
      </c>
      <c r="Z356" s="11">
        <v>45596</v>
      </c>
      <c r="AA356" s="5">
        <v>349</v>
      </c>
      <c r="AB356" s="12">
        <v>1407.25</v>
      </c>
      <c r="AC356" s="16">
        <v>0</v>
      </c>
      <c r="AD356" s="4">
        <v>45608</v>
      </c>
      <c r="AE356" s="14" t="s">
        <v>1547</v>
      </c>
      <c r="AF356" s="5">
        <v>349</v>
      </c>
      <c r="AG356" s="3" t="s">
        <v>116</v>
      </c>
      <c r="AH356" s="5" t="s">
        <v>202</v>
      </c>
      <c r="AI356" s="4">
        <v>45685</v>
      </c>
      <c r="AJ356" s="10">
        <v>2624</v>
      </c>
    </row>
    <row r="357" spans="1:36" ht="30.95" customHeight="1" x14ac:dyDescent="0.25">
      <c r="A357" s="10">
        <v>2024</v>
      </c>
      <c r="B357" s="4">
        <v>45566</v>
      </c>
      <c r="C357" s="4">
        <v>45657</v>
      </c>
      <c r="D357" s="10" t="s">
        <v>98</v>
      </c>
      <c r="E357" s="5">
        <v>2</v>
      </c>
      <c r="F357" t="s">
        <v>263</v>
      </c>
      <c r="G357" t="s">
        <v>281</v>
      </c>
      <c r="H357" t="s">
        <v>283</v>
      </c>
      <c r="I357" t="s">
        <v>217</v>
      </c>
      <c r="J357" t="s">
        <v>235</v>
      </c>
      <c r="K357" t="s">
        <v>149</v>
      </c>
      <c r="L357" s="10" t="s">
        <v>101</v>
      </c>
      <c r="M357" s="10" t="s">
        <v>103</v>
      </c>
      <c r="N357" s="9" t="s">
        <v>401</v>
      </c>
      <c r="O357" s="10" t="s">
        <v>105</v>
      </c>
      <c r="P357" s="10">
        <v>0</v>
      </c>
      <c r="Q357" s="10">
        <v>0</v>
      </c>
      <c r="R357" s="10" t="s">
        <v>199</v>
      </c>
      <c r="S357" s="10" t="s">
        <v>200</v>
      </c>
      <c r="T357" s="10" t="s">
        <v>201</v>
      </c>
      <c r="U357" s="10" t="s">
        <v>199</v>
      </c>
      <c r="V357" s="10" t="s">
        <v>200</v>
      </c>
      <c r="W357" s="10" t="s">
        <v>286</v>
      </c>
      <c r="X357" s="9" t="str">
        <f t="shared" si="6"/>
        <v>SUPERVISIÓN</v>
      </c>
      <c r="Y357" s="11">
        <v>45595</v>
      </c>
      <c r="Z357" s="11">
        <v>45595</v>
      </c>
      <c r="AA357" s="5">
        <v>350</v>
      </c>
      <c r="AB357" s="12">
        <v>1515.16</v>
      </c>
      <c r="AC357" s="16">
        <v>0</v>
      </c>
      <c r="AD357" s="4">
        <v>45601</v>
      </c>
      <c r="AE357" s="14" t="s">
        <v>1548</v>
      </c>
      <c r="AF357" s="5">
        <v>350</v>
      </c>
      <c r="AG357" s="3" t="s">
        <v>116</v>
      </c>
      <c r="AH357" s="5" t="s">
        <v>202</v>
      </c>
      <c r="AI357" s="4">
        <v>45685</v>
      </c>
      <c r="AJ357" s="10">
        <v>2625</v>
      </c>
    </row>
    <row r="358" spans="1:36" ht="30.95" customHeight="1" x14ac:dyDescent="0.25">
      <c r="A358" s="10">
        <v>2024</v>
      </c>
      <c r="B358" s="4">
        <v>45566</v>
      </c>
      <c r="C358" s="4">
        <v>45657</v>
      </c>
      <c r="D358" s="10" t="s">
        <v>91</v>
      </c>
      <c r="E358" s="5">
        <v>23</v>
      </c>
      <c r="F358" t="s">
        <v>257</v>
      </c>
      <c r="G358" t="s">
        <v>270</v>
      </c>
      <c r="H358" t="s">
        <v>144</v>
      </c>
      <c r="I358" t="s">
        <v>505</v>
      </c>
      <c r="J358" t="s">
        <v>508</v>
      </c>
      <c r="K358" t="s">
        <v>509</v>
      </c>
      <c r="L358" s="10" t="s">
        <v>101</v>
      </c>
      <c r="M358" s="10" t="s">
        <v>103</v>
      </c>
      <c r="N358" s="9" t="s">
        <v>687</v>
      </c>
      <c r="O358" s="10" t="s">
        <v>105</v>
      </c>
      <c r="P358" s="10">
        <v>0</v>
      </c>
      <c r="Q358" s="10">
        <v>0</v>
      </c>
      <c r="R358" s="10" t="s">
        <v>199</v>
      </c>
      <c r="S358" s="10" t="s">
        <v>200</v>
      </c>
      <c r="T358" s="10" t="s">
        <v>201</v>
      </c>
      <c r="U358" s="10" t="s">
        <v>199</v>
      </c>
      <c r="V358" s="10" t="s">
        <v>200</v>
      </c>
      <c r="W358" s="10" t="s">
        <v>286</v>
      </c>
      <c r="X358" s="9" t="str">
        <f t="shared" si="6"/>
        <v>Acudir audiencia de Expediente Agrario número 315/2023</v>
      </c>
      <c r="Y358" s="11">
        <v>45596</v>
      </c>
      <c r="Z358" s="11">
        <v>45596</v>
      </c>
      <c r="AA358" s="5">
        <v>351</v>
      </c>
      <c r="AB358" s="12">
        <v>350</v>
      </c>
      <c r="AC358" s="16">
        <v>0</v>
      </c>
      <c r="AD358" s="4">
        <v>45600</v>
      </c>
      <c r="AE358" s="14" t="s">
        <v>1549</v>
      </c>
      <c r="AF358" s="5">
        <v>351</v>
      </c>
      <c r="AG358" s="3" t="s">
        <v>116</v>
      </c>
      <c r="AH358" s="5" t="s">
        <v>202</v>
      </c>
      <c r="AI358" s="4">
        <v>45685</v>
      </c>
      <c r="AJ358" s="10">
        <v>2626</v>
      </c>
    </row>
    <row r="359" spans="1:36" ht="30.95" customHeight="1" x14ac:dyDescent="0.25">
      <c r="A359" s="10">
        <v>2024</v>
      </c>
      <c r="B359" s="4">
        <v>45566</v>
      </c>
      <c r="C359" s="4">
        <v>45657</v>
      </c>
      <c r="D359" s="10" t="s">
        <v>98</v>
      </c>
      <c r="E359" s="17">
        <v>5</v>
      </c>
      <c r="F359" t="s">
        <v>260</v>
      </c>
      <c r="G359" t="s">
        <v>267</v>
      </c>
      <c r="H359" t="s">
        <v>283</v>
      </c>
      <c r="I359" t="s">
        <v>194</v>
      </c>
      <c r="J359" t="s">
        <v>195</v>
      </c>
      <c r="K359" t="s">
        <v>191</v>
      </c>
      <c r="L359" s="10" t="s">
        <v>101</v>
      </c>
      <c r="M359" s="10" t="s">
        <v>103</v>
      </c>
      <c r="N359" s="9" t="s">
        <v>688</v>
      </c>
      <c r="O359" s="10" t="s">
        <v>105</v>
      </c>
      <c r="P359" s="10">
        <v>0</v>
      </c>
      <c r="Q359" s="10">
        <v>0</v>
      </c>
      <c r="R359" s="10" t="s">
        <v>199</v>
      </c>
      <c r="S359" s="10" t="s">
        <v>200</v>
      </c>
      <c r="T359" s="10" t="s">
        <v>201</v>
      </c>
      <c r="U359" s="10" t="s">
        <v>199</v>
      </c>
      <c r="V359" s="10" t="s">
        <v>200</v>
      </c>
      <c r="W359" s="10" t="s">
        <v>291</v>
      </c>
      <c r="X359" s="9" t="str">
        <f t="shared" si="6"/>
        <v>VERIFICACIÓN DE LA CONSTRUCCIÓN DE LA PRIMERA ETAPA DEL SISTEMA DE AGUA</v>
      </c>
      <c r="Y359" s="11">
        <v>45595</v>
      </c>
      <c r="Z359" s="11">
        <v>45596</v>
      </c>
      <c r="AA359" s="5">
        <v>352</v>
      </c>
      <c r="AB359" s="12">
        <v>2790.96</v>
      </c>
      <c r="AC359" s="16">
        <v>0</v>
      </c>
      <c r="AD359" s="4">
        <v>45631</v>
      </c>
      <c r="AE359" s="14" t="s">
        <v>1550</v>
      </c>
      <c r="AF359" s="5">
        <v>352</v>
      </c>
      <c r="AG359" s="3" t="s">
        <v>116</v>
      </c>
      <c r="AH359" s="5" t="s">
        <v>202</v>
      </c>
      <c r="AI359" s="4">
        <v>45685</v>
      </c>
      <c r="AJ359" s="10">
        <v>2628</v>
      </c>
    </row>
    <row r="360" spans="1:36" ht="30.95" customHeight="1" x14ac:dyDescent="0.25">
      <c r="A360" s="10">
        <v>2024</v>
      </c>
      <c r="B360" s="4">
        <v>45566</v>
      </c>
      <c r="C360" s="4">
        <v>45657</v>
      </c>
      <c r="D360" s="10" t="s">
        <v>98</v>
      </c>
      <c r="E360" s="17">
        <v>5</v>
      </c>
      <c r="F360" t="s">
        <v>260</v>
      </c>
      <c r="G360" t="s">
        <v>267</v>
      </c>
      <c r="H360" t="s">
        <v>283</v>
      </c>
      <c r="I360" t="s">
        <v>194</v>
      </c>
      <c r="J360" t="s">
        <v>195</v>
      </c>
      <c r="K360" t="s">
        <v>191</v>
      </c>
      <c r="L360" s="10" t="s">
        <v>101</v>
      </c>
      <c r="M360" s="10" t="s">
        <v>103</v>
      </c>
      <c r="N360" s="9" t="s">
        <v>688</v>
      </c>
      <c r="O360" s="10" t="s">
        <v>105</v>
      </c>
      <c r="P360" s="10">
        <v>0</v>
      </c>
      <c r="Q360" s="10">
        <v>0</v>
      </c>
      <c r="R360" s="10" t="s">
        <v>199</v>
      </c>
      <c r="S360" s="10" t="s">
        <v>200</v>
      </c>
      <c r="T360" s="10" t="s">
        <v>201</v>
      </c>
      <c r="U360" s="10" t="s">
        <v>199</v>
      </c>
      <c r="V360" s="10" t="s">
        <v>200</v>
      </c>
      <c r="W360" s="10" t="s">
        <v>291</v>
      </c>
      <c r="X360" s="9" t="str">
        <f t="shared" si="6"/>
        <v>VERIFICACIÓN DE LA CONSTRUCCIÓN DE LA PRIMERA ETAPA DEL SISTEMA DE AGUA</v>
      </c>
      <c r="Y360" s="11">
        <v>45572</v>
      </c>
      <c r="Z360" s="11">
        <v>45573</v>
      </c>
      <c r="AA360" s="5">
        <v>353</v>
      </c>
      <c r="AB360" s="12">
        <v>2790.96</v>
      </c>
      <c r="AC360" s="16">
        <v>0</v>
      </c>
      <c r="AD360" s="4">
        <v>45631</v>
      </c>
      <c r="AE360" s="14" t="s">
        <v>1551</v>
      </c>
      <c r="AF360" s="5">
        <v>353</v>
      </c>
      <c r="AG360" s="3" t="s">
        <v>116</v>
      </c>
      <c r="AH360" s="5" t="s">
        <v>202</v>
      </c>
      <c r="AI360" s="4">
        <v>45685</v>
      </c>
      <c r="AJ360" s="10">
        <v>2629</v>
      </c>
    </row>
    <row r="361" spans="1:36" ht="30.95" customHeight="1" x14ac:dyDescent="0.25">
      <c r="A361" s="10">
        <v>2024</v>
      </c>
      <c r="B361" s="4">
        <v>45566</v>
      </c>
      <c r="C361" s="4">
        <v>45657</v>
      </c>
      <c r="D361" s="10" t="s">
        <v>98</v>
      </c>
      <c r="E361" s="17">
        <v>5</v>
      </c>
      <c r="F361" t="s">
        <v>260</v>
      </c>
      <c r="G361" t="s">
        <v>267</v>
      </c>
      <c r="H361" t="s">
        <v>283</v>
      </c>
      <c r="I361" t="s">
        <v>194</v>
      </c>
      <c r="J361" t="s">
        <v>195</v>
      </c>
      <c r="K361" t="s">
        <v>191</v>
      </c>
      <c r="L361" s="10" t="s">
        <v>101</v>
      </c>
      <c r="M361" s="10" t="s">
        <v>103</v>
      </c>
      <c r="N361" s="9" t="s">
        <v>688</v>
      </c>
      <c r="O361" s="10" t="s">
        <v>105</v>
      </c>
      <c r="P361" s="10">
        <v>0</v>
      </c>
      <c r="Q361" s="10">
        <v>0</v>
      </c>
      <c r="R361" s="10" t="s">
        <v>199</v>
      </c>
      <c r="S361" s="10" t="s">
        <v>200</v>
      </c>
      <c r="T361" s="10" t="s">
        <v>201</v>
      </c>
      <c r="U361" s="10" t="s">
        <v>199</v>
      </c>
      <c r="V361" s="10" t="s">
        <v>200</v>
      </c>
      <c r="W361" s="10" t="s">
        <v>291</v>
      </c>
      <c r="X361" s="9" t="str">
        <f t="shared" si="6"/>
        <v>VERIFICACIÓN DE LA CONSTRUCCIÓN DE LA PRIMERA ETAPA DEL SISTEMA DE AGUA</v>
      </c>
      <c r="Y361" s="11">
        <v>45593</v>
      </c>
      <c r="Z361" s="11">
        <v>45594</v>
      </c>
      <c r="AA361" s="5">
        <v>354</v>
      </c>
      <c r="AB361" s="12">
        <v>2822.9</v>
      </c>
      <c r="AC361" s="16">
        <v>0</v>
      </c>
      <c r="AD361" s="4">
        <v>45631</v>
      </c>
      <c r="AE361" s="14" t="s">
        <v>1552</v>
      </c>
      <c r="AF361" s="5">
        <v>354</v>
      </c>
      <c r="AG361" s="3" t="s">
        <v>116</v>
      </c>
      <c r="AH361" s="5" t="s">
        <v>202</v>
      </c>
      <c r="AI361" s="4">
        <v>45685</v>
      </c>
      <c r="AJ361" s="10">
        <v>2632</v>
      </c>
    </row>
    <row r="362" spans="1:36" ht="30.95" customHeight="1" x14ac:dyDescent="0.25">
      <c r="A362" s="10">
        <v>2024</v>
      </c>
      <c r="B362" s="4">
        <v>45566</v>
      </c>
      <c r="C362" s="4">
        <v>45657</v>
      </c>
      <c r="D362" s="10" t="s">
        <v>91</v>
      </c>
      <c r="E362" s="17">
        <v>6</v>
      </c>
      <c r="F362" t="s">
        <v>259</v>
      </c>
      <c r="G362" t="s">
        <v>273</v>
      </c>
      <c r="H362" t="s">
        <v>283</v>
      </c>
      <c r="I362" t="s">
        <v>157</v>
      </c>
      <c r="J362" t="s">
        <v>134</v>
      </c>
      <c r="K362" t="s">
        <v>158</v>
      </c>
      <c r="L362" s="10" t="s">
        <v>101</v>
      </c>
      <c r="M362" s="10" t="s">
        <v>103</v>
      </c>
      <c r="N362" s="9" t="s">
        <v>459</v>
      </c>
      <c r="O362" s="10" t="s">
        <v>105</v>
      </c>
      <c r="P362" s="10">
        <v>0</v>
      </c>
      <c r="Q362" s="10">
        <v>0</v>
      </c>
      <c r="R362" s="10" t="s">
        <v>199</v>
      </c>
      <c r="S362" s="10" t="s">
        <v>200</v>
      </c>
      <c r="T362" s="10" t="s">
        <v>201</v>
      </c>
      <c r="U362" s="10" t="s">
        <v>199</v>
      </c>
      <c r="V362" s="10" t="s">
        <v>200</v>
      </c>
      <c r="W362" s="10" t="s">
        <v>473</v>
      </c>
      <c r="X362" s="9" t="str">
        <f t="shared" si="6"/>
        <v>VERIFICACIÓN</v>
      </c>
      <c r="Y362" s="11">
        <v>45588</v>
      </c>
      <c r="Z362" s="11">
        <v>45589</v>
      </c>
      <c r="AA362" s="5">
        <v>355</v>
      </c>
      <c r="AB362" s="12">
        <v>2340.3200000000002</v>
      </c>
      <c r="AC362" s="16">
        <v>0</v>
      </c>
      <c r="AD362" s="4">
        <v>45609</v>
      </c>
      <c r="AE362" s="14" t="s">
        <v>1553</v>
      </c>
      <c r="AF362" s="5">
        <v>355</v>
      </c>
      <c r="AG362" s="3" t="s">
        <v>116</v>
      </c>
      <c r="AH362" s="5" t="s">
        <v>202</v>
      </c>
      <c r="AI362" s="4">
        <v>45685</v>
      </c>
      <c r="AJ362" s="10">
        <v>2633</v>
      </c>
    </row>
    <row r="363" spans="1:36" ht="30.95" customHeight="1" x14ac:dyDescent="0.25">
      <c r="A363" s="10">
        <v>2024</v>
      </c>
      <c r="B363" s="4">
        <v>45566</v>
      </c>
      <c r="C363" s="4">
        <v>45657</v>
      </c>
      <c r="D363" s="10" t="s">
        <v>91</v>
      </c>
      <c r="E363" s="17">
        <v>6</v>
      </c>
      <c r="F363" t="s">
        <v>259</v>
      </c>
      <c r="G363" t="s">
        <v>308</v>
      </c>
      <c r="H363" t="s">
        <v>179</v>
      </c>
      <c r="I363" t="s">
        <v>140</v>
      </c>
      <c r="J363" t="s">
        <v>225</v>
      </c>
      <c r="K363" t="s">
        <v>226</v>
      </c>
      <c r="L363" s="10" t="s">
        <v>101</v>
      </c>
      <c r="M363" s="10" t="s">
        <v>103</v>
      </c>
      <c r="N363" s="9" t="s">
        <v>689</v>
      </c>
      <c r="O363" s="10" t="s">
        <v>105</v>
      </c>
      <c r="P363" s="10">
        <v>0</v>
      </c>
      <c r="Q363" s="10">
        <v>0</v>
      </c>
      <c r="R363" s="10" t="s">
        <v>199</v>
      </c>
      <c r="S363" s="10" t="s">
        <v>200</v>
      </c>
      <c r="T363" s="10" t="s">
        <v>201</v>
      </c>
      <c r="U363" s="10" t="s">
        <v>199</v>
      </c>
      <c r="V363" s="10" t="s">
        <v>200</v>
      </c>
      <c r="W363" s="10" t="s">
        <v>574</v>
      </c>
      <c r="X363" s="9" t="str">
        <f t="shared" si="6"/>
        <v>visita al sitio para verificación del sistema de agua potable</v>
      </c>
      <c r="Y363" s="11">
        <v>45595</v>
      </c>
      <c r="Z363" s="11">
        <v>45595</v>
      </c>
      <c r="AA363" s="5">
        <v>356</v>
      </c>
      <c r="AB363" s="12">
        <v>2307.6</v>
      </c>
      <c r="AC363" s="16">
        <v>0</v>
      </c>
      <c r="AD363" s="4">
        <v>45621</v>
      </c>
      <c r="AE363" s="14" t="s">
        <v>1554</v>
      </c>
      <c r="AF363" s="5">
        <v>356</v>
      </c>
      <c r="AG363" s="3" t="s">
        <v>116</v>
      </c>
      <c r="AH363" s="5" t="s">
        <v>202</v>
      </c>
      <c r="AI363" s="4">
        <v>45685</v>
      </c>
      <c r="AJ363" s="10">
        <v>2635</v>
      </c>
    </row>
    <row r="364" spans="1:36" ht="30.95" customHeight="1" x14ac:dyDescent="0.25">
      <c r="A364" s="10">
        <v>2024</v>
      </c>
      <c r="B364" s="4">
        <v>45566</v>
      </c>
      <c r="C364" s="4">
        <v>45657</v>
      </c>
      <c r="D364" s="10" t="s">
        <v>91</v>
      </c>
      <c r="E364" s="17">
        <v>22</v>
      </c>
      <c r="F364" t="s">
        <v>256</v>
      </c>
      <c r="G364" t="s">
        <v>279</v>
      </c>
      <c r="H364" t="s">
        <v>179</v>
      </c>
      <c r="I364" t="s">
        <v>246</v>
      </c>
      <c r="J364" t="s">
        <v>250</v>
      </c>
      <c r="K364" t="s">
        <v>149</v>
      </c>
      <c r="L364" s="10" t="s">
        <v>101</v>
      </c>
      <c r="M364" s="10" t="s">
        <v>103</v>
      </c>
      <c r="N364" s="9" t="s">
        <v>690</v>
      </c>
      <c r="O364" s="10" t="s">
        <v>105</v>
      </c>
      <c r="P364" s="10">
        <v>0</v>
      </c>
      <c r="Q364" s="10">
        <v>0</v>
      </c>
      <c r="R364" s="10" t="s">
        <v>199</v>
      </c>
      <c r="S364" s="10" t="s">
        <v>200</v>
      </c>
      <c r="T364" s="10" t="s">
        <v>201</v>
      </c>
      <c r="U364" s="10" t="s">
        <v>199</v>
      </c>
      <c r="V364" s="10" t="s">
        <v>200</v>
      </c>
      <c r="W364" s="10" t="s">
        <v>575</v>
      </c>
      <c r="X364" s="9" t="str">
        <f t="shared" si="6"/>
        <v>ATENCIÓN DE DAÑOS DEL HURACÁN JOHN, A LOS SISTEMAS DE AGUA POTABLE DE ESTAS COMUNIDADES, DEL MUNICIPIO DE ACAPULCO DE JUÁREZ, DEL ESTADO DE GUERERO.</v>
      </c>
      <c r="Y364" s="11">
        <v>45601</v>
      </c>
      <c r="Z364" s="11">
        <v>45602</v>
      </c>
      <c r="AA364" s="5">
        <v>357</v>
      </c>
      <c r="AB364" s="12">
        <v>2507.5</v>
      </c>
      <c r="AC364" s="16">
        <v>0</v>
      </c>
      <c r="AD364" s="4">
        <v>45610</v>
      </c>
      <c r="AE364" s="14" t="s">
        <v>1555</v>
      </c>
      <c r="AF364" s="5">
        <v>357</v>
      </c>
      <c r="AG364" s="3" t="s">
        <v>116</v>
      </c>
      <c r="AH364" s="5" t="s">
        <v>202</v>
      </c>
      <c r="AI364" s="4">
        <v>45685</v>
      </c>
      <c r="AJ364" s="10">
        <v>2636</v>
      </c>
    </row>
    <row r="365" spans="1:36" ht="30.95" customHeight="1" x14ac:dyDescent="0.25">
      <c r="A365" s="10">
        <v>2024</v>
      </c>
      <c r="B365" s="4">
        <v>45566</v>
      </c>
      <c r="C365" s="4">
        <v>45657</v>
      </c>
      <c r="D365" s="10" t="s">
        <v>94</v>
      </c>
      <c r="E365" s="17">
        <v>9</v>
      </c>
      <c r="F365" t="s">
        <v>258</v>
      </c>
      <c r="G365" t="s">
        <v>273</v>
      </c>
      <c r="H365" t="s">
        <v>283</v>
      </c>
      <c r="I365" t="s">
        <v>165</v>
      </c>
      <c r="J365" t="s">
        <v>166</v>
      </c>
      <c r="K365" t="s">
        <v>151</v>
      </c>
      <c r="L365" s="10" t="s">
        <v>101</v>
      </c>
      <c r="M365" s="10" t="s">
        <v>103</v>
      </c>
      <c r="N365" s="9" t="s">
        <v>459</v>
      </c>
      <c r="O365" s="10" t="s">
        <v>105</v>
      </c>
      <c r="P365" s="10">
        <v>0</v>
      </c>
      <c r="Q365" s="10">
        <v>0</v>
      </c>
      <c r="R365" s="10" t="s">
        <v>199</v>
      </c>
      <c r="S365" s="10" t="s">
        <v>200</v>
      </c>
      <c r="T365" s="10" t="s">
        <v>201</v>
      </c>
      <c r="U365" s="10" t="s">
        <v>199</v>
      </c>
      <c r="V365" s="10" t="s">
        <v>200</v>
      </c>
      <c r="W365" s="10" t="s">
        <v>286</v>
      </c>
      <c r="X365" s="9" t="str">
        <f t="shared" si="6"/>
        <v>VERIFICACIÓN</v>
      </c>
      <c r="Y365" s="11">
        <v>45600</v>
      </c>
      <c r="Z365" s="11">
        <v>45600</v>
      </c>
      <c r="AA365" s="5">
        <v>358</v>
      </c>
      <c r="AB365" s="12">
        <v>1272.25</v>
      </c>
      <c r="AC365" s="16">
        <v>0</v>
      </c>
      <c r="AD365" s="4">
        <v>45618</v>
      </c>
      <c r="AE365" s="14" t="s">
        <v>1556</v>
      </c>
      <c r="AF365" s="5">
        <v>358</v>
      </c>
      <c r="AG365" s="3" t="s">
        <v>116</v>
      </c>
      <c r="AH365" s="5" t="s">
        <v>202</v>
      </c>
      <c r="AI365" s="4">
        <v>45685</v>
      </c>
      <c r="AJ365" s="10">
        <v>2638</v>
      </c>
    </row>
    <row r="366" spans="1:36" ht="30.95" customHeight="1" x14ac:dyDescent="0.25">
      <c r="A366" s="10">
        <v>2024</v>
      </c>
      <c r="B366" s="4">
        <v>45566</v>
      </c>
      <c r="C366" s="4">
        <v>45657</v>
      </c>
      <c r="D366" s="10" t="s">
        <v>94</v>
      </c>
      <c r="E366" s="17">
        <v>9</v>
      </c>
      <c r="F366" t="s">
        <v>258</v>
      </c>
      <c r="G366" t="s">
        <v>273</v>
      </c>
      <c r="H366" t="s">
        <v>283</v>
      </c>
      <c r="I366" t="s">
        <v>165</v>
      </c>
      <c r="J366" t="s">
        <v>166</v>
      </c>
      <c r="K366" t="s">
        <v>151</v>
      </c>
      <c r="L366" s="10" t="s">
        <v>101</v>
      </c>
      <c r="M366" s="10" t="s">
        <v>103</v>
      </c>
      <c r="N366" s="9" t="s">
        <v>459</v>
      </c>
      <c r="O366" s="10" t="s">
        <v>105</v>
      </c>
      <c r="P366" s="10">
        <v>0</v>
      </c>
      <c r="Q366" s="10">
        <v>0</v>
      </c>
      <c r="R366" s="10" t="s">
        <v>199</v>
      </c>
      <c r="S366" s="10" t="s">
        <v>200</v>
      </c>
      <c r="T366" s="10" t="s">
        <v>201</v>
      </c>
      <c r="U366" s="10" t="s">
        <v>199</v>
      </c>
      <c r="V366" s="10" t="s">
        <v>200</v>
      </c>
      <c r="W366" s="10" t="s">
        <v>286</v>
      </c>
      <c r="X366" s="9" t="str">
        <f t="shared" si="6"/>
        <v>VERIFICACIÓN</v>
      </c>
      <c r="Y366" s="11">
        <v>45601</v>
      </c>
      <c r="Z366" s="11">
        <v>45601</v>
      </c>
      <c r="AA366" s="5">
        <v>359</v>
      </c>
      <c r="AB366" s="12">
        <v>1272.25</v>
      </c>
      <c r="AC366" s="16">
        <v>0</v>
      </c>
      <c r="AD366" s="4">
        <v>45618</v>
      </c>
      <c r="AE366" s="14" t="s">
        <v>1557</v>
      </c>
      <c r="AF366" s="5">
        <v>359</v>
      </c>
      <c r="AG366" s="3" t="s">
        <v>116</v>
      </c>
      <c r="AH366" s="5" t="s">
        <v>202</v>
      </c>
      <c r="AI366" s="4">
        <v>45685</v>
      </c>
      <c r="AJ366" s="10">
        <v>2639</v>
      </c>
    </row>
    <row r="367" spans="1:36" ht="30.95" customHeight="1" x14ac:dyDescent="0.25">
      <c r="A367" s="10">
        <v>2024</v>
      </c>
      <c r="B367" s="4">
        <v>45566</v>
      </c>
      <c r="C367" s="4">
        <v>45657</v>
      </c>
      <c r="D367" s="10" t="s">
        <v>94</v>
      </c>
      <c r="E367" s="17">
        <v>9</v>
      </c>
      <c r="F367" t="s">
        <v>258</v>
      </c>
      <c r="G367" t="s">
        <v>273</v>
      </c>
      <c r="H367" t="s">
        <v>283</v>
      </c>
      <c r="I367" t="s">
        <v>165</v>
      </c>
      <c r="J367" t="s">
        <v>166</v>
      </c>
      <c r="K367" t="s">
        <v>151</v>
      </c>
      <c r="L367" s="10" t="s">
        <v>101</v>
      </c>
      <c r="M367" s="10" t="s">
        <v>103</v>
      </c>
      <c r="N367" s="9" t="s">
        <v>459</v>
      </c>
      <c r="O367" s="10" t="s">
        <v>105</v>
      </c>
      <c r="P367" s="10">
        <v>0</v>
      </c>
      <c r="Q367" s="10">
        <v>0</v>
      </c>
      <c r="R367" s="10" t="s">
        <v>199</v>
      </c>
      <c r="S367" s="10" t="s">
        <v>200</v>
      </c>
      <c r="T367" s="10" t="s">
        <v>201</v>
      </c>
      <c r="U367" s="10" t="s">
        <v>199</v>
      </c>
      <c r="V367" s="10" t="s">
        <v>200</v>
      </c>
      <c r="W367" s="10" t="s">
        <v>286</v>
      </c>
      <c r="X367" s="9" t="str">
        <f t="shared" si="6"/>
        <v>VERIFICACIÓN</v>
      </c>
      <c r="Y367" s="11">
        <v>45602</v>
      </c>
      <c r="Z367" s="11">
        <v>45602</v>
      </c>
      <c r="AA367" s="5">
        <v>360</v>
      </c>
      <c r="AB367" s="12">
        <v>1272.25</v>
      </c>
      <c r="AC367" s="16">
        <v>0</v>
      </c>
      <c r="AD367" s="4">
        <v>45618</v>
      </c>
      <c r="AE367" s="14" t="s">
        <v>1558</v>
      </c>
      <c r="AF367" s="5">
        <v>360</v>
      </c>
      <c r="AG367" s="3" t="s">
        <v>116</v>
      </c>
      <c r="AH367" s="5" t="s">
        <v>202</v>
      </c>
      <c r="AI367" s="4">
        <v>45685</v>
      </c>
      <c r="AJ367" s="10">
        <v>2640</v>
      </c>
    </row>
    <row r="368" spans="1:36" ht="30.95" customHeight="1" x14ac:dyDescent="0.25">
      <c r="A368" s="10">
        <v>2024</v>
      </c>
      <c r="B368" s="4">
        <v>45566</v>
      </c>
      <c r="C368" s="4">
        <v>45657</v>
      </c>
      <c r="D368" s="10" t="s">
        <v>94</v>
      </c>
      <c r="E368" s="17">
        <v>7</v>
      </c>
      <c r="F368" t="s">
        <v>262</v>
      </c>
      <c r="G368" t="s">
        <v>309</v>
      </c>
      <c r="H368" t="s">
        <v>347</v>
      </c>
      <c r="I368" t="s">
        <v>182</v>
      </c>
      <c r="J368" t="s">
        <v>183</v>
      </c>
      <c r="K368" t="s">
        <v>125</v>
      </c>
      <c r="L368" s="10" t="s">
        <v>101</v>
      </c>
      <c r="M368" s="10" t="s">
        <v>103</v>
      </c>
      <c r="N368" s="9" t="s">
        <v>691</v>
      </c>
      <c r="O368" s="10" t="s">
        <v>105</v>
      </c>
      <c r="P368" s="10">
        <v>0</v>
      </c>
      <c r="Q368" s="10">
        <v>0</v>
      </c>
      <c r="R368" s="10" t="s">
        <v>199</v>
      </c>
      <c r="S368" s="10" t="s">
        <v>200</v>
      </c>
      <c r="T368" s="10" t="s">
        <v>201</v>
      </c>
      <c r="U368" s="10" t="s">
        <v>199</v>
      </c>
      <c r="V368" s="10" t="s">
        <v>200</v>
      </c>
      <c r="W368" s="10" t="s">
        <v>286</v>
      </c>
      <c r="X368" s="9" t="str">
        <f t="shared" si="6"/>
        <v>DIAGNOSTICO DE DAÑOS OCASIONADOS POR EL HURACÁN JOHN A LAS INSTALACIONES DE LA PLANTA DE TRATAMIENTO DE AGUAS RESIDUALES MIRAMAR EN LA LOCALIDAD DE ACAPULCO, MUNICIPIO DE ACAPULCO DE JUAREZ</v>
      </c>
      <c r="Y368" s="11">
        <v>45595</v>
      </c>
      <c r="Z368" s="11">
        <v>45595</v>
      </c>
      <c r="AA368" s="5">
        <v>361</v>
      </c>
      <c r="AB368" s="12">
        <v>1272.25</v>
      </c>
      <c r="AC368" s="16">
        <v>0</v>
      </c>
      <c r="AD368" s="4">
        <v>45603</v>
      </c>
      <c r="AE368" s="14" t="s">
        <v>1559</v>
      </c>
      <c r="AF368" s="5">
        <v>361</v>
      </c>
      <c r="AG368" s="3" t="s">
        <v>116</v>
      </c>
      <c r="AH368" s="5" t="s">
        <v>202</v>
      </c>
      <c r="AI368" s="4">
        <v>45685</v>
      </c>
      <c r="AJ368" s="10">
        <v>2641</v>
      </c>
    </row>
    <row r="369" spans="1:36" ht="30.95" customHeight="1" x14ac:dyDescent="0.25">
      <c r="A369" s="10">
        <v>2024</v>
      </c>
      <c r="B369" s="4">
        <v>45566</v>
      </c>
      <c r="C369" s="4">
        <v>45657</v>
      </c>
      <c r="D369" s="10" t="s">
        <v>91</v>
      </c>
      <c r="E369" s="17">
        <v>22</v>
      </c>
      <c r="F369" t="s">
        <v>256</v>
      </c>
      <c r="G369" t="s">
        <v>279</v>
      </c>
      <c r="H369" t="s">
        <v>179</v>
      </c>
      <c r="I369" t="s">
        <v>246</v>
      </c>
      <c r="J369" t="s">
        <v>250</v>
      </c>
      <c r="K369" t="s">
        <v>149</v>
      </c>
      <c r="L369" s="10" t="s">
        <v>101</v>
      </c>
      <c r="M369" s="10" t="s">
        <v>103</v>
      </c>
      <c r="N369" s="9" t="s">
        <v>692</v>
      </c>
      <c r="O369" s="10" t="s">
        <v>105</v>
      </c>
      <c r="P369" s="10">
        <v>0</v>
      </c>
      <c r="Q369" s="10">
        <v>0</v>
      </c>
      <c r="R369" s="10" t="s">
        <v>199</v>
      </c>
      <c r="S369" s="10" t="s">
        <v>200</v>
      </c>
      <c r="T369" s="10" t="s">
        <v>201</v>
      </c>
      <c r="U369" s="10" t="s">
        <v>199</v>
      </c>
      <c r="V369" s="10" t="s">
        <v>200</v>
      </c>
      <c r="W369" s="10" t="s">
        <v>286</v>
      </c>
      <c r="X369" s="9" t="str">
        <f t="shared" si="6"/>
        <v>VISITA AL SITIO DE LA OBRA REHABILITACIÓN DEL COLECTOR NAO TRINIDAD-AV. CUAUHTEMOC</v>
      </c>
      <c r="Y369" s="11">
        <v>45596</v>
      </c>
      <c r="Z369" s="11">
        <v>45596</v>
      </c>
      <c r="AA369" s="5">
        <v>362</v>
      </c>
      <c r="AB369" s="12">
        <v>1607.5</v>
      </c>
      <c r="AC369" s="16">
        <v>0</v>
      </c>
      <c r="AD369" s="4">
        <v>45604</v>
      </c>
      <c r="AE369" s="14" t="s">
        <v>1560</v>
      </c>
      <c r="AF369" s="5">
        <v>362</v>
      </c>
      <c r="AG369" s="3" t="s">
        <v>116</v>
      </c>
      <c r="AH369" s="5" t="s">
        <v>202</v>
      </c>
      <c r="AI369" s="4">
        <v>45685</v>
      </c>
      <c r="AJ369" s="10">
        <v>2642</v>
      </c>
    </row>
    <row r="370" spans="1:36" ht="30.95" customHeight="1" x14ac:dyDescent="0.25">
      <c r="A370" s="10">
        <v>2024</v>
      </c>
      <c r="B370" s="4">
        <v>45566</v>
      </c>
      <c r="C370" s="4">
        <v>45657</v>
      </c>
      <c r="D370" s="10" t="s">
        <v>98</v>
      </c>
      <c r="E370" s="17">
        <v>5</v>
      </c>
      <c r="F370" t="s">
        <v>260</v>
      </c>
      <c r="G370" t="s">
        <v>271</v>
      </c>
      <c r="H370" t="s">
        <v>179</v>
      </c>
      <c r="I370" t="s">
        <v>192</v>
      </c>
      <c r="J370" t="s">
        <v>193</v>
      </c>
      <c r="K370" t="s">
        <v>139</v>
      </c>
      <c r="L370" s="10" t="s">
        <v>101</v>
      </c>
      <c r="M370" s="10" t="s">
        <v>103</v>
      </c>
      <c r="N370" s="9" t="s">
        <v>693</v>
      </c>
      <c r="O370" s="10" t="s">
        <v>105</v>
      </c>
      <c r="P370" s="10">
        <v>0</v>
      </c>
      <c r="Q370" s="10">
        <v>0</v>
      </c>
      <c r="R370" s="10" t="s">
        <v>199</v>
      </c>
      <c r="S370" s="10" t="s">
        <v>200</v>
      </c>
      <c r="T370" s="10" t="s">
        <v>201</v>
      </c>
      <c r="U370" s="10" t="s">
        <v>199</v>
      </c>
      <c r="V370" s="10" t="s">
        <v>200</v>
      </c>
      <c r="W370" s="10" t="s">
        <v>576</v>
      </c>
      <c r="X370" s="9" t="str">
        <f t="shared" si="6"/>
        <v>ATENCIÓN DE DAÑOS DEL HURACÁN JOHN AL SISTEMA MULTIPLE DE AGUA POTABLE DE CACAHUATEPEC, EN EL ESTADO DE GUERRERO.</v>
      </c>
      <c r="Y370" s="11">
        <v>45601</v>
      </c>
      <c r="Z370" s="11">
        <v>45603</v>
      </c>
      <c r="AA370" s="5">
        <v>363</v>
      </c>
      <c r="AB370" s="12">
        <v>3428.6</v>
      </c>
      <c r="AC370" s="16">
        <v>0</v>
      </c>
      <c r="AD370" s="4">
        <v>45607</v>
      </c>
      <c r="AE370" s="14" t="s">
        <v>1561</v>
      </c>
      <c r="AF370" s="5">
        <v>363</v>
      </c>
      <c r="AG370" s="3" t="s">
        <v>116</v>
      </c>
      <c r="AH370" s="5" t="s">
        <v>202</v>
      </c>
      <c r="AI370" s="4">
        <v>45685</v>
      </c>
      <c r="AJ370" s="10">
        <v>2644</v>
      </c>
    </row>
    <row r="371" spans="1:36" ht="30.95" customHeight="1" x14ac:dyDescent="0.25">
      <c r="A371" s="10">
        <v>2024</v>
      </c>
      <c r="B371" s="4">
        <v>45566</v>
      </c>
      <c r="C371" s="4">
        <v>45657</v>
      </c>
      <c r="D371" s="10" t="s">
        <v>91</v>
      </c>
      <c r="E371" s="17">
        <v>22</v>
      </c>
      <c r="F371" t="s">
        <v>256</v>
      </c>
      <c r="G371" t="s">
        <v>282</v>
      </c>
      <c r="H371" t="s">
        <v>144</v>
      </c>
      <c r="I371" t="s">
        <v>212</v>
      </c>
      <c r="J371" t="s">
        <v>510</v>
      </c>
      <c r="K371" t="s">
        <v>143</v>
      </c>
      <c r="L371" s="10" t="s">
        <v>101</v>
      </c>
      <c r="M371" s="10" t="s">
        <v>103</v>
      </c>
      <c r="N371" s="9" t="s">
        <v>694</v>
      </c>
      <c r="O371" s="10" t="s">
        <v>105</v>
      </c>
      <c r="P371" s="10">
        <v>0</v>
      </c>
      <c r="Q371" s="10">
        <v>0</v>
      </c>
      <c r="R371" s="10" t="s">
        <v>199</v>
      </c>
      <c r="S371" s="10" t="s">
        <v>200</v>
      </c>
      <c r="T371" s="10" t="s">
        <v>201</v>
      </c>
      <c r="U371" s="10" t="s">
        <v>199</v>
      </c>
      <c r="V371" s="10" t="s">
        <v>200</v>
      </c>
      <c r="W371" s="10" t="s">
        <v>577</v>
      </c>
      <c r="X371" s="9" t="str">
        <f t="shared" si="6"/>
        <v>verificar el sistema múltiple de cahuatepec, huamuchitos, el canton, el carrizo y espinolillo</v>
      </c>
      <c r="Y371" s="11">
        <v>45601</v>
      </c>
      <c r="Z371" s="11">
        <v>45604</v>
      </c>
      <c r="AA371" s="5">
        <v>364</v>
      </c>
      <c r="AB371" s="12">
        <v>2200</v>
      </c>
      <c r="AC371" s="16">
        <v>0</v>
      </c>
      <c r="AD371" s="4">
        <v>45621</v>
      </c>
      <c r="AE371" s="14" t="s">
        <v>1562</v>
      </c>
      <c r="AF371" s="5">
        <v>364</v>
      </c>
      <c r="AG371" s="3" t="s">
        <v>116</v>
      </c>
      <c r="AH371" s="5" t="s">
        <v>202</v>
      </c>
      <c r="AI371" s="4">
        <v>45685</v>
      </c>
      <c r="AJ371" s="10">
        <v>2647</v>
      </c>
    </row>
    <row r="372" spans="1:36" ht="30.95" customHeight="1" x14ac:dyDescent="0.25">
      <c r="A372" s="10">
        <v>2024</v>
      </c>
      <c r="B372" s="4">
        <v>45566</v>
      </c>
      <c r="C372" s="4">
        <v>45657</v>
      </c>
      <c r="D372" s="10" t="s">
        <v>91</v>
      </c>
      <c r="E372" s="17">
        <v>6</v>
      </c>
      <c r="F372" t="s">
        <v>259</v>
      </c>
      <c r="G372" t="s">
        <v>267</v>
      </c>
      <c r="H372" t="s">
        <v>283</v>
      </c>
      <c r="I372" t="s">
        <v>154</v>
      </c>
      <c r="J372" t="s">
        <v>155</v>
      </c>
      <c r="K372" t="s">
        <v>156</v>
      </c>
      <c r="L372" s="10" t="s">
        <v>102</v>
      </c>
      <c r="M372" s="10" t="s">
        <v>103</v>
      </c>
      <c r="N372" s="9" t="s">
        <v>328</v>
      </c>
      <c r="O372" s="10" t="s">
        <v>105</v>
      </c>
      <c r="P372" s="10">
        <v>0</v>
      </c>
      <c r="Q372" s="10">
        <v>0</v>
      </c>
      <c r="R372" s="10" t="s">
        <v>199</v>
      </c>
      <c r="S372" s="10" t="s">
        <v>200</v>
      </c>
      <c r="T372" s="10" t="s">
        <v>201</v>
      </c>
      <c r="U372" s="10" t="s">
        <v>199</v>
      </c>
      <c r="V372" s="10" t="s">
        <v>200</v>
      </c>
      <c r="W372" s="10" t="s">
        <v>342</v>
      </c>
      <c r="X372" s="9" t="str">
        <f t="shared" si="6"/>
        <v>VERIFICACION DE LA CONSTRUCCIÓN DEL SISTEMA DE AGUA POTABLE EN LA LOCALIDAD DE HUITZUCO, MUNICIPIO DE HUITZUCO DE LOS FIGUEROA, EN EL ESTADO DE GUERRERO.</v>
      </c>
      <c r="Y372" s="11">
        <v>45601</v>
      </c>
      <c r="Z372" s="11">
        <v>45602</v>
      </c>
      <c r="AA372" s="5">
        <v>365</v>
      </c>
      <c r="AB372" s="12">
        <v>1870.01</v>
      </c>
      <c r="AC372" s="16">
        <v>0</v>
      </c>
      <c r="AD372" s="4">
        <v>45618</v>
      </c>
      <c r="AE372" s="14" t="s">
        <v>1563</v>
      </c>
      <c r="AF372" s="5">
        <v>365</v>
      </c>
      <c r="AG372" s="3" t="s">
        <v>116</v>
      </c>
      <c r="AH372" s="5" t="s">
        <v>202</v>
      </c>
      <c r="AI372" s="4">
        <v>45685</v>
      </c>
      <c r="AJ372" s="10">
        <v>2649</v>
      </c>
    </row>
    <row r="373" spans="1:36" ht="30.95" customHeight="1" x14ac:dyDescent="0.25">
      <c r="A373" s="10">
        <v>2024</v>
      </c>
      <c r="B373" s="4">
        <v>45566</v>
      </c>
      <c r="C373" s="4">
        <v>45657</v>
      </c>
      <c r="D373" s="10" t="s">
        <v>91</v>
      </c>
      <c r="E373" s="17">
        <v>6</v>
      </c>
      <c r="F373" t="s">
        <v>259</v>
      </c>
      <c r="G373" t="s">
        <v>267</v>
      </c>
      <c r="H373" t="s">
        <v>283</v>
      </c>
      <c r="I373" t="s">
        <v>154</v>
      </c>
      <c r="J373" t="s">
        <v>155</v>
      </c>
      <c r="K373" t="s">
        <v>156</v>
      </c>
      <c r="L373" s="10" t="s">
        <v>102</v>
      </c>
      <c r="M373" s="10" t="s">
        <v>103</v>
      </c>
      <c r="N373" s="9" t="s">
        <v>328</v>
      </c>
      <c r="O373" s="10" t="s">
        <v>105</v>
      </c>
      <c r="P373" s="10">
        <v>0</v>
      </c>
      <c r="Q373" s="10">
        <v>0</v>
      </c>
      <c r="R373" s="10" t="s">
        <v>199</v>
      </c>
      <c r="S373" s="10" t="s">
        <v>200</v>
      </c>
      <c r="T373" s="10" t="s">
        <v>201</v>
      </c>
      <c r="U373" s="10" t="s">
        <v>199</v>
      </c>
      <c r="V373" s="10" t="s">
        <v>200</v>
      </c>
      <c r="W373" s="10" t="s">
        <v>342</v>
      </c>
      <c r="X373" s="9" t="str">
        <f t="shared" si="6"/>
        <v>VERIFICACION DE LA CONSTRUCCIÓN DEL SISTEMA DE AGUA POTABLE EN LA LOCALIDAD DE HUITZUCO, MUNICIPIO DE HUITZUCO DE LOS FIGUEROA, EN EL ESTADO DE GUERRERO.</v>
      </c>
      <c r="Y373" s="11">
        <v>45604</v>
      </c>
      <c r="Z373" s="11">
        <v>45604</v>
      </c>
      <c r="AA373" s="5">
        <v>366</v>
      </c>
      <c r="AB373" s="12">
        <v>1220.01</v>
      </c>
      <c r="AC373" s="16">
        <v>0</v>
      </c>
      <c r="AD373" s="4">
        <v>45618</v>
      </c>
      <c r="AE373" s="14" t="s">
        <v>1564</v>
      </c>
      <c r="AF373" s="5">
        <v>366</v>
      </c>
      <c r="AG373" s="3" t="s">
        <v>116</v>
      </c>
      <c r="AH373" s="5" t="s">
        <v>202</v>
      </c>
      <c r="AI373" s="4">
        <v>45685</v>
      </c>
      <c r="AJ373" s="10">
        <v>2650</v>
      </c>
    </row>
    <row r="374" spans="1:36" ht="30.95" customHeight="1" x14ac:dyDescent="0.25">
      <c r="A374" s="10">
        <v>2024</v>
      </c>
      <c r="B374" s="4">
        <v>45566</v>
      </c>
      <c r="C374" s="4">
        <v>45657</v>
      </c>
      <c r="D374" s="10" t="s">
        <v>91</v>
      </c>
      <c r="E374" s="17">
        <v>6</v>
      </c>
      <c r="F374" t="s">
        <v>259</v>
      </c>
      <c r="G374" t="s">
        <v>277</v>
      </c>
      <c r="H374" t="s">
        <v>274</v>
      </c>
      <c r="I374" t="s">
        <v>136</v>
      </c>
      <c r="J374" t="s">
        <v>137</v>
      </c>
      <c r="K374" t="s">
        <v>138</v>
      </c>
      <c r="L374" s="10" t="s">
        <v>101</v>
      </c>
      <c r="M374" s="10" t="s">
        <v>103</v>
      </c>
      <c r="N374" s="9" t="s">
        <v>198</v>
      </c>
      <c r="O374" s="10" t="s">
        <v>105</v>
      </c>
      <c r="P374" s="10">
        <v>0</v>
      </c>
      <c r="Q374" s="10">
        <v>0</v>
      </c>
      <c r="R374" s="10" t="s">
        <v>199</v>
      </c>
      <c r="S374" s="10" t="s">
        <v>200</v>
      </c>
      <c r="T374" s="10" t="s">
        <v>201</v>
      </c>
      <c r="U374" s="10" t="s">
        <v>199</v>
      </c>
      <c r="V374" s="10" t="s">
        <v>200</v>
      </c>
      <c r="W374" s="10" t="s">
        <v>500</v>
      </c>
      <c r="X374" s="9" t="str">
        <f t="shared" si="6"/>
        <v>TRASLADO DE PERSONAL PARA EL SUMINISTRO DE HIPOCLORITO DE SODIO Y CALCIO</v>
      </c>
      <c r="Y374" s="11">
        <v>45602</v>
      </c>
      <c r="Z374" s="11">
        <v>45604</v>
      </c>
      <c r="AA374" s="5">
        <v>367</v>
      </c>
      <c r="AB374" s="12">
        <v>2725.77</v>
      </c>
      <c r="AC374" s="16">
        <v>0</v>
      </c>
      <c r="AD374" s="4">
        <v>45631</v>
      </c>
      <c r="AE374" s="14" t="s">
        <v>1565</v>
      </c>
      <c r="AF374" s="5">
        <v>367</v>
      </c>
      <c r="AG374" s="3" t="s">
        <v>116</v>
      </c>
      <c r="AH374" s="5" t="s">
        <v>202</v>
      </c>
      <c r="AI374" s="4">
        <v>45685</v>
      </c>
      <c r="AJ374" s="10">
        <v>2653</v>
      </c>
    </row>
    <row r="375" spans="1:36" ht="30.95" customHeight="1" x14ac:dyDescent="0.25">
      <c r="A375" s="10">
        <v>2024</v>
      </c>
      <c r="B375" s="4">
        <v>45566</v>
      </c>
      <c r="C375" s="4">
        <v>45657</v>
      </c>
      <c r="D375" s="10" t="s">
        <v>91</v>
      </c>
      <c r="E375" s="17">
        <v>23</v>
      </c>
      <c r="F375" t="s">
        <v>257</v>
      </c>
      <c r="G375" t="s">
        <v>268</v>
      </c>
      <c r="H375" t="s">
        <v>274</v>
      </c>
      <c r="I375" t="s">
        <v>211</v>
      </c>
      <c r="J375" t="s">
        <v>227</v>
      </c>
      <c r="K375" t="s">
        <v>139</v>
      </c>
      <c r="L375" s="10" t="s">
        <v>102</v>
      </c>
      <c r="M375" s="10" t="s">
        <v>103</v>
      </c>
      <c r="N375" s="9" t="s">
        <v>236</v>
      </c>
      <c r="O375" s="10" t="s">
        <v>105</v>
      </c>
      <c r="P375" s="10">
        <v>0</v>
      </c>
      <c r="Q375" s="10">
        <v>0</v>
      </c>
      <c r="R375" s="10" t="s">
        <v>199</v>
      </c>
      <c r="S375" s="10" t="s">
        <v>200</v>
      </c>
      <c r="T375" s="10" t="s">
        <v>201</v>
      </c>
      <c r="U375" s="10" t="s">
        <v>199</v>
      </c>
      <c r="V375" s="10" t="s">
        <v>200</v>
      </c>
      <c r="W375" s="10" t="s">
        <v>500</v>
      </c>
      <c r="X375" s="9" t="str">
        <f t="shared" ref="X375:X438" si="7">N375</f>
        <v>SUMINISTRO DE HIPOCLORITO DE SODIO Y CALCIO</v>
      </c>
      <c r="Y375" s="11">
        <v>45602</v>
      </c>
      <c r="Z375" s="11">
        <v>45604</v>
      </c>
      <c r="AA375" s="5">
        <v>368</v>
      </c>
      <c r="AB375" s="12">
        <v>1550</v>
      </c>
      <c r="AC375" s="16">
        <v>0</v>
      </c>
      <c r="AD375" s="4">
        <v>45616</v>
      </c>
      <c r="AE375" s="14" t="s">
        <v>1566</v>
      </c>
      <c r="AF375" s="5">
        <v>368</v>
      </c>
      <c r="AG375" s="3" t="s">
        <v>116</v>
      </c>
      <c r="AH375" s="5" t="s">
        <v>202</v>
      </c>
      <c r="AI375" s="4">
        <v>45685</v>
      </c>
      <c r="AJ375" s="10">
        <v>2654</v>
      </c>
    </row>
    <row r="376" spans="1:36" ht="30.95" customHeight="1" x14ac:dyDescent="0.25">
      <c r="A376" s="10">
        <v>2024</v>
      </c>
      <c r="B376" s="4">
        <v>45566</v>
      </c>
      <c r="C376" s="4">
        <v>45657</v>
      </c>
      <c r="D376" s="10" t="s">
        <v>91</v>
      </c>
      <c r="E376" s="17">
        <v>6</v>
      </c>
      <c r="F376" t="s">
        <v>259</v>
      </c>
      <c r="G376" t="s">
        <v>278</v>
      </c>
      <c r="H376" t="s">
        <v>283</v>
      </c>
      <c r="I376" t="s">
        <v>506</v>
      </c>
      <c r="J376" t="s">
        <v>376</v>
      </c>
      <c r="K376" t="s">
        <v>125</v>
      </c>
      <c r="L376" s="10" t="s">
        <v>102</v>
      </c>
      <c r="M376" s="10" t="s">
        <v>103</v>
      </c>
      <c r="N376" s="9" t="s">
        <v>695</v>
      </c>
      <c r="O376" s="10" t="s">
        <v>105</v>
      </c>
      <c r="P376" s="10">
        <v>0</v>
      </c>
      <c r="Q376" s="10">
        <v>0</v>
      </c>
      <c r="R376" s="10" t="s">
        <v>199</v>
      </c>
      <c r="S376" s="10" t="s">
        <v>200</v>
      </c>
      <c r="T376" s="10" t="s">
        <v>201</v>
      </c>
      <c r="U376" s="10" t="s">
        <v>199</v>
      </c>
      <c r="V376" s="10" t="s">
        <v>200</v>
      </c>
      <c r="W376" s="10" t="s">
        <v>292</v>
      </c>
      <c r="X376" s="9" t="str">
        <f t="shared" si="7"/>
        <v>ATENCION DE DAÑOS DEL HURACAN JOHN Y DIAGNOSTICOS DE LAS OBRAS</v>
      </c>
      <c r="Y376" s="11">
        <v>45600</v>
      </c>
      <c r="Z376" s="11">
        <v>45601</v>
      </c>
      <c r="AA376" s="5">
        <v>369</v>
      </c>
      <c r="AB376" s="12">
        <v>3229.5</v>
      </c>
      <c r="AC376" s="16">
        <v>0</v>
      </c>
      <c r="AD376" s="4">
        <v>45623</v>
      </c>
      <c r="AE376" s="14" t="s">
        <v>1567</v>
      </c>
      <c r="AF376" s="5">
        <v>369</v>
      </c>
      <c r="AG376" s="3" t="s">
        <v>116</v>
      </c>
      <c r="AH376" s="5" t="s">
        <v>202</v>
      </c>
      <c r="AI376" s="4">
        <v>45685</v>
      </c>
      <c r="AJ376" s="10">
        <v>2655</v>
      </c>
    </row>
    <row r="377" spans="1:36" ht="30.95" customHeight="1" x14ac:dyDescent="0.25">
      <c r="A377" s="10">
        <v>2024</v>
      </c>
      <c r="B377" s="4">
        <v>45566</v>
      </c>
      <c r="C377" s="4">
        <v>45657</v>
      </c>
      <c r="D377" s="10" t="s">
        <v>91</v>
      </c>
      <c r="E377" s="17">
        <v>22</v>
      </c>
      <c r="F377" t="s">
        <v>256</v>
      </c>
      <c r="G377" t="s">
        <v>268</v>
      </c>
      <c r="H377" t="s">
        <v>274</v>
      </c>
      <c r="I377" t="s">
        <v>207</v>
      </c>
      <c r="J377" t="s">
        <v>220</v>
      </c>
      <c r="K377" t="s">
        <v>197</v>
      </c>
      <c r="L377" s="10" t="s">
        <v>101</v>
      </c>
      <c r="M377" s="10" t="s">
        <v>103</v>
      </c>
      <c r="N377" s="9" t="s">
        <v>198</v>
      </c>
      <c r="O377" s="10" t="s">
        <v>105</v>
      </c>
      <c r="P377" s="10">
        <v>0</v>
      </c>
      <c r="Q377" s="10">
        <v>0</v>
      </c>
      <c r="R377" s="10" t="s">
        <v>199</v>
      </c>
      <c r="S377" s="10" t="s">
        <v>200</v>
      </c>
      <c r="T377" s="10" t="s">
        <v>201</v>
      </c>
      <c r="U377" s="10" t="s">
        <v>199</v>
      </c>
      <c r="V377" s="10" t="s">
        <v>200</v>
      </c>
      <c r="W377" s="10" t="s">
        <v>578</v>
      </c>
      <c r="X377" s="9" t="str">
        <f t="shared" si="7"/>
        <v>TRASLADO DE PERSONAL PARA EL SUMINISTRO DE HIPOCLORITO DE SODIO Y CALCIO</v>
      </c>
      <c r="Y377" s="11">
        <v>45602</v>
      </c>
      <c r="Z377" s="11">
        <v>45604</v>
      </c>
      <c r="AA377" s="5">
        <v>370</v>
      </c>
      <c r="AB377" s="12">
        <v>3302.67</v>
      </c>
      <c r="AC377" s="16">
        <v>0</v>
      </c>
      <c r="AD377" s="4">
        <v>45608</v>
      </c>
      <c r="AE377" s="14" t="s">
        <v>1568</v>
      </c>
      <c r="AF377" s="5">
        <v>370</v>
      </c>
      <c r="AG377" s="3" t="s">
        <v>116</v>
      </c>
      <c r="AH377" s="5" t="s">
        <v>202</v>
      </c>
      <c r="AI377" s="4">
        <v>45685</v>
      </c>
      <c r="AJ377" s="10">
        <v>2656</v>
      </c>
    </row>
    <row r="378" spans="1:36" ht="30.95" customHeight="1" x14ac:dyDescent="0.25">
      <c r="A378" s="10">
        <v>2024</v>
      </c>
      <c r="B378" s="4">
        <v>45566</v>
      </c>
      <c r="C378" s="4">
        <v>45657</v>
      </c>
      <c r="D378" s="10" t="s">
        <v>91</v>
      </c>
      <c r="E378" s="17">
        <v>6</v>
      </c>
      <c r="F378" t="s">
        <v>259</v>
      </c>
      <c r="G378" t="s">
        <v>278</v>
      </c>
      <c r="H378" t="s">
        <v>283</v>
      </c>
      <c r="I378" t="s">
        <v>506</v>
      </c>
      <c r="J378" t="s">
        <v>376</v>
      </c>
      <c r="K378" t="s">
        <v>125</v>
      </c>
      <c r="L378" s="10" t="s">
        <v>102</v>
      </c>
      <c r="M378" s="10" t="s">
        <v>103</v>
      </c>
      <c r="N378" s="9" t="s">
        <v>696</v>
      </c>
      <c r="O378" s="10" t="s">
        <v>105</v>
      </c>
      <c r="P378" s="10">
        <v>0</v>
      </c>
      <c r="Q378" s="10">
        <v>0</v>
      </c>
      <c r="R378" s="10" t="s">
        <v>199</v>
      </c>
      <c r="S378" s="10" t="s">
        <v>200</v>
      </c>
      <c r="T378" s="10" t="s">
        <v>201</v>
      </c>
      <c r="U378" s="10" t="s">
        <v>199</v>
      </c>
      <c r="V378" s="10" t="s">
        <v>200</v>
      </c>
      <c r="W378" s="10" t="s">
        <v>300</v>
      </c>
      <c r="X378" s="9" t="str">
        <f t="shared" si="7"/>
        <v>ATENCION DE DAÑOS DEL HURACAN JOHN Y DIAGNOSTICO DE LA OBRA</v>
      </c>
      <c r="Y378" s="11">
        <v>45603</v>
      </c>
      <c r="Z378" s="11">
        <v>45604</v>
      </c>
      <c r="AA378" s="5">
        <v>371</v>
      </c>
      <c r="AB378" s="12">
        <v>3229.5</v>
      </c>
      <c r="AC378" s="16">
        <v>138.85</v>
      </c>
      <c r="AD378" s="4">
        <v>45629</v>
      </c>
      <c r="AE378" s="14" t="s">
        <v>1569</v>
      </c>
      <c r="AF378" s="5">
        <v>371</v>
      </c>
      <c r="AG378" s="3" t="s">
        <v>116</v>
      </c>
      <c r="AH378" s="5" t="s">
        <v>202</v>
      </c>
      <c r="AI378" s="4">
        <v>45685</v>
      </c>
      <c r="AJ378" s="10">
        <v>2657</v>
      </c>
    </row>
    <row r="379" spans="1:36" ht="30.95" customHeight="1" x14ac:dyDescent="0.25">
      <c r="A379" s="10">
        <v>2024</v>
      </c>
      <c r="B379" s="4">
        <v>45566</v>
      </c>
      <c r="C379" s="4">
        <v>45657</v>
      </c>
      <c r="D379" s="10" t="s">
        <v>94</v>
      </c>
      <c r="E379" s="17">
        <v>12</v>
      </c>
      <c r="F379" t="s">
        <v>261</v>
      </c>
      <c r="G379" t="s">
        <v>268</v>
      </c>
      <c r="H379" t="s">
        <v>274</v>
      </c>
      <c r="I379" t="s">
        <v>208</v>
      </c>
      <c r="J379" t="s">
        <v>221</v>
      </c>
      <c r="K379" t="s">
        <v>125</v>
      </c>
      <c r="L379" s="10" t="s">
        <v>102</v>
      </c>
      <c r="M379" s="10" t="s">
        <v>103</v>
      </c>
      <c r="N379" s="9" t="s">
        <v>236</v>
      </c>
      <c r="O379" s="10" t="s">
        <v>105</v>
      </c>
      <c r="P379" s="10">
        <v>0</v>
      </c>
      <c r="Q379" s="10">
        <v>0</v>
      </c>
      <c r="R379" s="10" t="s">
        <v>199</v>
      </c>
      <c r="S379" s="10" t="s">
        <v>200</v>
      </c>
      <c r="T379" s="10" t="s">
        <v>201</v>
      </c>
      <c r="U379" s="10" t="s">
        <v>199</v>
      </c>
      <c r="V379" s="10" t="s">
        <v>200</v>
      </c>
      <c r="W379" s="10" t="s">
        <v>578</v>
      </c>
      <c r="X379" s="9" t="str">
        <f t="shared" si="7"/>
        <v>SUMINISTRO DE HIPOCLORITO DE SODIO Y CALCIO</v>
      </c>
      <c r="Y379" s="11">
        <v>45602</v>
      </c>
      <c r="Z379" s="11">
        <v>45604</v>
      </c>
      <c r="AA379" s="5">
        <v>372</v>
      </c>
      <c r="AB379" s="12">
        <v>1550</v>
      </c>
      <c r="AC379" s="16">
        <v>0</v>
      </c>
      <c r="AD379" s="4">
        <v>45608</v>
      </c>
      <c r="AE379" s="14" t="s">
        <v>1570</v>
      </c>
      <c r="AF379" s="5">
        <v>372</v>
      </c>
      <c r="AG379" s="3" t="s">
        <v>116</v>
      </c>
      <c r="AH379" s="5" t="s">
        <v>202</v>
      </c>
      <c r="AI379" s="4">
        <v>45685</v>
      </c>
      <c r="AJ379" s="10">
        <v>2658</v>
      </c>
    </row>
    <row r="380" spans="1:36" ht="30.95" customHeight="1" x14ac:dyDescent="0.25">
      <c r="A380" s="10">
        <v>2024</v>
      </c>
      <c r="B380" s="4">
        <v>45566</v>
      </c>
      <c r="C380" s="4">
        <v>45657</v>
      </c>
      <c r="D380" s="10" t="s">
        <v>98</v>
      </c>
      <c r="E380" s="17">
        <v>5</v>
      </c>
      <c r="F380" t="s">
        <v>260</v>
      </c>
      <c r="G380" t="s">
        <v>268</v>
      </c>
      <c r="H380" t="s">
        <v>274</v>
      </c>
      <c r="I380" t="s">
        <v>216</v>
      </c>
      <c r="J380" t="s">
        <v>233</v>
      </c>
      <c r="K380" t="s">
        <v>234</v>
      </c>
      <c r="L380" s="10" t="s">
        <v>101</v>
      </c>
      <c r="M380" s="10" t="s">
        <v>103</v>
      </c>
      <c r="N380" s="9" t="s">
        <v>697</v>
      </c>
      <c r="O380" s="10" t="s">
        <v>105</v>
      </c>
      <c r="P380" s="10">
        <v>0</v>
      </c>
      <c r="Q380" s="10">
        <v>0</v>
      </c>
      <c r="R380" s="10" t="s">
        <v>199</v>
      </c>
      <c r="S380" s="10" t="s">
        <v>200</v>
      </c>
      <c r="T380" s="10" t="s">
        <v>201</v>
      </c>
      <c r="U380" s="10" t="s">
        <v>199</v>
      </c>
      <c r="V380" s="10" t="s">
        <v>200</v>
      </c>
      <c r="W380" s="10" t="s">
        <v>579</v>
      </c>
      <c r="X380" s="9" t="str">
        <f t="shared" si="7"/>
        <v>TRASLADO DE PERSONAL PARA OPERATIVO DE SANEAMIENTO BÁSICO (OSB)</v>
      </c>
      <c r="Y380" s="11">
        <v>45602</v>
      </c>
      <c r="Z380" s="11">
        <v>45604</v>
      </c>
      <c r="AA380" s="5">
        <v>373</v>
      </c>
      <c r="AB380" s="12">
        <v>3145.68</v>
      </c>
      <c r="AC380" s="16">
        <v>0</v>
      </c>
      <c r="AD380" s="4">
        <v>45629</v>
      </c>
      <c r="AE380" s="14" t="s">
        <v>1571</v>
      </c>
      <c r="AF380" s="5">
        <v>373</v>
      </c>
      <c r="AG380" s="3" t="s">
        <v>116</v>
      </c>
      <c r="AH380" s="5" t="s">
        <v>202</v>
      </c>
      <c r="AI380" s="4">
        <v>45685</v>
      </c>
      <c r="AJ380" s="10">
        <v>2659</v>
      </c>
    </row>
    <row r="381" spans="1:36" ht="30.95" customHeight="1" x14ac:dyDescent="0.25">
      <c r="A381" s="10">
        <v>2024</v>
      </c>
      <c r="B381" s="4">
        <v>45566</v>
      </c>
      <c r="C381" s="4">
        <v>45657</v>
      </c>
      <c r="D381" s="10" t="s">
        <v>94</v>
      </c>
      <c r="E381" s="17">
        <v>7</v>
      </c>
      <c r="F381" t="s">
        <v>262</v>
      </c>
      <c r="G381" t="s">
        <v>282</v>
      </c>
      <c r="H381" t="s">
        <v>144</v>
      </c>
      <c r="I381" t="s">
        <v>371</v>
      </c>
      <c r="J381" t="s">
        <v>377</v>
      </c>
      <c r="K381" t="s">
        <v>149</v>
      </c>
      <c r="L381" s="10" t="s">
        <v>102</v>
      </c>
      <c r="M381" s="10" t="s">
        <v>103</v>
      </c>
      <c r="N381" s="9" t="s">
        <v>698</v>
      </c>
      <c r="O381" s="10" t="s">
        <v>105</v>
      </c>
      <c r="P381" s="10">
        <v>0</v>
      </c>
      <c r="Q381" s="10">
        <v>0</v>
      </c>
      <c r="R381" s="10" t="s">
        <v>199</v>
      </c>
      <c r="S381" s="10" t="s">
        <v>200</v>
      </c>
      <c r="T381" s="10" t="s">
        <v>201</v>
      </c>
      <c r="U381" s="10" t="s">
        <v>199</v>
      </c>
      <c r="V381" s="10" t="s">
        <v>200</v>
      </c>
      <c r="W381" s="10" t="s">
        <v>580</v>
      </c>
      <c r="X381" s="9" t="str">
        <f t="shared" si="7"/>
        <v>OPERATIVO DE SANEAMIENTO BÁSICO (OSB)</v>
      </c>
      <c r="Y381" s="11">
        <v>45602</v>
      </c>
      <c r="Z381" s="11">
        <v>45604</v>
      </c>
      <c r="AA381" s="5">
        <v>374</v>
      </c>
      <c r="AB381" s="12">
        <v>1550</v>
      </c>
      <c r="AC381" s="16">
        <v>0</v>
      </c>
      <c r="AD381" s="4">
        <v>45635</v>
      </c>
      <c r="AE381" s="14" t="s">
        <v>1572</v>
      </c>
      <c r="AF381" s="5">
        <v>374</v>
      </c>
      <c r="AG381" s="3" t="s">
        <v>116</v>
      </c>
      <c r="AH381" s="5" t="s">
        <v>202</v>
      </c>
      <c r="AI381" s="4">
        <v>45685</v>
      </c>
      <c r="AJ381" s="10">
        <v>2661</v>
      </c>
    </row>
    <row r="382" spans="1:36" ht="30.95" customHeight="1" x14ac:dyDescent="0.25">
      <c r="A382" s="10">
        <v>2024</v>
      </c>
      <c r="B382" s="4">
        <v>45566</v>
      </c>
      <c r="C382" s="4">
        <v>45657</v>
      </c>
      <c r="D382" s="10" t="s">
        <v>91</v>
      </c>
      <c r="E382" s="17">
        <v>22</v>
      </c>
      <c r="F382" t="s">
        <v>256</v>
      </c>
      <c r="G382" t="s">
        <v>278</v>
      </c>
      <c r="H382" t="s">
        <v>283</v>
      </c>
      <c r="I382" t="s">
        <v>184</v>
      </c>
      <c r="J382" t="s">
        <v>185</v>
      </c>
      <c r="K382" t="s">
        <v>186</v>
      </c>
      <c r="L382" s="10" t="s">
        <v>102</v>
      </c>
      <c r="M382" s="10" t="s">
        <v>103</v>
      </c>
      <c r="N382" s="9" t="s">
        <v>699</v>
      </c>
      <c r="O382" s="10" t="s">
        <v>105</v>
      </c>
      <c r="P382" s="10">
        <v>0</v>
      </c>
      <c r="Q382" s="10">
        <v>0</v>
      </c>
      <c r="R382" s="10" t="s">
        <v>199</v>
      </c>
      <c r="S382" s="10" t="s">
        <v>200</v>
      </c>
      <c r="T382" s="10" t="s">
        <v>201</v>
      </c>
      <c r="U382" s="10" t="s">
        <v>199</v>
      </c>
      <c r="V382" s="10" t="s">
        <v>200</v>
      </c>
      <c r="W382" s="10" t="s">
        <v>342</v>
      </c>
      <c r="X382" s="9" t="str">
        <f t="shared" si="7"/>
        <v>VERIFICACIÓN DE LA CONSTRUCCIÓN DEL SISTEMA DE AGUA POTABLE</v>
      </c>
      <c r="Y382" s="11">
        <v>45603</v>
      </c>
      <c r="Z382" s="11">
        <v>45603</v>
      </c>
      <c r="AA382" s="5">
        <v>375</v>
      </c>
      <c r="AB382" s="12">
        <v>1608.02</v>
      </c>
      <c r="AC382" s="16">
        <v>0</v>
      </c>
      <c r="AD382" s="4">
        <v>45629</v>
      </c>
      <c r="AE382" s="14" t="s">
        <v>1573</v>
      </c>
      <c r="AF382" s="5">
        <v>375</v>
      </c>
      <c r="AG382" s="3" t="s">
        <v>116</v>
      </c>
      <c r="AH382" s="5" t="s">
        <v>202</v>
      </c>
      <c r="AI382" s="4">
        <v>45685</v>
      </c>
      <c r="AJ382" s="10">
        <v>2664</v>
      </c>
    </row>
    <row r="383" spans="1:36" ht="30.95" customHeight="1" x14ac:dyDescent="0.25">
      <c r="A383" s="10">
        <v>2024</v>
      </c>
      <c r="B383" s="4">
        <v>45566</v>
      </c>
      <c r="C383" s="4">
        <v>45657</v>
      </c>
      <c r="D383" s="10" t="s">
        <v>91</v>
      </c>
      <c r="E383" s="17">
        <v>6</v>
      </c>
      <c r="F383" t="s">
        <v>259</v>
      </c>
      <c r="G383" t="s">
        <v>271</v>
      </c>
      <c r="H383" t="s">
        <v>179</v>
      </c>
      <c r="I383" t="s">
        <v>213</v>
      </c>
      <c r="J383" t="s">
        <v>229</v>
      </c>
      <c r="K383" t="s">
        <v>137</v>
      </c>
      <c r="L383" s="10" t="s">
        <v>102</v>
      </c>
      <c r="M383" s="10" t="s">
        <v>103</v>
      </c>
      <c r="N383" s="9" t="s">
        <v>700</v>
      </c>
      <c r="O383" s="10" t="s">
        <v>105</v>
      </c>
      <c r="P383" s="10">
        <v>0</v>
      </c>
      <c r="Q383" s="10">
        <v>0</v>
      </c>
      <c r="R383" s="10" t="s">
        <v>199</v>
      </c>
      <c r="S383" s="10" t="s">
        <v>200</v>
      </c>
      <c r="T383" s="10" t="s">
        <v>201</v>
      </c>
      <c r="U383" s="10" t="s">
        <v>199</v>
      </c>
      <c r="V383" s="10" t="s">
        <v>200</v>
      </c>
      <c r="W383" s="10" t="s">
        <v>581</v>
      </c>
      <c r="X383" s="9" t="str">
        <f t="shared" si="7"/>
        <v>ATENCIÓN DE ADAÑOS CAUSADOS POR EL HURACÁN JOHN, DIAGNOSTICOS DELOS SISTEMAS DE AGUA POTABLE Y ALCANTARILLADO Y SANEAMIENTO.</v>
      </c>
      <c r="Y383" s="11">
        <v>45573</v>
      </c>
      <c r="Z383" s="11">
        <v>45577</v>
      </c>
      <c r="AA383" s="5">
        <v>376</v>
      </c>
      <c r="AB383" s="12">
        <v>2850</v>
      </c>
      <c r="AC383" s="16">
        <v>0</v>
      </c>
      <c r="AD383" s="4">
        <v>45625</v>
      </c>
      <c r="AE383" s="14" t="s">
        <v>1574</v>
      </c>
      <c r="AF383" s="5">
        <v>376</v>
      </c>
      <c r="AG383" s="3" t="s">
        <v>116</v>
      </c>
      <c r="AH383" s="5" t="s">
        <v>202</v>
      </c>
      <c r="AI383" s="4">
        <v>45685</v>
      </c>
      <c r="AJ383" s="10">
        <v>2665</v>
      </c>
    </row>
    <row r="384" spans="1:36" ht="30.95" customHeight="1" x14ac:dyDescent="0.25">
      <c r="A384" s="10">
        <v>2024</v>
      </c>
      <c r="B384" s="4">
        <v>45566</v>
      </c>
      <c r="C384" s="4">
        <v>45657</v>
      </c>
      <c r="D384" s="10" t="s">
        <v>91</v>
      </c>
      <c r="E384" s="17">
        <v>22</v>
      </c>
      <c r="F384" t="s">
        <v>256</v>
      </c>
      <c r="G384" t="s">
        <v>278</v>
      </c>
      <c r="H384" t="s">
        <v>283</v>
      </c>
      <c r="I384" t="s">
        <v>141</v>
      </c>
      <c r="J384" t="s">
        <v>142</v>
      </c>
      <c r="K384" t="s">
        <v>143</v>
      </c>
      <c r="L384" s="10" t="s">
        <v>101</v>
      </c>
      <c r="M384" s="10" t="s">
        <v>103</v>
      </c>
      <c r="N384" s="9" t="s">
        <v>323</v>
      </c>
      <c r="O384" s="10" t="s">
        <v>105</v>
      </c>
      <c r="P384" s="10">
        <v>0</v>
      </c>
      <c r="Q384" s="10">
        <v>0</v>
      </c>
      <c r="R384" s="10" t="s">
        <v>199</v>
      </c>
      <c r="S384" s="10" t="s">
        <v>200</v>
      </c>
      <c r="T384" s="10" t="s">
        <v>201</v>
      </c>
      <c r="U384" s="10" t="s">
        <v>199</v>
      </c>
      <c r="V384" s="10" t="s">
        <v>200</v>
      </c>
      <c r="W384" s="10" t="s">
        <v>305</v>
      </c>
      <c r="X384" s="9" t="str">
        <f t="shared" si="7"/>
        <v>AUXILIAR DE VERIFICACION DEL SISTEMA DE AGUA POTABLE</v>
      </c>
      <c r="Y384" s="11">
        <v>45601</v>
      </c>
      <c r="Z384" s="11">
        <v>45602</v>
      </c>
      <c r="AA384" s="5">
        <v>377</v>
      </c>
      <c r="AB384" s="12">
        <v>3280.94</v>
      </c>
      <c r="AC384" s="16">
        <v>0</v>
      </c>
      <c r="AD384" s="4">
        <v>45645</v>
      </c>
      <c r="AE384" s="14" t="s">
        <v>1575</v>
      </c>
      <c r="AF384" s="5">
        <v>377</v>
      </c>
      <c r="AG384" s="3" t="s">
        <v>116</v>
      </c>
      <c r="AH384" s="5" t="s">
        <v>202</v>
      </c>
      <c r="AI384" s="4">
        <v>45685</v>
      </c>
      <c r="AJ384" s="10">
        <v>2666</v>
      </c>
    </row>
    <row r="385" spans="1:36" ht="30.95" customHeight="1" x14ac:dyDescent="0.25">
      <c r="A385" s="10">
        <v>2024</v>
      </c>
      <c r="B385" s="4">
        <v>45566</v>
      </c>
      <c r="C385" s="4">
        <v>45657</v>
      </c>
      <c r="D385" s="10" t="s">
        <v>91</v>
      </c>
      <c r="E385" s="17">
        <v>6</v>
      </c>
      <c r="F385" t="s">
        <v>259</v>
      </c>
      <c r="G385" t="s">
        <v>307</v>
      </c>
      <c r="H385" t="s">
        <v>283</v>
      </c>
      <c r="I385" t="s">
        <v>180</v>
      </c>
      <c r="J385" t="s">
        <v>181</v>
      </c>
      <c r="K385" t="s">
        <v>164</v>
      </c>
      <c r="L385" s="10" t="s">
        <v>102</v>
      </c>
      <c r="M385" s="10" t="s">
        <v>103</v>
      </c>
      <c r="N385" s="9" t="s">
        <v>701</v>
      </c>
      <c r="O385" s="10" t="s">
        <v>105</v>
      </c>
      <c r="P385" s="10">
        <v>0</v>
      </c>
      <c r="Q385" s="10">
        <v>0</v>
      </c>
      <c r="R385" s="10" t="s">
        <v>199</v>
      </c>
      <c r="S385" s="10" t="s">
        <v>200</v>
      </c>
      <c r="T385" s="10" t="s">
        <v>201</v>
      </c>
      <c r="U385" s="10" t="s">
        <v>199</v>
      </c>
      <c r="V385" s="10" t="s">
        <v>200</v>
      </c>
      <c r="W385" s="10" t="s">
        <v>297</v>
      </c>
      <c r="X385" s="9" t="str">
        <f t="shared" si="7"/>
        <v>VERIFICACIÓN DE OBRA DE LA CONSTRUCCION DE LA SEGUNDA Y ÚLTIMA ETAPA DEL SISTEMA DE AGUA POTABLE EN LA LOCALIDAD DE SAN MIGUEL, MUNICIPIO DE MALINALTEPEC, ESTADO DE GUERRERO.</v>
      </c>
      <c r="Y385" s="11">
        <v>45604</v>
      </c>
      <c r="Z385" s="11">
        <v>45604</v>
      </c>
      <c r="AA385" s="5">
        <v>378</v>
      </c>
      <c r="AB385" s="12">
        <v>2006.31</v>
      </c>
      <c r="AC385" s="16">
        <v>0</v>
      </c>
      <c r="AD385" s="4">
        <v>45625</v>
      </c>
      <c r="AE385" s="14" t="s">
        <v>1576</v>
      </c>
      <c r="AF385" s="5">
        <v>378</v>
      </c>
      <c r="AG385" s="3" t="s">
        <v>116</v>
      </c>
      <c r="AH385" s="5" t="s">
        <v>202</v>
      </c>
      <c r="AI385" s="4">
        <v>45685</v>
      </c>
      <c r="AJ385" s="10">
        <v>2667</v>
      </c>
    </row>
    <row r="386" spans="1:36" ht="30.95" customHeight="1" x14ac:dyDescent="0.25">
      <c r="A386" s="10">
        <v>2024</v>
      </c>
      <c r="B386" s="4">
        <v>45566</v>
      </c>
      <c r="C386" s="4">
        <v>45657</v>
      </c>
      <c r="D386" s="10" t="s">
        <v>91</v>
      </c>
      <c r="E386" s="5">
        <v>22</v>
      </c>
      <c r="F386" t="s">
        <v>256</v>
      </c>
      <c r="G386" t="s">
        <v>268</v>
      </c>
      <c r="H386" t="s">
        <v>274</v>
      </c>
      <c r="I386" t="s">
        <v>355</v>
      </c>
      <c r="J386" t="s">
        <v>351</v>
      </c>
      <c r="K386" t="s">
        <v>229</v>
      </c>
      <c r="L386" s="10" t="s">
        <v>102</v>
      </c>
      <c r="M386" s="10" t="s">
        <v>103</v>
      </c>
      <c r="N386" s="9" t="s">
        <v>697</v>
      </c>
      <c r="O386" s="10" t="s">
        <v>105</v>
      </c>
      <c r="P386" s="10">
        <v>0</v>
      </c>
      <c r="Q386" s="10">
        <v>0</v>
      </c>
      <c r="R386" s="10" t="s">
        <v>199</v>
      </c>
      <c r="S386" s="10" t="s">
        <v>200</v>
      </c>
      <c r="T386" s="10" t="s">
        <v>201</v>
      </c>
      <c r="U386" s="10" t="s">
        <v>199</v>
      </c>
      <c r="V386" s="10" t="s">
        <v>200</v>
      </c>
      <c r="W386" s="10" t="s">
        <v>579</v>
      </c>
      <c r="X386" s="9" t="str">
        <f t="shared" si="7"/>
        <v>TRASLADO DE PERSONAL PARA OPERATIVO DE SANEAMIENTO BÁSICO (OSB)</v>
      </c>
      <c r="Y386" s="11">
        <v>45600</v>
      </c>
      <c r="Z386" s="11">
        <v>45601</v>
      </c>
      <c r="AA386" s="5">
        <v>379</v>
      </c>
      <c r="AB386" s="12">
        <v>2301.7399999999998</v>
      </c>
      <c r="AC386" s="16">
        <v>0</v>
      </c>
      <c r="AD386" s="4">
        <v>45604</v>
      </c>
      <c r="AE386" s="14" t="s">
        <v>1577</v>
      </c>
      <c r="AF386" s="5">
        <v>379</v>
      </c>
      <c r="AG386" s="3" t="s">
        <v>116</v>
      </c>
      <c r="AH386" s="5" t="s">
        <v>202</v>
      </c>
      <c r="AI386" s="4">
        <v>45685</v>
      </c>
      <c r="AJ386" s="10">
        <v>2668</v>
      </c>
    </row>
    <row r="387" spans="1:36" ht="30.95" customHeight="1" x14ac:dyDescent="0.25">
      <c r="A387" s="10">
        <v>2024</v>
      </c>
      <c r="B387" s="4">
        <v>45566</v>
      </c>
      <c r="C387" s="4">
        <v>45657</v>
      </c>
      <c r="D387" s="10" t="s">
        <v>91</v>
      </c>
      <c r="E387" s="5">
        <v>6</v>
      </c>
      <c r="F387" t="s">
        <v>259</v>
      </c>
      <c r="G387" t="s">
        <v>268</v>
      </c>
      <c r="H387" t="s">
        <v>274</v>
      </c>
      <c r="I387" t="s">
        <v>214</v>
      </c>
      <c r="J387" t="s">
        <v>230</v>
      </c>
      <c r="K387" t="s">
        <v>231</v>
      </c>
      <c r="L387" s="10" t="s">
        <v>101</v>
      </c>
      <c r="M387" s="10" t="s">
        <v>103</v>
      </c>
      <c r="N387" s="9" t="s">
        <v>198</v>
      </c>
      <c r="O387" s="10" t="s">
        <v>105</v>
      </c>
      <c r="P387" s="10">
        <v>0</v>
      </c>
      <c r="Q387" s="10">
        <v>0</v>
      </c>
      <c r="R387" s="10" t="s">
        <v>199</v>
      </c>
      <c r="S387" s="10" t="s">
        <v>200</v>
      </c>
      <c r="T387" s="10" t="s">
        <v>201</v>
      </c>
      <c r="U387" s="10" t="s">
        <v>199</v>
      </c>
      <c r="V387" s="10" t="s">
        <v>200</v>
      </c>
      <c r="W387" s="10" t="s">
        <v>582</v>
      </c>
      <c r="X387" s="9" t="str">
        <f t="shared" si="7"/>
        <v>TRASLADO DE PERSONAL PARA EL SUMINISTRO DE HIPOCLORITO DE SODIO Y CALCIO</v>
      </c>
      <c r="Y387" s="11">
        <v>45602</v>
      </c>
      <c r="Z387" s="11">
        <v>45604</v>
      </c>
      <c r="AA387" s="5">
        <v>380</v>
      </c>
      <c r="AB387" s="12">
        <v>6694</v>
      </c>
      <c r="AC387" s="16">
        <v>83.27</v>
      </c>
      <c r="AD387" s="4">
        <v>45632</v>
      </c>
      <c r="AE387" s="14" t="s">
        <v>1578</v>
      </c>
      <c r="AF387" s="5">
        <v>380</v>
      </c>
      <c r="AG387" s="3" t="s">
        <v>116</v>
      </c>
      <c r="AH387" s="5" t="s">
        <v>202</v>
      </c>
      <c r="AI387" s="4">
        <v>45685</v>
      </c>
      <c r="AJ387" s="10">
        <v>2669</v>
      </c>
    </row>
    <row r="388" spans="1:36" ht="30.95" customHeight="1" x14ac:dyDescent="0.25">
      <c r="A388" s="10">
        <v>2024</v>
      </c>
      <c r="B388" s="4">
        <v>45566</v>
      </c>
      <c r="C388" s="4">
        <v>45657</v>
      </c>
      <c r="D388" s="10" t="s">
        <v>94</v>
      </c>
      <c r="E388" s="5">
        <v>9</v>
      </c>
      <c r="F388" t="s">
        <v>258</v>
      </c>
      <c r="G388" t="s">
        <v>273</v>
      </c>
      <c r="H388" t="s">
        <v>283</v>
      </c>
      <c r="I388" t="s">
        <v>168</v>
      </c>
      <c r="J388" t="s">
        <v>169</v>
      </c>
      <c r="K388" t="s">
        <v>170</v>
      </c>
      <c r="L388" s="10" t="s">
        <v>101</v>
      </c>
      <c r="M388" s="10" t="s">
        <v>103</v>
      </c>
      <c r="N388" s="9" t="s">
        <v>702</v>
      </c>
      <c r="O388" s="10" t="s">
        <v>105</v>
      </c>
      <c r="P388" s="10">
        <v>0</v>
      </c>
      <c r="Q388" s="10">
        <v>0</v>
      </c>
      <c r="R388" s="10" t="s">
        <v>199</v>
      </c>
      <c r="S388" s="10" t="s">
        <v>200</v>
      </c>
      <c r="T388" s="10" t="s">
        <v>201</v>
      </c>
      <c r="U388" s="10" t="s">
        <v>199</v>
      </c>
      <c r="V388" s="10" t="s">
        <v>200</v>
      </c>
      <c r="W388" s="10" t="s">
        <v>286</v>
      </c>
      <c r="X388" s="9" t="str">
        <f t="shared" si="7"/>
        <v>VERIFICACIÓN DE LA OBRA, REHABILITACION DEL COLECTOR PAPAGAYO, EN LA LOCALIDAD DE ACAPULCO, MUNICIPIO DE ACAPULCO DE JUÁREZ, EN EL ESTADO DE GUERRERO. SEGUNDA Y ÚLTIMA ETAPA.</v>
      </c>
      <c r="Y388" s="11">
        <v>45603</v>
      </c>
      <c r="Z388" s="11">
        <v>45603</v>
      </c>
      <c r="AA388" s="5">
        <v>381</v>
      </c>
      <c r="AB388" s="12">
        <v>1305.31</v>
      </c>
      <c r="AC388" s="16">
        <v>0</v>
      </c>
      <c r="AD388" s="4">
        <v>45639</v>
      </c>
      <c r="AE388" s="14" t="s">
        <v>1579</v>
      </c>
      <c r="AF388" s="5">
        <v>381</v>
      </c>
      <c r="AG388" s="3" t="s">
        <v>116</v>
      </c>
      <c r="AH388" s="5" t="s">
        <v>202</v>
      </c>
      <c r="AI388" s="4">
        <v>45685</v>
      </c>
      <c r="AJ388" s="10">
        <v>2671</v>
      </c>
    </row>
    <row r="389" spans="1:36" ht="30.95" customHeight="1" x14ac:dyDescent="0.25">
      <c r="A389" s="10">
        <v>2024</v>
      </c>
      <c r="B389" s="4">
        <v>45566</v>
      </c>
      <c r="C389" s="4">
        <v>45657</v>
      </c>
      <c r="D389" s="10" t="s">
        <v>91</v>
      </c>
      <c r="E389" s="5">
        <v>22</v>
      </c>
      <c r="F389" t="s">
        <v>256</v>
      </c>
      <c r="G389" t="s">
        <v>268</v>
      </c>
      <c r="H389" t="s">
        <v>274</v>
      </c>
      <c r="I389" t="s">
        <v>152</v>
      </c>
      <c r="J389" t="s">
        <v>190</v>
      </c>
      <c r="K389" t="s">
        <v>191</v>
      </c>
      <c r="L389" s="10" t="s">
        <v>101</v>
      </c>
      <c r="M389" s="10" t="s">
        <v>103</v>
      </c>
      <c r="N389" s="9" t="s">
        <v>198</v>
      </c>
      <c r="O389" s="10" t="s">
        <v>105</v>
      </c>
      <c r="P389" s="10">
        <v>0</v>
      </c>
      <c r="Q389" s="10">
        <v>0</v>
      </c>
      <c r="R389" s="10" t="s">
        <v>199</v>
      </c>
      <c r="S389" s="10" t="s">
        <v>200</v>
      </c>
      <c r="T389" s="10" t="s">
        <v>201</v>
      </c>
      <c r="U389" s="10" t="s">
        <v>199</v>
      </c>
      <c r="V389" s="10" t="s">
        <v>200</v>
      </c>
      <c r="W389" s="10" t="s">
        <v>583</v>
      </c>
      <c r="X389" s="9" t="str">
        <f t="shared" si="7"/>
        <v>TRASLADO DE PERSONAL PARA EL SUMINISTRO DE HIPOCLORITO DE SODIO Y CALCIO</v>
      </c>
      <c r="Y389" s="11">
        <v>45600</v>
      </c>
      <c r="Z389" s="11">
        <v>45600</v>
      </c>
      <c r="AA389" s="5">
        <v>382</v>
      </c>
      <c r="AB389" s="12">
        <v>2726.79</v>
      </c>
      <c r="AC389" s="16">
        <v>0</v>
      </c>
      <c r="AD389" s="4">
        <v>45610</v>
      </c>
      <c r="AE389" s="14" t="s">
        <v>1580</v>
      </c>
      <c r="AF389" s="5">
        <v>382</v>
      </c>
      <c r="AG389" s="3" t="s">
        <v>116</v>
      </c>
      <c r="AH389" s="5" t="s">
        <v>202</v>
      </c>
      <c r="AI389" s="4">
        <v>45685</v>
      </c>
      <c r="AJ389" s="10">
        <v>2672</v>
      </c>
    </row>
    <row r="390" spans="1:36" ht="30.95" customHeight="1" x14ac:dyDescent="0.25">
      <c r="A390" s="10">
        <v>2024</v>
      </c>
      <c r="B390" s="4">
        <v>45566</v>
      </c>
      <c r="C390" s="4">
        <v>45657</v>
      </c>
      <c r="D390" s="10" t="s">
        <v>94</v>
      </c>
      <c r="E390" s="17">
        <v>9</v>
      </c>
      <c r="F390" t="s">
        <v>258</v>
      </c>
      <c r="G390" t="s">
        <v>273</v>
      </c>
      <c r="H390" t="s">
        <v>283</v>
      </c>
      <c r="I390" t="s">
        <v>168</v>
      </c>
      <c r="J390" t="s">
        <v>169</v>
      </c>
      <c r="K390" t="s">
        <v>170</v>
      </c>
      <c r="L390" s="10" t="s">
        <v>101</v>
      </c>
      <c r="M390" s="10" t="s">
        <v>103</v>
      </c>
      <c r="N390" s="9" t="s">
        <v>703</v>
      </c>
      <c r="O390" s="10" t="s">
        <v>105</v>
      </c>
      <c r="P390" s="10">
        <v>0</v>
      </c>
      <c r="Q390" s="10">
        <v>0</v>
      </c>
      <c r="R390" s="10" t="s">
        <v>199</v>
      </c>
      <c r="S390" s="10" t="s">
        <v>200</v>
      </c>
      <c r="T390" s="10" t="s">
        <v>201</v>
      </c>
      <c r="U390" s="10" t="s">
        <v>199</v>
      </c>
      <c r="V390" s="10" t="s">
        <v>200</v>
      </c>
      <c r="W390" s="10" t="s">
        <v>286</v>
      </c>
      <c r="X390" s="9" t="str">
        <f t="shared" si="7"/>
        <v>VERIFICACIÓN DE LA OBRA, REHABILITACION DEL COLECTOR BASE NAVAL - NAO TRINIDAD, EN LA LOCALIDAD DE ACAPULCO, MUNICIPIO DE ACAPULCO DE JUÁREZ, EN EL ESTADO DE GUERRERO. SEGUNDA Y ÚLTIMA ETAPA.</v>
      </c>
      <c r="Y390" s="11">
        <v>45601</v>
      </c>
      <c r="Z390" s="11">
        <v>45601</v>
      </c>
      <c r="AA390" s="5">
        <v>383</v>
      </c>
      <c r="AB390" s="12">
        <v>1305.31</v>
      </c>
      <c r="AC390" s="16">
        <v>0</v>
      </c>
      <c r="AD390" s="4">
        <v>45625</v>
      </c>
      <c r="AE390" s="14" t="s">
        <v>1581</v>
      </c>
      <c r="AF390" s="5">
        <v>383</v>
      </c>
      <c r="AG390" s="3" t="s">
        <v>116</v>
      </c>
      <c r="AH390" s="5" t="s">
        <v>202</v>
      </c>
      <c r="AI390" s="4">
        <v>45685</v>
      </c>
      <c r="AJ390" s="10">
        <v>2673</v>
      </c>
    </row>
    <row r="391" spans="1:36" ht="30.95" customHeight="1" x14ac:dyDescent="0.25">
      <c r="A391" s="10">
        <v>2024</v>
      </c>
      <c r="B391" s="4">
        <v>45566</v>
      </c>
      <c r="C391" s="4">
        <v>45657</v>
      </c>
      <c r="D391" s="10" t="s">
        <v>98</v>
      </c>
      <c r="E391" s="17">
        <v>2</v>
      </c>
      <c r="F391" t="s">
        <v>263</v>
      </c>
      <c r="G391" t="s">
        <v>281</v>
      </c>
      <c r="H391" t="s">
        <v>283</v>
      </c>
      <c r="I391" t="s">
        <v>217</v>
      </c>
      <c r="J391" t="s">
        <v>235</v>
      </c>
      <c r="K391" t="s">
        <v>149</v>
      </c>
      <c r="L391" s="10" t="s">
        <v>101</v>
      </c>
      <c r="M391" s="10" t="s">
        <v>103</v>
      </c>
      <c r="N391" s="9" t="s">
        <v>401</v>
      </c>
      <c r="O391" s="10" t="s">
        <v>105</v>
      </c>
      <c r="P391" s="10">
        <v>0</v>
      </c>
      <c r="Q391" s="10">
        <v>0</v>
      </c>
      <c r="R391" s="10" t="s">
        <v>199</v>
      </c>
      <c r="S391" s="10" t="s">
        <v>200</v>
      </c>
      <c r="T391" s="10" t="s">
        <v>201</v>
      </c>
      <c r="U391" s="10" t="s">
        <v>199</v>
      </c>
      <c r="V391" s="10" t="s">
        <v>200</v>
      </c>
      <c r="W391" s="10" t="s">
        <v>286</v>
      </c>
      <c r="X391" s="9" t="str">
        <f t="shared" si="7"/>
        <v>SUPERVISIÓN</v>
      </c>
      <c r="Y391" s="11">
        <v>45601</v>
      </c>
      <c r="Z391" s="11">
        <v>45601</v>
      </c>
      <c r="AA391" s="5">
        <v>384</v>
      </c>
      <c r="AB391" s="12">
        <v>1496.44</v>
      </c>
      <c r="AC391" s="16">
        <v>0</v>
      </c>
      <c r="AD391" s="4">
        <v>45603</v>
      </c>
      <c r="AE391" s="14" t="s">
        <v>1582</v>
      </c>
      <c r="AF391" s="5">
        <v>384</v>
      </c>
      <c r="AG391" s="3" t="s">
        <v>116</v>
      </c>
      <c r="AH391" s="5" t="s">
        <v>202</v>
      </c>
      <c r="AI391" s="4">
        <v>45685</v>
      </c>
      <c r="AJ391" s="10">
        <v>2675</v>
      </c>
    </row>
    <row r="392" spans="1:36" ht="30.95" customHeight="1" x14ac:dyDescent="0.25">
      <c r="A392" s="10">
        <v>2024</v>
      </c>
      <c r="B392" s="4">
        <v>45566</v>
      </c>
      <c r="C392" s="4">
        <v>45657</v>
      </c>
      <c r="D392" s="10" t="s">
        <v>91</v>
      </c>
      <c r="E392" s="17">
        <v>23</v>
      </c>
      <c r="F392" t="s">
        <v>257</v>
      </c>
      <c r="G392" t="s">
        <v>504</v>
      </c>
      <c r="H392" t="s">
        <v>179</v>
      </c>
      <c r="I392" t="s">
        <v>507</v>
      </c>
      <c r="J392" t="s">
        <v>511</v>
      </c>
      <c r="K392" t="s">
        <v>512</v>
      </c>
      <c r="L392" s="10" t="s">
        <v>101</v>
      </c>
      <c r="M392" s="10" t="s">
        <v>103</v>
      </c>
      <c r="N392" s="9" t="s">
        <v>704</v>
      </c>
      <c r="O392" s="10" t="s">
        <v>105</v>
      </c>
      <c r="P392" s="10">
        <v>0</v>
      </c>
      <c r="Q392" s="10">
        <v>0</v>
      </c>
      <c r="R392" s="10" t="s">
        <v>199</v>
      </c>
      <c r="S392" s="10" t="s">
        <v>200</v>
      </c>
      <c r="T392" s="10" t="s">
        <v>201</v>
      </c>
      <c r="U392" s="10" t="s">
        <v>199</v>
      </c>
      <c r="V392" s="10" t="s">
        <v>200</v>
      </c>
      <c r="W392" s="10" t="s">
        <v>584</v>
      </c>
      <c r="X392" s="9" t="str">
        <f t="shared" si="7"/>
        <v>ATENCIÓN DE DAÑOS DEL HURACÁN JOHN "VISITA A LOS SISTEMAS DE AGUA POTABL, ALCANTARILLADO Y SANEAMIENTO PARA REALIZAR DIAGNOSTICOS DE DAÑOSORIGINADOS POR EL HURACAN JOHN"</v>
      </c>
      <c r="Y392" s="11">
        <v>45601</v>
      </c>
      <c r="Z392" s="11">
        <v>45604</v>
      </c>
      <c r="AA392" s="5">
        <v>385</v>
      </c>
      <c r="AB392" s="12">
        <v>2200</v>
      </c>
      <c r="AC392" s="16">
        <v>0</v>
      </c>
      <c r="AD392" s="4">
        <v>45608</v>
      </c>
      <c r="AE392" s="14" t="s">
        <v>1583</v>
      </c>
      <c r="AF392" s="5">
        <v>385</v>
      </c>
      <c r="AG392" s="3" t="s">
        <v>116</v>
      </c>
      <c r="AH392" s="5" t="s">
        <v>202</v>
      </c>
      <c r="AI392" s="4">
        <v>45685</v>
      </c>
      <c r="AJ392" s="10">
        <v>2681</v>
      </c>
    </row>
    <row r="393" spans="1:36" ht="30.95" customHeight="1" x14ac:dyDescent="0.25">
      <c r="A393" s="10">
        <v>2024</v>
      </c>
      <c r="B393" s="4">
        <v>45566</v>
      </c>
      <c r="C393" s="4">
        <v>45657</v>
      </c>
      <c r="D393" s="10" t="s">
        <v>91</v>
      </c>
      <c r="E393" s="17">
        <v>22</v>
      </c>
      <c r="F393" t="s">
        <v>256</v>
      </c>
      <c r="G393" t="s">
        <v>269</v>
      </c>
      <c r="H393" t="s">
        <v>179</v>
      </c>
      <c r="I393" t="s">
        <v>206</v>
      </c>
      <c r="J393" t="s">
        <v>218</v>
      </c>
      <c r="K393" t="s">
        <v>219</v>
      </c>
      <c r="L393" s="10" t="s">
        <v>101</v>
      </c>
      <c r="M393" s="10" t="s">
        <v>103</v>
      </c>
      <c r="N393" s="9" t="s">
        <v>705</v>
      </c>
      <c r="O393" s="10" t="s">
        <v>105</v>
      </c>
      <c r="P393" s="10">
        <v>0</v>
      </c>
      <c r="Q393" s="10">
        <v>0</v>
      </c>
      <c r="R393" s="10" t="s">
        <v>199</v>
      </c>
      <c r="S393" s="10" t="s">
        <v>200</v>
      </c>
      <c r="T393" s="10" t="s">
        <v>201</v>
      </c>
      <c r="U393" s="10" t="s">
        <v>199</v>
      </c>
      <c r="V393" s="10" t="s">
        <v>200</v>
      </c>
      <c r="W393" s="10" t="s">
        <v>585</v>
      </c>
      <c r="X393" s="9" t="str">
        <f t="shared" si="7"/>
        <v>ATENCION DE DAÑOS DEL HURACAN JOHN "VISITA A LOS SISTEMAS DE AGUA POTABLE, ALCANTARILLADO Y SANEAMIENTO PARA REALIZAR DIAGNOSTICOS DE DAÑOS ORIGINADOS POR EL HURACAN JOHN.</v>
      </c>
      <c r="Y393" s="11">
        <v>45600</v>
      </c>
      <c r="Z393" s="11">
        <v>45604</v>
      </c>
      <c r="AA393" s="5">
        <v>386</v>
      </c>
      <c r="AB393" s="12">
        <v>4457.5</v>
      </c>
      <c r="AC393" s="16">
        <v>0</v>
      </c>
      <c r="AD393" s="4">
        <v>45638</v>
      </c>
      <c r="AE393" s="14" t="s">
        <v>1584</v>
      </c>
      <c r="AF393" s="5">
        <v>386</v>
      </c>
      <c r="AG393" s="3" t="s">
        <v>116</v>
      </c>
      <c r="AH393" s="5" t="s">
        <v>202</v>
      </c>
      <c r="AI393" s="4">
        <v>45685</v>
      </c>
      <c r="AJ393" s="10">
        <v>2682</v>
      </c>
    </row>
    <row r="394" spans="1:36" ht="30.95" customHeight="1" x14ac:dyDescent="0.25">
      <c r="A394" s="10">
        <v>2024</v>
      </c>
      <c r="B394" s="4">
        <v>45566</v>
      </c>
      <c r="C394" s="4">
        <v>45657</v>
      </c>
      <c r="D394" s="10" t="s">
        <v>91</v>
      </c>
      <c r="E394" s="17">
        <v>6</v>
      </c>
      <c r="F394" t="s">
        <v>259</v>
      </c>
      <c r="G394" t="s">
        <v>269</v>
      </c>
      <c r="H394" t="s">
        <v>179</v>
      </c>
      <c r="I394" t="s">
        <v>239</v>
      </c>
      <c r="J394" t="s">
        <v>243</v>
      </c>
      <c r="K394" t="s">
        <v>243</v>
      </c>
      <c r="L394" s="10" t="s">
        <v>101</v>
      </c>
      <c r="M394" s="10" t="s">
        <v>103</v>
      </c>
      <c r="N394" s="9" t="s">
        <v>704</v>
      </c>
      <c r="O394" s="10" t="s">
        <v>105</v>
      </c>
      <c r="P394" s="10">
        <v>0</v>
      </c>
      <c r="Q394" s="10">
        <v>0</v>
      </c>
      <c r="R394" s="10" t="s">
        <v>199</v>
      </c>
      <c r="S394" s="10" t="s">
        <v>200</v>
      </c>
      <c r="T394" s="10" t="s">
        <v>201</v>
      </c>
      <c r="U394" s="10" t="s">
        <v>199</v>
      </c>
      <c r="V394" s="10" t="s">
        <v>200</v>
      </c>
      <c r="W394" s="10" t="s">
        <v>586</v>
      </c>
      <c r="X394" s="9" t="str">
        <f t="shared" si="7"/>
        <v>ATENCIÓN DE DAÑOS DEL HURACÁN JOHN "VISITA A LOS SISTEMAS DE AGUA POTABL, ALCANTARILLADO Y SANEAMIENTO PARA REALIZAR DIAGNOSTICOS DE DAÑOSORIGINADOS POR EL HURACAN JOHN"</v>
      </c>
      <c r="Y394" s="11">
        <v>45601</v>
      </c>
      <c r="Z394" s="11">
        <v>45604</v>
      </c>
      <c r="AA394" s="5">
        <v>387</v>
      </c>
      <c r="AB394" s="12">
        <v>5029.2</v>
      </c>
      <c r="AC394" s="16">
        <v>0</v>
      </c>
      <c r="AD394" s="4">
        <v>45610</v>
      </c>
      <c r="AE394" s="14" t="s">
        <v>1585</v>
      </c>
      <c r="AF394" s="5">
        <v>387</v>
      </c>
      <c r="AG394" s="3" t="s">
        <v>116</v>
      </c>
      <c r="AH394" s="5" t="s">
        <v>202</v>
      </c>
      <c r="AI394" s="4">
        <v>45685</v>
      </c>
      <c r="AJ394" s="10">
        <v>2685</v>
      </c>
    </row>
    <row r="395" spans="1:36" ht="30.95" customHeight="1" x14ac:dyDescent="0.25">
      <c r="A395" s="10">
        <v>2024</v>
      </c>
      <c r="B395" s="4">
        <v>45566</v>
      </c>
      <c r="C395" s="4">
        <v>45657</v>
      </c>
      <c r="D395" s="10" t="s">
        <v>98</v>
      </c>
      <c r="E395" s="17">
        <v>5</v>
      </c>
      <c r="F395" t="s">
        <v>260</v>
      </c>
      <c r="G395" t="s">
        <v>269</v>
      </c>
      <c r="H395" t="s">
        <v>179</v>
      </c>
      <c r="I395" t="s">
        <v>373</v>
      </c>
      <c r="J395" t="s">
        <v>380</v>
      </c>
      <c r="K395" t="s">
        <v>177</v>
      </c>
      <c r="L395" s="10" t="s">
        <v>101</v>
      </c>
      <c r="M395" s="10" t="s">
        <v>103</v>
      </c>
      <c r="N395" s="9" t="s">
        <v>706</v>
      </c>
      <c r="O395" s="10" t="s">
        <v>105</v>
      </c>
      <c r="P395" s="10">
        <v>0</v>
      </c>
      <c r="Q395" s="10">
        <v>0</v>
      </c>
      <c r="R395" s="10" t="s">
        <v>199</v>
      </c>
      <c r="S395" s="10" t="s">
        <v>200</v>
      </c>
      <c r="T395" s="10" t="s">
        <v>201</v>
      </c>
      <c r="U395" s="10" t="s">
        <v>199</v>
      </c>
      <c r="V395" s="10" t="s">
        <v>200</v>
      </c>
      <c r="W395" s="10" t="s">
        <v>587</v>
      </c>
      <c r="X395" s="9" t="str">
        <f t="shared" si="7"/>
        <v>ATENCIÓN DE DAÑOS DEL HURACÁN JOHN " VISITA A LOS SISTEMAS DE AGUA POTABLE, ALCANTARILLADO Y SANEAMIENTO PARA REALIZAR DIAGNOSTICOS DE DAÑOS ORIGINADOS POR EL HURACAN JOHN".</v>
      </c>
      <c r="Y395" s="11">
        <v>45601</v>
      </c>
      <c r="Z395" s="11">
        <v>45604</v>
      </c>
      <c r="AA395" s="5">
        <v>388</v>
      </c>
      <c r="AB395" s="12">
        <v>4652.3999999999996</v>
      </c>
      <c r="AC395" s="16">
        <v>0</v>
      </c>
      <c r="AD395" s="4">
        <v>45608</v>
      </c>
      <c r="AE395" s="14" t="s">
        <v>1586</v>
      </c>
      <c r="AF395" s="5">
        <v>388</v>
      </c>
      <c r="AG395" s="3" t="s">
        <v>116</v>
      </c>
      <c r="AH395" s="5" t="s">
        <v>202</v>
      </c>
      <c r="AI395" s="4">
        <v>45685</v>
      </c>
      <c r="AJ395" s="10">
        <v>2686</v>
      </c>
    </row>
    <row r="396" spans="1:36" ht="30.95" customHeight="1" x14ac:dyDescent="0.25">
      <c r="A396" s="10">
        <v>2024</v>
      </c>
      <c r="B396" s="4">
        <v>45566</v>
      </c>
      <c r="C396" s="4">
        <v>45657</v>
      </c>
      <c r="D396" s="10" t="s">
        <v>91</v>
      </c>
      <c r="E396" s="17">
        <v>6</v>
      </c>
      <c r="F396" t="s">
        <v>259</v>
      </c>
      <c r="G396" t="s">
        <v>275</v>
      </c>
      <c r="H396" t="s">
        <v>274</v>
      </c>
      <c r="I396" t="s">
        <v>159</v>
      </c>
      <c r="J396" t="s">
        <v>160</v>
      </c>
      <c r="K396" t="s">
        <v>161</v>
      </c>
      <c r="L396" s="10" t="s">
        <v>101</v>
      </c>
      <c r="M396" s="10" t="s">
        <v>103</v>
      </c>
      <c r="N396" s="9" t="s">
        <v>707</v>
      </c>
      <c r="O396" s="10" t="s">
        <v>105</v>
      </c>
      <c r="P396" s="10">
        <v>0</v>
      </c>
      <c r="Q396" s="10">
        <v>0</v>
      </c>
      <c r="R396" s="10" t="s">
        <v>199</v>
      </c>
      <c r="S396" s="10" t="s">
        <v>200</v>
      </c>
      <c r="T396" s="10" t="s">
        <v>201</v>
      </c>
      <c r="U396" s="10" t="s">
        <v>199</v>
      </c>
      <c r="V396" s="10" t="s">
        <v>200</v>
      </c>
      <c r="W396" s="10" t="s">
        <v>588</v>
      </c>
      <c r="X396" s="9" t="str">
        <f t="shared" si="7"/>
        <v>Atencion de daños ocasionados por el Huracán "John", dictámenes de los sistemas de agua potable, alcantarillado y saneamiento.</v>
      </c>
      <c r="Y396" s="11">
        <v>45601</v>
      </c>
      <c r="Z396" s="11">
        <v>45605</v>
      </c>
      <c r="AA396" s="5">
        <v>389</v>
      </c>
      <c r="AB396" s="12">
        <v>2850</v>
      </c>
      <c r="AC396" s="16">
        <v>0</v>
      </c>
      <c r="AD396" s="4">
        <v>45618</v>
      </c>
      <c r="AE396" s="14" t="s">
        <v>1587</v>
      </c>
      <c r="AF396" s="5">
        <v>389</v>
      </c>
      <c r="AG396" s="3" t="s">
        <v>116</v>
      </c>
      <c r="AH396" s="5" t="s">
        <v>202</v>
      </c>
      <c r="AI396" s="4">
        <v>45685</v>
      </c>
      <c r="AJ396" s="10">
        <v>2692</v>
      </c>
    </row>
    <row r="397" spans="1:36" ht="30.95" customHeight="1" x14ac:dyDescent="0.25">
      <c r="A397" s="10">
        <v>2024</v>
      </c>
      <c r="B397" s="4">
        <v>45566</v>
      </c>
      <c r="C397" s="4">
        <v>45657</v>
      </c>
      <c r="D397" s="10" t="s">
        <v>94</v>
      </c>
      <c r="E397" s="17">
        <v>7</v>
      </c>
      <c r="F397" t="s">
        <v>262</v>
      </c>
      <c r="G397" t="s">
        <v>272</v>
      </c>
      <c r="H397" t="s">
        <v>283</v>
      </c>
      <c r="I397" t="s">
        <v>135</v>
      </c>
      <c r="J397" t="s">
        <v>148</v>
      </c>
      <c r="K397" t="s">
        <v>149</v>
      </c>
      <c r="L397" s="10" t="s">
        <v>101</v>
      </c>
      <c r="M397" s="10" t="s">
        <v>103</v>
      </c>
      <c r="N397" s="9" t="s">
        <v>708</v>
      </c>
      <c r="O397" s="10" t="s">
        <v>105</v>
      </c>
      <c r="P397" s="10">
        <v>0</v>
      </c>
      <c r="Q397" s="10">
        <v>0</v>
      </c>
      <c r="R397" s="10" t="s">
        <v>199</v>
      </c>
      <c r="S397" s="10" t="s">
        <v>200</v>
      </c>
      <c r="T397" s="10" t="s">
        <v>201</v>
      </c>
      <c r="U397" s="10" t="s">
        <v>199</v>
      </c>
      <c r="V397" s="10" t="s">
        <v>200</v>
      </c>
      <c r="W397" s="10" t="s">
        <v>589</v>
      </c>
      <c r="X397" s="9" t="str">
        <f t="shared" si="7"/>
        <v>ATENCION DE DAÑOS DEL HURACAN JOHN "VISITA A LOS SISTEMAS DE AGUA POTABLE ALCANTARILLADO Y SANEAMIENTO PARA REALIZAR DIAGNOSTICOS DE DAÑOS ORIGINADOS POR EL HURACAN JOHN"</v>
      </c>
      <c r="Y397" s="11">
        <v>45601</v>
      </c>
      <c r="Z397" s="11">
        <v>45604</v>
      </c>
      <c r="AA397" s="5">
        <v>390</v>
      </c>
      <c r="AB397" s="12">
        <v>2200</v>
      </c>
      <c r="AC397" s="16">
        <v>0</v>
      </c>
      <c r="AD397" s="4">
        <v>45618</v>
      </c>
      <c r="AE397" s="14" t="s">
        <v>1588</v>
      </c>
      <c r="AF397" s="5">
        <v>390</v>
      </c>
      <c r="AG397" s="3" t="s">
        <v>116</v>
      </c>
      <c r="AH397" s="5" t="s">
        <v>202</v>
      </c>
      <c r="AI397" s="4">
        <v>45685</v>
      </c>
      <c r="AJ397" s="10">
        <v>2693</v>
      </c>
    </row>
    <row r="398" spans="1:36" ht="30.95" customHeight="1" x14ac:dyDescent="0.25">
      <c r="A398" s="10">
        <v>2024</v>
      </c>
      <c r="B398" s="4">
        <v>45566</v>
      </c>
      <c r="C398" s="4">
        <v>45657</v>
      </c>
      <c r="D398" s="10" t="s">
        <v>98</v>
      </c>
      <c r="E398" s="17">
        <v>5</v>
      </c>
      <c r="F398" t="s">
        <v>260</v>
      </c>
      <c r="G398" t="s">
        <v>275</v>
      </c>
      <c r="H398" t="s">
        <v>274</v>
      </c>
      <c r="I398" t="s">
        <v>315</v>
      </c>
      <c r="J398" t="s">
        <v>310</v>
      </c>
      <c r="K398" t="s">
        <v>311</v>
      </c>
      <c r="L398" s="10" t="s">
        <v>101</v>
      </c>
      <c r="M398" s="10" t="s">
        <v>103</v>
      </c>
      <c r="N398" s="9" t="s">
        <v>709</v>
      </c>
      <c r="O398" s="10" t="s">
        <v>105</v>
      </c>
      <c r="P398" s="10">
        <v>0</v>
      </c>
      <c r="Q398" s="10">
        <v>0</v>
      </c>
      <c r="R398" s="10" t="s">
        <v>199</v>
      </c>
      <c r="S398" s="10" t="s">
        <v>200</v>
      </c>
      <c r="T398" s="10" t="s">
        <v>201</v>
      </c>
      <c r="U398" s="10" t="s">
        <v>199</v>
      </c>
      <c r="V398" s="10" t="s">
        <v>200</v>
      </c>
      <c r="W398" s="10" t="s">
        <v>492</v>
      </c>
      <c r="X398" s="9" t="str">
        <f t="shared" si="7"/>
        <v>Atención de daños de huracán "John": Supervisión de los trabajos de desazolve en el municipio de Acapulco</v>
      </c>
      <c r="Y398" s="11">
        <v>45600</v>
      </c>
      <c r="Z398" s="11">
        <v>45604</v>
      </c>
      <c r="AA398" s="5">
        <v>391</v>
      </c>
      <c r="AB398" s="12">
        <v>5223.58</v>
      </c>
      <c r="AC398" s="16">
        <v>0</v>
      </c>
      <c r="AD398" s="4">
        <v>45608</v>
      </c>
      <c r="AE398" s="14" t="s">
        <v>1589</v>
      </c>
      <c r="AF398" s="5">
        <v>391</v>
      </c>
      <c r="AG398" s="3" t="s">
        <v>116</v>
      </c>
      <c r="AH398" s="5" t="s">
        <v>202</v>
      </c>
      <c r="AI398" s="4">
        <v>45685</v>
      </c>
      <c r="AJ398" s="10">
        <v>2694</v>
      </c>
    </row>
    <row r="399" spans="1:36" ht="30.95" customHeight="1" x14ac:dyDescent="0.25">
      <c r="A399" s="10">
        <v>2024</v>
      </c>
      <c r="B399" s="4">
        <v>45566</v>
      </c>
      <c r="C399" s="4">
        <v>45657</v>
      </c>
      <c r="D399" s="10" t="s">
        <v>98</v>
      </c>
      <c r="E399" s="17">
        <v>5</v>
      </c>
      <c r="F399" t="s">
        <v>260</v>
      </c>
      <c r="G399" t="s">
        <v>279</v>
      </c>
      <c r="H399" t="s">
        <v>179</v>
      </c>
      <c r="I399" t="s">
        <v>212</v>
      </c>
      <c r="J399" t="s">
        <v>160</v>
      </c>
      <c r="K399" t="s">
        <v>228</v>
      </c>
      <c r="L399" s="10" t="s">
        <v>101</v>
      </c>
      <c r="M399" s="10" t="s">
        <v>103</v>
      </c>
      <c r="N399" s="9" t="s">
        <v>710</v>
      </c>
      <c r="O399" s="10" t="s">
        <v>105</v>
      </c>
      <c r="P399" s="10">
        <v>0</v>
      </c>
      <c r="Q399" s="10">
        <v>0</v>
      </c>
      <c r="R399" s="10" t="s">
        <v>199</v>
      </c>
      <c r="S399" s="10" t="s">
        <v>200</v>
      </c>
      <c r="T399" s="10" t="s">
        <v>201</v>
      </c>
      <c r="U399" s="10" t="s">
        <v>199</v>
      </c>
      <c r="V399" s="10" t="s">
        <v>200</v>
      </c>
      <c r="W399" s="10" t="s">
        <v>590</v>
      </c>
      <c r="X399" s="9" t="str">
        <f t="shared" si="7"/>
        <v>Diagnósticos en los Sistemas de Agua Potable, Alcantarillado y saneamiento, en Atención a Daños del Huracán John.</v>
      </c>
      <c r="Y399" s="11">
        <v>45601</v>
      </c>
      <c r="Z399" s="11">
        <v>45604</v>
      </c>
      <c r="AA399" s="5">
        <v>392</v>
      </c>
      <c r="AB399" s="12">
        <v>7436.33</v>
      </c>
      <c r="AC399" s="16">
        <v>0</v>
      </c>
      <c r="AD399" s="4">
        <v>45609</v>
      </c>
      <c r="AE399" s="14" t="s">
        <v>1590</v>
      </c>
      <c r="AF399" s="5">
        <v>392</v>
      </c>
      <c r="AG399" s="3" t="s">
        <v>116</v>
      </c>
      <c r="AH399" s="5" t="s">
        <v>202</v>
      </c>
      <c r="AI399" s="4">
        <v>45685</v>
      </c>
      <c r="AJ399" s="10">
        <v>2696</v>
      </c>
    </row>
    <row r="400" spans="1:36" ht="30.95" customHeight="1" x14ac:dyDescent="0.25">
      <c r="A400" s="10">
        <v>2024</v>
      </c>
      <c r="B400" s="4">
        <v>45566</v>
      </c>
      <c r="C400" s="4">
        <v>45657</v>
      </c>
      <c r="D400" s="10" t="s">
        <v>98</v>
      </c>
      <c r="E400" s="5">
        <v>5</v>
      </c>
      <c r="F400" t="s">
        <v>260</v>
      </c>
      <c r="G400" t="s">
        <v>279</v>
      </c>
      <c r="H400" t="s">
        <v>179</v>
      </c>
      <c r="I400" t="s">
        <v>212</v>
      </c>
      <c r="J400" t="s">
        <v>160</v>
      </c>
      <c r="K400" t="s">
        <v>228</v>
      </c>
      <c r="L400" s="10" t="s">
        <v>101</v>
      </c>
      <c r="M400" s="10" t="s">
        <v>103</v>
      </c>
      <c r="N400" s="9" t="s">
        <v>711</v>
      </c>
      <c r="O400" s="10" t="s">
        <v>105</v>
      </c>
      <c r="P400" s="10">
        <v>0</v>
      </c>
      <c r="Q400" s="10">
        <v>0</v>
      </c>
      <c r="R400" s="10" t="s">
        <v>199</v>
      </c>
      <c r="S400" s="10" t="s">
        <v>200</v>
      </c>
      <c r="T400" s="10" t="s">
        <v>201</v>
      </c>
      <c r="U400" s="10" t="s">
        <v>199</v>
      </c>
      <c r="V400" s="10" t="s">
        <v>200</v>
      </c>
      <c r="W400" s="10" t="s">
        <v>591</v>
      </c>
      <c r="X400" s="9" t="str">
        <f t="shared" si="7"/>
        <v>Diagnósticos en los Sistemas de Agua Potable, Alcantarillado y Saneamiento, en Atención a daños del Huracán John.</v>
      </c>
      <c r="Y400" s="11">
        <v>45607</v>
      </c>
      <c r="Z400" s="11">
        <v>45611</v>
      </c>
      <c r="AA400" s="5">
        <v>393</v>
      </c>
      <c r="AB400" s="12">
        <v>8500.67</v>
      </c>
      <c r="AC400" s="16">
        <v>66.17</v>
      </c>
      <c r="AD400" s="4">
        <v>45618</v>
      </c>
      <c r="AE400" s="14" t="s">
        <v>1591</v>
      </c>
      <c r="AF400" s="5">
        <v>393</v>
      </c>
      <c r="AG400" s="3" t="s">
        <v>116</v>
      </c>
      <c r="AH400" s="5" t="s">
        <v>202</v>
      </c>
      <c r="AI400" s="4">
        <v>45685</v>
      </c>
      <c r="AJ400" s="10">
        <v>2697</v>
      </c>
    </row>
    <row r="401" spans="1:36" ht="30.95" customHeight="1" x14ac:dyDescent="0.25">
      <c r="A401" s="10">
        <v>2024</v>
      </c>
      <c r="B401" s="4">
        <v>45566</v>
      </c>
      <c r="C401" s="4">
        <v>45657</v>
      </c>
      <c r="D401" s="10" t="s">
        <v>98</v>
      </c>
      <c r="E401" s="17">
        <v>2</v>
      </c>
      <c r="F401" t="s">
        <v>263</v>
      </c>
      <c r="G401" t="s">
        <v>281</v>
      </c>
      <c r="H401" t="s">
        <v>283</v>
      </c>
      <c r="I401" t="s">
        <v>217</v>
      </c>
      <c r="J401" t="s">
        <v>235</v>
      </c>
      <c r="K401" t="s">
        <v>149</v>
      </c>
      <c r="L401" s="10" t="s">
        <v>101</v>
      </c>
      <c r="M401" s="10" t="s">
        <v>103</v>
      </c>
      <c r="N401" s="9" t="s">
        <v>401</v>
      </c>
      <c r="O401" s="10" t="s">
        <v>105</v>
      </c>
      <c r="P401" s="10">
        <v>0</v>
      </c>
      <c r="Q401" s="10">
        <v>0</v>
      </c>
      <c r="R401" s="10" t="s">
        <v>199</v>
      </c>
      <c r="S401" s="10" t="s">
        <v>200</v>
      </c>
      <c r="T401" s="10" t="s">
        <v>201</v>
      </c>
      <c r="U401" s="10" t="s">
        <v>199</v>
      </c>
      <c r="V401" s="10" t="s">
        <v>200</v>
      </c>
      <c r="W401" s="10" t="s">
        <v>286</v>
      </c>
      <c r="X401" s="9" t="str">
        <f t="shared" si="7"/>
        <v>SUPERVISIÓN</v>
      </c>
      <c r="Y401" s="11">
        <v>45602</v>
      </c>
      <c r="Z401" s="11">
        <v>45602</v>
      </c>
      <c r="AA401" s="5">
        <v>394</v>
      </c>
      <c r="AB401" s="12">
        <v>1515.16</v>
      </c>
      <c r="AC401" s="16">
        <v>0</v>
      </c>
      <c r="AD401" s="4">
        <v>45603</v>
      </c>
      <c r="AE401" s="14" t="s">
        <v>1592</v>
      </c>
      <c r="AF401" s="5">
        <v>394</v>
      </c>
      <c r="AG401" s="3" t="s">
        <v>116</v>
      </c>
      <c r="AH401" s="5" t="s">
        <v>202</v>
      </c>
      <c r="AI401" s="4">
        <v>45685</v>
      </c>
      <c r="AJ401" s="10">
        <v>2703</v>
      </c>
    </row>
    <row r="402" spans="1:36" ht="30.95" customHeight="1" x14ac:dyDescent="0.25">
      <c r="A402" s="10">
        <v>2024</v>
      </c>
      <c r="B402" s="4">
        <v>45566</v>
      </c>
      <c r="C402" s="4">
        <v>45657</v>
      </c>
      <c r="D402" s="10" t="s">
        <v>91</v>
      </c>
      <c r="E402" s="17">
        <v>22</v>
      </c>
      <c r="F402" t="s">
        <v>256</v>
      </c>
      <c r="G402" t="s">
        <v>268</v>
      </c>
      <c r="H402" t="s">
        <v>274</v>
      </c>
      <c r="I402" t="s">
        <v>210</v>
      </c>
      <c r="J402" t="s">
        <v>223</v>
      </c>
      <c r="K402" t="s">
        <v>224</v>
      </c>
      <c r="L402" s="10" t="s">
        <v>102</v>
      </c>
      <c r="M402" s="10" t="s">
        <v>103</v>
      </c>
      <c r="N402" s="9" t="s">
        <v>236</v>
      </c>
      <c r="O402" s="10" t="s">
        <v>105</v>
      </c>
      <c r="P402" s="10">
        <v>0</v>
      </c>
      <c r="Q402" s="10">
        <v>0</v>
      </c>
      <c r="R402" s="10" t="s">
        <v>199</v>
      </c>
      <c r="S402" s="10" t="s">
        <v>200</v>
      </c>
      <c r="T402" s="10" t="s">
        <v>201</v>
      </c>
      <c r="U402" s="10" t="s">
        <v>199</v>
      </c>
      <c r="V402" s="10" t="s">
        <v>200</v>
      </c>
      <c r="W402" s="10" t="s">
        <v>592</v>
      </c>
      <c r="X402" s="9" t="str">
        <f t="shared" si="7"/>
        <v>SUMINISTRO DE HIPOCLORITO DE SODIO Y CALCIO</v>
      </c>
      <c r="Y402" s="11">
        <v>45600</v>
      </c>
      <c r="Z402" s="11">
        <v>45601</v>
      </c>
      <c r="AA402" s="5">
        <v>395</v>
      </c>
      <c r="AB402" s="12">
        <v>2916.45</v>
      </c>
      <c r="AC402" s="16">
        <v>0</v>
      </c>
      <c r="AD402" s="4">
        <v>45608</v>
      </c>
      <c r="AE402" s="14" t="s">
        <v>1593</v>
      </c>
      <c r="AF402" s="5">
        <v>395</v>
      </c>
      <c r="AG402" s="3" t="s">
        <v>116</v>
      </c>
      <c r="AH402" s="5" t="s">
        <v>202</v>
      </c>
      <c r="AI402" s="4">
        <v>45685</v>
      </c>
      <c r="AJ402" s="10">
        <v>2704</v>
      </c>
    </row>
    <row r="403" spans="1:36" ht="30.95" customHeight="1" x14ac:dyDescent="0.25">
      <c r="A403" s="10">
        <v>2024</v>
      </c>
      <c r="B403" s="4">
        <v>45566</v>
      </c>
      <c r="C403" s="4">
        <v>45657</v>
      </c>
      <c r="D403" s="10" t="s">
        <v>98</v>
      </c>
      <c r="E403" s="17">
        <v>2</v>
      </c>
      <c r="F403" t="s">
        <v>263</v>
      </c>
      <c r="G403" t="s">
        <v>274</v>
      </c>
      <c r="H403" t="s">
        <v>274</v>
      </c>
      <c r="I403" t="s">
        <v>132</v>
      </c>
      <c r="J403" t="s">
        <v>133</v>
      </c>
      <c r="K403" t="s">
        <v>134</v>
      </c>
      <c r="L403" s="10" t="s">
        <v>101</v>
      </c>
      <c r="M403" s="10" t="s">
        <v>103</v>
      </c>
      <c r="N403" s="9" t="s">
        <v>670</v>
      </c>
      <c r="O403" s="10" t="s">
        <v>105</v>
      </c>
      <c r="P403" s="10">
        <v>0</v>
      </c>
      <c r="Q403" s="10">
        <v>0</v>
      </c>
      <c r="R403" s="10" t="s">
        <v>199</v>
      </c>
      <c r="S403" s="10" t="s">
        <v>200</v>
      </c>
      <c r="T403" s="10" t="s">
        <v>201</v>
      </c>
      <c r="U403" s="10" t="s">
        <v>199</v>
      </c>
      <c r="V403" s="10" t="s">
        <v>200</v>
      </c>
      <c r="W403" s="10" t="s">
        <v>593</v>
      </c>
      <c r="X403" s="9" t="str">
        <f t="shared" si="7"/>
        <v>OPERATIVO DE SANEAMIENTO BASICO (OSB)</v>
      </c>
      <c r="Y403" s="11">
        <v>45600</v>
      </c>
      <c r="Z403" s="11">
        <v>45604</v>
      </c>
      <c r="AA403" s="5">
        <v>396</v>
      </c>
      <c r="AB403" s="12">
        <v>7000.03</v>
      </c>
      <c r="AC403" s="16">
        <v>0</v>
      </c>
      <c r="AD403" s="4">
        <v>45609</v>
      </c>
      <c r="AE403" s="14" t="s">
        <v>1594</v>
      </c>
      <c r="AF403" s="5">
        <v>396</v>
      </c>
      <c r="AG403" s="3" t="s">
        <v>116</v>
      </c>
      <c r="AH403" s="5" t="s">
        <v>202</v>
      </c>
      <c r="AI403" s="4">
        <v>45685</v>
      </c>
      <c r="AJ403" s="10">
        <v>2709</v>
      </c>
    </row>
    <row r="404" spans="1:36" ht="30.95" customHeight="1" x14ac:dyDescent="0.25">
      <c r="A404" s="10">
        <v>2024</v>
      </c>
      <c r="B404" s="4">
        <v>45566</v>
      </c>
      <c r="C404" s="4">
        <v>45657</v>
      </c>
      <c r="D404" s="10" t="s">
        <v>94</v>
      </c>
      <c r="E404" s="17">
        <v>7</v>
      </c>
      <c r="F404" t="s">
        <v>262</v>
      </c>
      <c r="G404" t="s">
        <v>278</v>
      </c>
      <c r="H404" t="s">
        <v>283</v>
      </c>
      <c r="I404" t="s">
        <v>129</v>
      </c>
      <c r="J404" t="s">
        <v>130</v>
      </c>
      <c r="K404" t="s">
        <v>131</v>
      </c>
      <c r="L404" s="10" t="s">
        <v>101</v>
      </c>
      <c r="M404" s="10" t="s">
        <v>103</v>
      </c>
      <c r="N404" s="9" t="s">
        <v>459</v>
      </c>
      <c r="O404" s="10" t="s">
        <v>105</v>
      </c>
      <c r="P404" s="10">
        <v>0</v>
      </c>
      <c r="Q404" s="10">
        <v>0</v>
      </c>
      <c r="R404" s="10" t="s">
        <v>199</v>
      </c>
      <c r="S404" s="10" t="s">
        <v>200</v>
      </c>
      <c r="T404" s="10" t="s">
        <v>201</v>
      </c>
      <c r="U404" s="10" t="s">
        <v>199</v>
      </c>
      <c r="V404" s="10" t="s">
        <v>200</v>
      </c>
      <c r="W404" s="10" t="s">
        <v>299</v>
      </c>
      <c r="X404" s="9" t="str">
        <f t="shared" si="7"/>
        <v>VERIFICACIÓN</v>
      </c>
      <c r="Y404" s="11">
        <v>45601</v>
      </c>
      <c r="Z404" s="11">
        <v>45602</v>
      </c>
      <c r="AA404" s="5">
        <v>397</v>
      </c>
      <c r="AB404" s="12">
        <v>4161.3</v>
      </c>
      <c r="AC404" s="16">
        <v>0</v>
      </c>
      <c r="AD404" s="4">
        <v>45615</v>
      </c>
      <c r="AE404" s="14" t="s">
        <v>1595</v>
      </c>
      <c r="AF404" s="5">
        <v>397</v>
      </c>
      <c r="AG404" s="3" t="s">
        <v>116</v>
      </c>
      <c r="AH404" s="5" t="s">
        <v>202</v>
      </c>
      <c r="AI404" s="4">
        <v>45685</v>
      </c>
      <c r="AJ404" s="10">
        <v>2714</v>
      </c>
    </row>
    <row r="405" spans="1:36" ht="30.95" customHeight="1" x14ac:dyDescent="0.25">
      <c r="A405" s="10">
        <v>2024</v>
      </c>
      <c r="B405" s="4">
        <v>45566</v>
      </c>
      <c r="C405" s="4">
        <v>45657</v>
      </c>
      <c r="D405" s="10" t="s">
        <v>91</v>
      </c>
      <c r="E405" s="5">
        <v>6</v>
      </c>
      <c r="F405" t="s">
        <v>259</v>
      </c>
      <c r="G405" t="s">
        <v>144</v>
      </c>
      <c r="H405" t="s">
        <v>144</v>
      </c>
      <c r="I405" t="s">
        <v>165</v>
      </c>
      <c r="J405" t="s">
        <v>196</v>
      </c>
      <c r="K405" t="s">
        <v>149</v>
      </c>
      <c r="L405" s="10" t="s">
        <v>101</v>
      </c>
      <c r="M405" s="10" t="s">
        <v>103</v>
      </c>
      <c r="N405" s="9" t="s">
        <v>684</v>
      </c>
      <c r="O405" s="10" t="s">
        <v>105</v>
      </c>
      <c r="P405" s="10">
        <v>0</v>
      </c>
      <c r="Q405" s="10">
        <v>0</v>
      </c>
      <c r="R405" s="10" t="s">
        <v>199</v>
      </c>
      <c r="S405" s="10" t="s">
        <v>200</v>
      </c>
      <c r="T405" s="10" t="s">
        <v>201</v>
      </c>
      <c r="U405" s="10" t="s">
        <v>199</v>
      </c>
      <c r="V405" s="10" t="s">
        <v>200</v>
      </c>
      <c r="W405" s="10" t="s">
        <v>503</v>
      </c>
      <c r="X405" s="9" t="str">
        <f t="shared" si="7"/>
        <v>ATENCION A DAÑOS DE HURACAN "JOHN": OPERACION DE PIPAS EN DIFERENTES PUNTOS DEL MUNICIPIO DE ACAPULCO</v>
      </c>
      <c r="Y405" s="11">
        <v>45600</v>
      </c>
      <c r="Z405" s="11">
        <v>45604</v>
      </c>
      <c r="AA405" s="5">
        <v>398</v>
      </c>
      <c r="AB405" s="12">
        <v>2850</v>
      </c>
      <c r="AC405" s="16">
        <v>0</v>
      </c>
      <c r="AD405" s="4">
        <v>45631</v>
      </c>
      <c r="AE405" s="14" t="s">
        <v>1596</v>
      </c>
      <c r="AF405" s="5">
        <v>398</v>
      </c>
      <c r="AG405" s="3" t="s">
        <v>116</v>
      </c>
      <c r="AH405" s="5" t="s">
        <v>202</v>
      </c>
      <c r="AI405" s="4">
        <v>45685</v>
      </c>
      <c r="AJ405" s="10">
        <v>2715</v>
      </c>
    </row>
    <row r="406" spans="1:36" ht="30.95" customHeight="1" x14ac:dyDescent="0.25">
      <c r="A406" s="10">
        <v>2024</v>
      </c>
      <c r="B406" s="4">
        <v>45566</v>
      </c>
      <c r="C406" s="4">
        <v>45657</v>
      </c>
      <c r="D406" s="10" t="s">
        <v>91</v>
      </c>
      <c r="E406" s="17">
        <v>22</v>
      </c>
      <c r="F406" t="s">
        <v>256</v>
      </c>
      <c r="G406" t="s">
        <v>275</v>
      </c>
      <c r="H406" t="s">
        <v>274</v>
      </c>
      <c r="I406" t="s">
        <v>126</v>
      </c>
      <c r="J406" t="s">
        <v>127</v>
      </c>
      <c r="K406" t="s">
        <v>128</v>
      </c>
      <c r="L406" s="10" t="s">
        <v>101</v>
      </c>
      <c r="M406" s="10" t="s">
        <v>103</v>
      </c>
      <c r="N406" s="9" t="s">
        <v>712</v>
      </c>
      <c r="O406" s="10" t="s">
        <v>105</v>
      </c>
      <c r="P406" s="10">
        <v>0</v>
      </c>
      <c r="Q406" s="10">
        <v>0</v>
      </c>
      <c r="R406" s="10" t="s">
        <v>199</v>
      </c>
      <c r="S406" s="10" t="s">
        <v>200</v>
      </c>
      <c r="T406" s="10" t="s">
        <v>201</v>
      </c>
      <c r="U406" s="10" t="s">
        <v>199</v>
      </c>
      <c r="V406" s="10" t="s">
        <v>200</v>
      </c>
      <c r="W406" s="10" t="s">
        <v>594</v>
      </c>
      <c r="X406" s="9" t="str">
        <f t="shared" si="7"/>
        <v>ATENCION A DAÑOS DE HURACAN "JOHN": DESAZOLVE EN DIFERENTES PUNTOS DEL MUNICIPIO DE ACAPULCO</v>
      </c>
      <c r="Y406" s="11">
        <v>45600</v>
      </c>
      <c r="Z406" s="11">
        <v>45604</v>
      </c>
      <c r="AA406" s="5">
        <v>399</v>
      </c>
      <c r="AB406" s="12">
        <v>2850</v>
      </c>
      <c r="AC406" s="16">
        <v>0</v>
      </c>
      <c r="AD406" s="4">
        <v>45621</v>
      </c>
      <c r="AE406" s="14" t="s">
        <v>1597</v>
      </c>
      <c r="AF406" s="5">
        <v>399</v>
      </c>
      <c r="AG406" s="3" t="s">
        <v>116</v>
      </c>
      <c r="AH406" s="5" t="s">
        <v>202</v>
      </c>
      <c r="AI406" s="4">
        <v>45685</v>
      </c>
      <c r="AJ406" s="10">
        <v>2716</v>
      </c>
    </row>
    <row r="407" spans="1:36" ht="30.95" customHeight="1" x14ac:dyDescent="0.25">
      <c r="A407" s="10">
        <v>2024</v>
      </c>
      <c r="B407" s="4">
        <v>45566</v>
      </c>
      <c r="C407" s="4">
        <v>45657</v>
      </c>
      <c r="D407" s="10" t="s">
        <v>94</v>
      </c>
      <c r="E407" s="17">
        <v>9</v>
      </c>
      <c r="F407" t="s">
        <v>258</v>
      </c>
      <c r="G407" t="s">
        <v>273</v>
      </c>
      <c r="H407" t="s">
        <v>283</v>
      </c>
      <c r="I407" t="s">
        <v>165</v>
      </c>
      <c r="J407" t="s">
        <v>166</v>
      </c>
      <c r="K407" t="s">
        <v>151</v>
      </c>
      <c r="L407" s="10" t="s">
        <v>101</v>
      </c>
      <c r="M407" s="10" t="s">
        <v>103</v>
      </c>
      <c r="N407" s="9" t="s">
        <v>459</v>
      </c>
      <c r="O407" s="10" t="s">
        <v>105</v>
      </c>
      <c r="P407" s="10">
        <v>0</v>
      </c>
      <c r="Q407" s="10">
        <v>0</v>
      </c>
      <c r="R407" s="10" t="s">
        <v>199</v>
      </c>
      <c r="S407" s="10" t="s">
        <v>200</v>
      </c>
      <c r="T407" s="10" t="s">
        <v>201</v>
      </c>
      <c r="U407" s="10" t="s">
        <v>199</v>
      </c>
      <c r="V407" s="10" t="s">
        <v>200</v>
      </c>
      <c r="W407" s="10" t="s">
        <v>286</v>
      </c>
      <c r="X407" s="9" t="str">
        <f t="shared" si="7"/>
        <v>VERIFICACIÓN</v>
      </c>
      <c r="Y407" s="11">
        <v>45603</v>
      </c>
      <c r="Z407" s="11">
        <v>45603</v>
      </c>
      <c r="AA407" s="5">
        <v>400</v>
      </c>
      <c r="AB407" s="12">
        <v>1272.25</v>
      </c>
      <c r="AC407" s="16">
        <v>0</v>
      </c>
      <c r="AD407" s="4">
        <v>45618</v>
      </c>
      <c r="AE407" s="14" t="s">
        <v>1598</v>
      </c>
      <c r="AF407" s="5">
        <v>400</v>
      </c>
      <c r="AG407" s="3" t="s">
        <v>116</v>
      </c>
      <c r="AH407" s="5" t="s">
        <v>202</v>
      </c>
      <c r="AI407" s="4">
        <v>45685</v>
      </c>
      <c r="AJ407" s="10">
        <v>2717</v>
      </c>
    </row>
    <row r="408" spans="1:36" ht="29.1" customHeight="1" x14ac:dyDescent="0.25">
      <c r="A408" s="10">
        <v>2024</v>
      </c>
      <c r="B408" s="4">
        <v>45566</v>
      </c>
      <c r="C408" s="4">
        <v>45657</v>
      </c>
      <c r="D408" s="10" t="s">
        <v>91</v>
      </c>
      <c r="E408" s="17">
        <v>22</v>
      </c>
      <c r="F408" t="s">
        <v>256</v>
      </c>
      <c r="G408" t="s">
        <v>268</v>
      </c>
      <c r="H408" t="s">
        <v>274</v>
      </c>
      <c r="I408" t="s">
        <v>152</v>
      </c>
      <c r="J408" t="s">
        <v>190</v>
      </c>
      <c r="K408" t="s">
        <v>191</v>
      </c>
      <c r="L408" s="10" t="s">
        <v>101</v>
      </c>
      <c r="M408" s="10" t="s">
        <v>103</v>
      </c>
      <c r="N408" s="9" t="s">
        <v>713</v>
      </c>
      <c r="O408" s="10" t="s">
        <v>105</v>
      </c>
      <c r="P408" s="10">
        <v>0</v>
      </c>
      <c r="Q408" s="10">
        <v>0</v>
      </c>
      <c r="R408" s="10" t="s">
        <v>199</v>
      </c>
      <c r="S408" s="10" t="s">
        <v>200</v>
      </c>
      <c r="T408" s="10" t="s">
        <v>201</v>
      </c>
      <c r="U408" s="10" t="s">
        <v>199</v>
      </c>
      <c r="V408" s="10" t="s">
        <v>200</v>
      </c>
      <c r="W408" s="10" t="s">
        <v>489</v>
      </c>
      <c r="X408" s="9" t="str">
        <f t="shared" si="7"/>
        <v>Atención a daños de huracán "John": Operación de equipos de bombeo utilizados para el desfogue de la laguna de Tixtla.</v>
      </c>
      <c r="Y408" s="11">
        <v>45601</v>
      </c>
      <c r="Z408" s="11">
        <v>45604</v>
      </c>
      <c r="AA408" s="5">
        <v>401</v>
      </c>
      <c r="AB408" s="12">
        <v>1707.3</v>
      </c>
      <c r="AC408" s="16">
        <v>0</v>
      </c>
      <c r="AD408" s="4">
        <v>45610</v>
      </c>
      <c r="AE408" s="14" t="s">
        <v>1599</v>
      </c>
      <c r="AF408" s="5">
        <v>401</v>
      </c>
      <c r="AG408" s="3" t="s">
        <v>116</v>
      </c>
      <c r="AH408" s="5" t="s">
        <v>202</v>
      </c>
      <c r="AI408" s="4">
        <v>45685</v>
      </c>
      <c r="AJ408" s="10">
        <v>2718</v>
      </c>
    </row>
    <row r="409" spans="1:36" ht="29.1" customHeight="1" x14ac:dyDescent="0.25">
      <c r="A409" s="10">
        <v>2024</v>
      </c>
      <c r="B409" s="4">
        <v>45566</v>
      </c>
      <c r="C409" s="4">
        <v>45657</v>
      </c>
      <c r="D409" s="10" t="s">
        <v>98</v>
      </c>
      <c r="E409" s="17">
        <v>5</v>
      </c>
      <c r="F409" t="s">
        <v>260</v>
      </c>
      <c r="G409" t="s">
        <v>309</v>
      </c>
      <c r="H409" t="s">
        <v>347</v>
      </c>
      <c r="I409" t="s">
        <v>187</v>
      </c>
      <c r="J409" t="s">
        <v>125</v>
      </c>
      <c r="K409" t="s">
        <v>314</v>
      </c>
      <c r="L409" s="10" t="s">
        <v>101</v>
      </c>
      <c r="M409" s="10" t="s">
        <v>103</v>
      </c>
      <c r="N409" s="9" t="s">
        <v>714</v>
      </c>
      <c r="O409" s="10" t="s">
        <v>105</v>
      </c>
      <c r="P409" s="10">
        <v>0</v>
      </c>
      <c r="Q409" s="10">
        <v>0</v>
      </c>
      <c r="R409" s="10" t="s">
        <v>199</v>
      </c>
      <c r="S409" s="10" t="s">
        <v>200</v>
      </c>
      <c r="T409" s="10" t="s">
        <v>201</v>
      </c>
      <c r="U409" s="10" t="s">
        <v>199</v>
      </c>
      <c r="V409" s="10" t="s">
        <v>200</v>
      </c>
      <c r="W409" s="10" t="s">
        <v>286</v>
      </c>
      <c r="X409" s="9" t="str">
        <f t="shared" si="7"/>
        <v>VERIFICACION DE LA OBRA</v>
      </c>
      <c r="Y409" s="11">
        <v>45597</v>
      </c>
      <c r="Z409" s="11">
        <v>45598</v>
      </c>
      <c r="AA409" s="5">
        <v>402</v>
      </c>
      <c r="AB409" s="12">
        <v>1837.31</v>
      </c>
      <c r="AC409" s="16">
        <v>0</v>
      </c>
      <c r="AD409" s="4">
        <v>45610</v>
      </c>
      <c r="AE409" s="14" t="s">
        <v>1600</v>
      </c>
      <c r="AF409" s="5">
        <v>402</v>
      </c>
      <c r="AG409" s="3" t="s">
        <v>116</v>
      </c>
      <c r="AH409" s="5" t="s">
        <v>202</v>
      </c>
      <c r="AI409" s="4">
        <v>45685</v>
      </c>
      <c r="AJ409" s="10">
        <v>2720</v>
      </c>
    </row>
    <row r="410" spans="1:36" ht="29.1" customHeight="1" x14ac:dyDescent="0.25">
      <c r="A410" s="10">
        <v>2024</v>
      </c>
      <c r="B410" s="4">
        <v>45566</v>
      </c>
      <c r="C410" s="4">
        <v>45657</v>
      </c>
      <c r="D410" s="10" t="s">
        <v>94</v>
      </c>
      <c r="E410" s="17">
        <v>7</v>
      </c>
      <c r="F410" t="s">
        <v>262</v>
      </c>
      <c r="G410" t="s">
        <v>278</v>
      </c>
      <c r="H410" t="s">
        <v>283</v>
      </c>
      <c r="I410" t="s">
        <v>129</v>
      </c>
      <c r="J410" t="s">
        <v>130</v>
      </c>
      <c r="K410" t="s">
        <v>131</v>
      </c>
      <c r="L410" s="10" t="s">
        <v>101</v>
      </c>
      <c r="M410" s="10" t="s">
        <v>103</v>
      </c>
      <c r="N410" s="9" t="s">
        <v>714</v>
      </c>
      <c r="O410" s="10" t="s">
        <v>105</v>
      </c>
      <c r="P410" s="10">
        <v>0</v>
      </c>
      <c r="Q410" s="10">
        <v>0</v>
      </c>
      <c r="R410" s="10" t="s">
        <v>199</v>
      </c>
      <c r="S410" s="10" t="s">
        <v>200</v>
      </c>
      <c r="T410" s="10" t="s">
        <v>201</v>
      </c>
      <c r="U410" s="10" t="s">
        <v>199</v>
      </c>
      <c r="V410" s="10" t="s">
        <v>200</v>
      </c>
      <c r="W410" s="10" t="s">
        <v>294</v>
      </c>
      <c r="X410" s="9" t="str">
        <f t="shared" si="7"/>
        <v>VERIFICACION DE LA OBRA</v>
      </c>
      <c r="Y410" s="11">
        <v>45603</v>
      </c>
      <c r="Z410" s="11">
        <v>45604</v>
      </c>
      <c r="AA410" s="5">
        <v>403</v>
      </c>
      <c r="AB410" s="12">
        <v>2462.1799999999998</v>
      </c>
      <c r="AC410" s="16">
        <v>0</v>
      </c>
      <c r="AD410" s="4">
        <v>45610</v>
      </c>
      <c r="AE410" s="14" t="s">
        <v>1601</v>
      </c>
      <c r="AF410" s="5">
        <v>403</v>
      </c>
      <c r="AG410" s="3" t="s">
        <v>116</v>
      </c>
      <c r="AH410" s="5" t="s">
        <v>202</v>
      </c>
      <c r="AI410" s="4">
        <v>45685</v>
      </c>
      <c r="AJ410" s="10">
        <v>2721</v>
      </c>
    </row>
    <row r="411" spans="1:36" ht="29.1" customHeight="1" x14ac:dyDescent="0.25">
      <c r="A411" s="10">
        <v>2024</v>
      </c>
      <c r="B411" s="4">
        <v>45566</v>
      </c>
      <c r="C411" s="4">
        <v>45657</v>
      </c>
      <c r="D411" s="10" t="s">
        <v>91</v>
      </c>
      <c r="E411" s="17">
        <v>22</v>
      </c>
      <c r="F411" t="s">
        <v>256</v>
      </c>
      <c r="G411" t="s">
        <v>268</v>
      </c>
      <c r="H411" t="s">
        <v>274</v>
      </c>
      <c r="I411" t="s">
        <v>152</v>
      </c>
      <c r="J411" t="s">
        <v>190</v>
      </c>
      <c r="K411" t="s">
        <v>191</v>
      </c>
      <c r="L411" s="10" t="s">
        <v>101</v>
      </c>
      <c r="M411" s="10" t="s">
        <v>103</v>
      </c>
      <c r="N411" s="9" t="s">
        <v>713</v>
      </c>
      <c r="O411" s="10" t="s">
        <v>105</v>
      </c>
      <c r="P411" s="10">
        <v>0</v>
      </c>
      <c r="Q411" s="10">
        <v>0</v>
      </c>
      <c r="R411" s="10" t="s">
        <v>199</v>
      </c>
      <c r="S411" s="10" t="s">
        <v>200</v>
      </c>
      <c r="T411" s="10" t="s">
        <v>201</v>
      </c>
      <c r="U411" s="10" t="s">
        <v>199</v>
      </c>
      <c r="V411" s="10" t="s">
        <v>200</v>
      </c>
      <c r="W411" s="10" t="s">
        <v>489</v>
      </c>
      <c r="X411" s="9" t="str">
        <f t="shared" si="7"/>
        <v>Atención a daños de huracán "John": Operación de equipos de bombeo utilizados para el desfogue de la laguna de Tixtla.</v>
      </c>
      <c r="Y411" s="11">
        <v>45605</v>
      </c>
      <c r="Z411" s="11">
        <v>45605</v>
      </c>
      <c r="AA411" s="5">
        <v>404</v>
      </c>
      <c r="AB411" s="12">
        <v>957.58</v>
      </c>
      <c r="AC411" s="16">
        <v>0</v>
      </c>
      <c r="AD411" s="4">
        <v>45611</v>
      </c>
      <c r="AE411" s="14" t="s">
        <v>1602</v>
      </c>
      <c r="AF411" s="5">
        <v>404</v>
      </c>
      <c r="AG411" s="3" t="s">
        <v>116</v>
      </c>
      <c r="AH411" s="5" t="s">
        <v>202</v>
      </c>
      <c r="AI411" s="4">
        <v>45685</v>
      </c>
      <c r="AJ411" s="10">
        <v>2722</v>
      </c>
    </row>
    <row r="412" spans="1:36" ht="29.1" customHeight="1" x14ac:dyDescent="0.25">
      <c r="A412" s="10">
        <v>2024</v>
      </c>
      <c r="B412" s="4">
        <v>45566</v>
      </c>
      <c r="C412" s="4">
        <v>45657</v>
      </c>
      <c r="D412" s="10" t="s">
        <v>91</v>
      </c>
      <c r="E412" s="17">
        <v>6</v>
      </c>
      <c r="F412" t="s">
        <v>259</v>
      </c>
      <c r="G412" t="s">
        <v>307</v>
      </c>
      <c r="H412" t="s">
        <v>283</v>
      </c>
      <c r="I412" t="s">
        <v>180</v>
      </c>
      <c r="J412" t="s">
        <v>181</v>
      </c>
      <c r="K412" t="s">
        <v>164</v>
      </c>
      <c r="L412" s="10" t="s">
        <v>102</v>
      </c>
      <c r="M412" s="10" t="s">
        <v>103</v>
      </c>
      <c r="N412" s="9" t="s">
        <v>715</v>
      </c>
      <c r="O412" s="10" t="s">
        <v>105</v>
      </c>
      <c r="P412" s="10">
        <v>0</v>
      </c>
      <c r="Q412" s="10">
        <v>0</v>
      </c>
      <c r="R412" s="10" t="s">
        <v>199</v>
      </c>
      <c r="S412" s="10" t="s">
        <v>200</v>
      </c>
      <c r="T412" s="10" t="s">
        <v>201</v>
      </c>
      <c r="U412" s="10" t="s">
        <v>199</v>
      </c>
      <c r="V412" s="10" t="s">
        <v>200</v>
      </c>
      <c r="W412" s="10" t="s">
        <v>294</v>
      </c>
      <c r="X412" s="9" t="str">
        <f t="shared" si="7"/>
        <v>Auxiliar en la verificacion</v>
      </c>
      <c r="Y412" s="11">
        <v>45965</v>
      </c>
      <c r="Z412" s="11">
        <v>45966</v>
      </c>
      <c r="AA412" s="5">
        <v>405</v>
      </c>
      <c r="AB412" s="12">
        <v>3633.81</v>
      </c>
      <c r="AC412" s="16">
        <v>0</v>
      </c>
      <c r="AD412" s="4">
        <v>45616</v>
      </c>
      <c r="AE412" s="14" t="s">
        <v>1603</v>
      </c>
      <c r="AF412" s="5">
        <v>405</v>
      </c>
      <c r="AG412" s="3" t="s">
        <v>116</v>
      </c>
      <c r="AH412" s="5" t="s">
        <v>202</v>
      </c>
      <c r="AI412" s="4">
        <v>45685</v>
      </c>
      <c r="AJ412" s="10">
        <v>2724</v>
      </c>
    </row>
    <row r="413" spans="1:36" ht="29.1" customHeight="1" x14ac:dyDescent="0.25">
      <c r="A413" s="10">
        <v>2024</v>
      </c>
      <c r="B413" s="4">
        <v>45566</v>
      </c>
      <c r="C413" s="4">
        <v>45657</v>
      </c>
      <c r="D413" s="10" t="s">
        <v>98</v>
      </c>
      <c r="E413" s="5">
        <v>5</v>
      </c>
      <c r="F413" t="s">
        <v>260</v>
      </c>
      <c r="G413" t="s">
        <v>309</v>
      </c>
      <c r="H413" t="s">
        <v>347</v>
      </c>
      <c r="I413" t="s">
        <v>187</v>
      </c>
      <c r="J413" t="s">
        <v>125</v>
      </c>
      <c r="K413" t="s">
        <v>314</v>
      </c>
      <c r="L413" s="10" t="s">
        <v>101</v>
      </c>
      <c r="M413" s="10" t="s">
        <v>103</v>
      </c>
      <c r="N413" s="9" t="s">
        <v>322</v>
      </c>
      <c r="O413" s="10" t="s">
        <v>105</v>
      </c>
      <c r="P413" s="10">
        <v>0</v>
      </c>
      <c r="Q413" s="10">
        <v>0</v>
      </c>
      <c r="R413" s="10" t="s">
        <v>199</v>
      </c>
      <c r="S413" s="10" t="s">
        <v>200</v>
      </c>
      <c r="T413" s="10" t="s">
        <v>201</v>
      </c>
      <c r="U413" s="10" t="s">
        <v>199</v>
      </c>
      <c r="V413" s="10" t="s">
        <v>200</v>
      </c>
      <c r="W413" s="10" t="s">
        <v>286</v>
      </c>
      <c r="X413" s="9" t="str">
        <f t="shared" si="7"/>
        <v>REHABILITACIÓN DE LOS ACUEDUCTOS PAPAGAYO I Y II (PRIMERA ETAPA), EN LA LOCALIDAD DE ACAPULCO, MUNICIPIO DE ACAPULCO DE JUÁREZ, EN EL ESTADO DE GUERRERO.</v>
      </c>
      <c r="Y413" s="11">
        <v>45604</v>
      </c>
      <c r="Z413" s="11">
        <v>45604</v>
      </c>
      <c r="AA413" s="5">
        <v>406</v>
      </c>
      <c r="AB413" s="12">
        <v>1741.65</v>
      </c>
      <c r="AC413" s="16">
        <v>0</v>
      </c>
      <c r="AD413" s="4">
        <v>45628</v>
      </c>
      <c r="AE413" s="14" t="s">
        <v>1604</v>
      </c>
      <c r="AF413" s="5">
        <v>406</v>
      </c>
      <c r="AG413" s="3" t="s">
        <v>116</v>
      </c>
      <c r="AH413" s="5" t="s">
        <v>202</v>
      </c>
      <c r="AI413" s="4">
        <v>45685</v>
      </c>
      <c r="AJ413" s="10">
        <v>2725</v>
      </c>
    </row>
    <row r="414" spans="1:36" ht="29.1" customHeight="1" x14ac:dyDescent="0.25">
      <c r="A414" s="10">
        <v>2024</v>
      </c>
      <c r="B414" s="4">
        <v>45566</v>
      </c>
      <c r="C414" s="4">
        <v>45657</v>
      </c>
      <c r="D414" s="10" t="s">
        <v>91</v>
      </c>
      <c r="E414" s="17">
        <v>22</v>
      </c>
      <c r="F414" s="10" t="s">
        <v>256</v>
      </c>
      <c r="G414" s="10" t="s">
        <v>144</v>
      </c>
      <c r="H414" s="10" t="s">
        <v>144</v>
      </c>
      <c r="I414" s="10" t="s">
        <v>171</v>
      </c>
      <c r="J414" s="10" t="s">
        <v>172</v>
      </c>
      <c r="K414" s="10" t="s">
        <v>125</v>
      </c>
      <c r="L414" s="10" t="s">
        <v>101</v>
      </c>
      <c r="M414" s="10" t="s">
        <v>103</v>
      </c>
      <c r="N414" s="9" t="s">
        <v>462</v>
      </c>
      <c r="O414" s="10" t="s">
        <v>105</v>
      </c>
      <c r="P414" s="10">
        <v>0</v>
      </c>
      <c r="Q414" s="10">
        <v>0</v>
      </c>
      <c r="R414" s="10" t="s">
        <v>199</v>
      </c>
      <c r="S414" s="10" t="s">
        <v>200</v>
      </c>
      <c r="T414" s="10" t="s">
        <v>201</v>
      </c>
      <c r="U414" s="10" t="s">
        <v>199</v>
      </c>
      <c r="V414" s="10" t="s">
        <v>200</v>
      </c>
      <c r="W414" s="10" t="s">
        <v>286</v>
      </c>
      <c r="X414" s="9" t="str">
        <f t="shared" si="7"/>
        <v>TRASLADO DE PERSONAL PARA LA ATENCION DE DAÑOS DEL HURACAN JOHN Y SUS AFECTACIONES EN LA CIUDAD</v>
      </c>
      <c r="Y414" s="11">
        <v>45602</v>
      </c>
      <c r="Z414" s="11">
        <v>45602</v>
      </c>
      <c r="AA414" s="5">
        <v>407</v>
      </c>
      <c r="AB414" s="12">
        <v>220</v>
      </c>
      <c r="AC414" s="16">
        <v>0</v>
      </c>
      <c r="AD414" s="4">
        <v>45628</v>
      </c>
      <c r="AE414" s="14" t="s">
        <v>1605</v>
      </c>
      <c r="AF414" s="5">
        <v>407</v>
      </c>
      <c r="AG414" s="3" t="s">
        <v>116</v>
      </c>
      <c r="AH414" s="5" t="s">
        <v>202</v>
      </c>
      <c r="AI414" s="4">
        <v>45685</v>
      </c>
      <c r="AJ414" s="22">
        <v>2726</v>
      </c>
    </row>
    <row r="415" spans="1:36" ht="29.1" customHeight="1" x14ac:dyDescent="0.25">
      <c r="A415" s="10">
        <v>2024</v>
      </c>
      <c r="B415" s="4">
        <v>45566</v>
      </c>
      <c r="C415" s="4">
        <v>45657</v>
      </c>
      <c r="D415" s="10" t="s">
        <v>91</v>
      </c>
      <c r="E415" s="5">
        <v>22</v>
      </c>
      <c r="F415" t="s">
        <v>256</v>
      </c>
      <c r="G415" t="s">
        <v>144</v>
      </c>
      <c r="H415" t="s">
        <v>144</v>
      </c>
      <c r="I415" t="s">
        <v>171</v>
      </c>
      <c r="J415" t="s">
        <v>172</v>
      </c>
      <c r="K415" t="s">
        <v>125</v>
      </c>
      <c r="L415" s="10" t="s">
        <v>101</v>
      </c>
      <c r="M415" s="10" t="s">
        <v>103</v>
      </c>
      <c r="N415" s="9" t="s">
        <v>462</v>
      </c>
      <c r="O415" s="10" t="s">
        <v>105</v>
      </c>
      <c r="P415" s="10">
        <v>0</v>
      </c>
      <c r="Q415" s="10">
        <v>0</v>
      </c>
      <c r="R415" s="10" t="s">
        <v>199</v>
      </c>
      <c r="S415" s="10" t="s">
        <v>200</v>
      </c>
      <c r="T415" s="10" t="s">
        <v>201</v>
      </c>
      <c r="U415" s="10" t="s">
        <v>199</v>
      </c>
      <c r="V415" s="10" t="s">
        <v>200</v>
      </c>
      <c r="W415" s="10" t="s">
        <v>286</v>
      </c>
      <c r="X415" s="9" t="str">
        <f t="shared" si="7"/>
        <v>TRASLADO DE PERSONAL PARA LA ATENCION DE DAÑOS DEL HURACAN JOHN Y SUS AFECTACIONES EN LA CIUDAD</v>
      </c>
      <c r="Y415" s="11">
        <v>45601</v>
      </c>
      <c r="Z415" s="11">
        <v>45601</v>
      </c>
      <c r="AA415" s="5">
        <v>408</v>
      </c>
      <c r="AB415" s="12">
        <v>350</v>
      </c>
      <c r="AC415" s="16">
        <v>0</v>
      </c>
      <c r="AD415" s="4">
        <v>45628</v>
      </c>
      <c r="AE415" s="14" t="s">
        <v>1606</v>
      </c>
      <c r="AF415" s="5">
        <v>408</v>
      </c>
      <c r="AG415" s="3" t="s">
        <v>116</v>
      </c>
      <c r="AH415" s="5" t="s">
        <v>202</v>
      </c>
      <c r="AI415" s="4">
        <v>45685</v>
      </c>
      <c r="AJ415" s="10">
        <v>2727</v>
      </c>
    </row>
    <row r="416" spans="1:36" ht="29.1" customHeight="1" x14ac:dyDescent="0.25">
      <c r="A416" s="10">
        <v>2024</v>
      </c>
      <c r="B416" s="4">
        <v>45566</v>
      </c>
      <c r="C416" s="4">
        <v>45657</v>
      </c>
      <c r="D416" s="10" t="s">
        <v>98</v>
      </c>
      <c r="E416" s="17">
        <v>1</v>
      </c>
      <c r="F416" t="s">
        <v>265</v>
      </c>
      <c r="G416" t="s">
        <v>144</v>
      </c>
      <c r="H416" t="s">
        <v>144</v>
      </c>
      <c r="I416" t="s">
        <v>173</v>
      </c>
      <c r="J416" t="s">
        <v>174</v>
      </c>
      <c r="K416" t="s">
        <v>175</v>
      </c>
      <c r="L416" s="10" t="s">
        <v>101</v>
      </c>
      <c r="M416" s="10" t="s">
        <v>103</v>
      </c>
      <c r="N416" s="9" t="s">
        <v>463</v>
      </c>
      <c r="O416" s="10" t="s">
        <v>105</v>
      </c>
      <c r="P416" s="10">
        <v>0</v>
      </c>
      <c r="Q416" s="10">
        <v>0</v>
      </c>
      <c r="R416" s="10" t="s">
        <v>199</v>
      </c>
      <c r="S416" s="10" t="s">
        <v>200</v>
      </c>
      <c r="T416" s="10" t="s">
        <v>201</v>
      </c>
      <c r="U416" s="10" t="s">
        <v>199</v>
      </c>
      <c r="V416" s="10" t="s">
        <v>200</v>
      </c>
      <c r="W416" s="10" t="s">
        <v>286</v>
      </c>
      <c r="X416" s="9" t="str">
        <f t="shared" si="7"/>
        <v>ATENCION DE DAÑOS DEL HURACAN JOHN Y SUS AFECTACIONES EN LA CIUDAD</v>
      </c>
      <c r="Y416" s="11">
        <v>45601</v>
      </c>
      <c r="Z416" s="11">
        <v>45601</v>
      </c>
      <c r="AA416" s="5">
        <v>409</v>
      </c>
      <c r="AB416" s="12">
        <v>650</v>
      </c>
      <c r="AC416" s="16">
        <v>0</v>
      </c>
      <c r="AD416" s="4">
        <v>45604</v>
      </c>
      <c r="AE416" s="14" t="s">
        <v>1607</v>
      </c>
      <c r="AF416" s="5">
        <v>409</v>
      </c>
      <c r="AG416" s="3" t="s">
        <v>116</v>
      </c>
      <c r="AH416" s="5" t="s">
        <v>202</v>
      </c>
      <c r="AI416" s="4">
        <v>45685</v>
      </c>
      <c r="AJ416" s="10">
        <v>2728</v>
      </c>
    </row>
    <row r="417" spans="1:36" ht="29.1" customHeight="1" x14ac:dyDescent="0.25">
      <c r="A417" s="10">
        <v>2024</v>
      </c>
      <c r="B417" s="4">
        <v>45566</v>
      </c>
      <c r="C417" s="4">
        <v>45657</v>
      </c>
      <c r="D417" s="10" t="s">
        <v>98</v>
      </c>
      <c r="E417" s="17">
        <v>1</v>
      </c>
      <c r="F417" t="s">
        <v>265</v>
      </c>
      <c r="G417" t="s">
        <v>144</v>
      </c>
      <c r="H417" t="s">
        <v>144</v>
      </c>
      <c r="I417" t="s">
        <v>173</v>
      </c>
      <c r="J417" t="s">
        <v>174</v>
      </c>
      <c r="K417" t="s">
        <v>175</v>
      </c>
      <c r="L417" s="10" t="s">
        <v>101</v>
      </c>
      <c r="M417" s="10" t="s">
        <v>103</v>
      </c>
      <c r="N417" s="9" t="s">
        <v>463</v>
      </c>
      <c r="O417" s="10" t="s">
        <v>105</v>
      </c>
      <c r="P417" s="10">
        <v>0</v>
      </c>
      <c r="Q417" s="10">
        <v>0</v>
      </c>
      <c r="R417" s="10" t="s">
        <v>199</v>
      </c>
      <c r="S417" s="10" t="s">
        <v>200</v>
      </c>
      <c r="T417" s="10" t="s">
        <v>201</v>
      </c>
      <c r="U417" s="10" t="s">
        <v>199</v>
      </c>
      <c r="V417" s="10" t="s">
        <v>200</v>
      </c>
      <c r="W417" s="10" t="s">
        <v>286</v>
      </c>
      <c r="X417" s="9" t="str">
        <f t="shared" si="7"/>
        <v>ATENCION DE DAÑOS DEL HURACAN JOHN Y SUS AFECTACIONES EN LA CIUDAD</v>
      </c>
      <c r="Y417" s="11">
        <v>45602</v>
      </c>
      <c r="Z417" s="11">
        <v>45602</v>
      </c>
      <c r="AA417" s="5">
        <v>410</v>
      </c>
      <c r="AB417" s="12">
        <v>650</v>
      </c>
      <c r="AC417" s="16">
        <v>0</v>
      </c>
      <c r="AD417" s="4">
        <v>45604</v>
      </c>
      <c r="AE417" s="14" t="s">
        <v>1608</v>
      </c>
      <c r="AF417" s="5">
        <v>410</v>
      </c>
      <c r="AG417" s="3" t="s">
        <v>116</v>
      </c>
      <c r="AH417" s="5" t="s">
        <v>202</v>
      </c>
      <c r="AI417" s="4">
        <v>45685</v>
      </c>
      <c r="AJ417" s="10">
        <v>2729</v>
      </c>
    </row>
    <row r="418" spans="1:36" ht="29.1" customHeight="1" x14ac:dyDescent="0.25">
      <c r="A418" s="10">
        <v>2024</v>
      </c>
      <c r="B418" s="4">
        <v>45566</v>
      </c>
      <c r="C418" s="4">
        <v>45657</v>
      </c>
      <c r="D418" s="10" t="s">
        <v>94</v>
      </c>
      <c r="E418" s="17">
        <v>7</v>
      </c>
      <c r="F418" t="s">
        <v>262</v>
      </c>
      <c r="G418" t="s">
        <v>309</v>
      </c>
      <c r="H418" t="s">
        <v>347</v>
      </c>
      <c r="I418" t="s">
        <v>182</v>
      </c>
      <c r="J418" t="s">
        <v>183</v>
      </c>
      <c r="K418" t="s">
        <v>125</v>
      </c>
      <c r="L418" s="10" t="s">
        <v>101</v>
      </c>
      <c r="M418" s="10" t="s">
        <v>103</v>
      </c>
      <c r="N418" s="9" t="s">
        <v>716</v>
      </c>
      <c r="O418" s="10" t="s">
        <v>105</v>
      </c>
      <c r="P418" s="10">
        <v>0</v>
      </c>
      <c r="Q418" s="10">
        <v>0</v>
      </c>
      <c r="R418" s="10" t="s">
        <v>199</v>
      </c>
      <c r="S418" s="10" t="s">
        <v>200</v>
      </c>
      <c r="T418" s="10" t="s">
        <v>201</v>
      </c>
      <c r="U418" s="10" t="s">
        <v>199</v>
      </c>
      <c r="V418" s="10" t="s">
        <v>200</v>
      </c>
      <c r="W418" s="10" t="s">
        <v>595</v>
      </c>
      <c r="X418" s="9" t="str">
        <f t="shared" si="7"/>
        <v>ATENCIÓN DE DAÑOS DEL HURACÁN JOHN Y DIAGNOSTICO A LOS SISTEMAS DE AGUA POTABLE Y SANEAMIENTO</v>
      </c>
      <c r="Y418" s="11">
        <v>45604</v>
      </c>
      <c r="Z418" s="11">
        <v>45604</v>
      </c>
      <c r="AA418" s="5">
        <v>411</v>
      </c>
      <c r="AB418" s="12">
        <v>2893.59</v>
      </c>
      <c r="AC418" s="16">
        <v>44.08</v>
      </c>
      <c r="AD418" s="4">
        <v>45628</v>
      </c>
      <c r="AE418" s="14" t="s">
        <v>1609</v>
      </c>
      <c r="AF418" s="5">
        <v>411</v>
      </c>
      <c r="AG418" s="3" t="s">
        <v>116</v>
      </c>
      <c r="AH418" s="5" t="s">
        <v>202</v>
      </c>
      <c r="AI418" s="4">
        <v>45685</v>
      </c>
      <c r="AJ418" s="10">
        <v>2733</v>
      </c>
    </row>
    <row r="419" spans="1:36" ht="29.1" customHeight="1" x14ac:dyDescent="0.25">
      <c r="A419" s="10">
        <v>2024</v>
      </c>
      <c r="B419" s="4">
        <v>45566</v>
      </c>
      <c r="C419" s="4">
        <v>45657</v>
      </c>
      <c r="D419" s="10" t="s">
        <v>91</v>
      </c>
      <c r="E419" s="17">
        <v>6</v>
      </c>
      <c r="F419" t="s">
        <v>259</v>
      </c>
      <c r="G419" t="s">
        <v>307</v>
      </c>
      <c r="H419" t="s">
        <v>283</v>
      </c>
      <c r="I419" t="s">
        <v>180</v>
      </c>
      <c r="J419" t="s">
        <v>181</v>
      </c>
      <c r="K419" t="s">
        <v>164</v>
      </c>
      <c r="L419" s="10" t="s">
        <v>102</v>
      </c>
      <c r="M419" s="10" t="s">
        <v>103</v>
      </c>
      <c r="N419" s="9" t="s">
        <v>717</v>
      </c>
      <c r="O419" s="10" t="s">
        <v>105</v>
      </c>
      <c r="P419" s="10">
        <v>0</v>
      </c>
      <c r="Q419" s="10">
        <v>0</v>
      </c>
      <c r="R419" s="10" t="s">
        <v>199</v>
      </c>
      <c r="S419" s="10" t="s">
        <v>200</v>
      </c>
      <c r="T419" s="10" t="s">
        <v>201</v>
      </c>
      <c r="U419" s="10" t="s">
        <v>199</v>
      </c>
      <c r="V419" s="10" t="s">
        <v>200</v>
      </c>
      <c r="W419" s="10" t="s">
        <v>586</v>
      </c>
      <c r="X419" s="9" t="str">
        <f t="shared" si="7"/>
        <v>Atención de daños del huracán John, y diagnostico de la localidad.</v>
      </c>
      <c r="Y419" s="11">
        <v>45609</v>
      </c>
      <c r="Z419" s="11">
        <v>45609</v>
      </c>
      <c r="AA419" s="5">
        <v>412</v>
      </c>
      <c r="AB419" s="12">
        <v>2258.5</v>
      </c>
      <c r="AC419" s="16">
        <v>0</v>
      </c>
      <c r="AD419" s="4">
        <v>45625</v>
      </c>
      <c r="AE419" s="14" t="s">
        <v>1610</v>
      </c>
      <c r="AF419" s="5">
        <v>412</v>
      </c>
      <c r="AG419" s="3" t="s">
        <v>116</v>
      </c>
      <c r="AH419" s="5" t="s">
        <v>202</v>
      </c>
      <c r="AI419" s="4">
        <v>45685</v>
      </c>
      <c r="AJ419" s="10">
        <v>2734</v>
      </c>
    </row>
    <row r="420" spans="1:36" ht="29.1" customHeight="1" x14ac:dyDescent="0.25">
      <c r="A420" s="10">
        <v>2024</v>
      </c>
      <c r="B420" s="4">
        <v>45566</v>
      </c>
      <c r="C420" s="4">
        <v>45657</v>
      </c>
      <c r="D420" s="10" t="s">
        <v>98</v>
      </c>
      <c r="E420" s="17">
        <v>5</v>
      </c>
      <c r="F420" t="s">
        <v>260</v>
      </c>
      <c r="G420" t="s">
        <v>267</v>
      </c>
      <c r="H420" t="s">
        <v>283</v>
      </c>
      <c r="I420" t="s">
        <v>194</v>
      </c>
      <c r="J420" t="s">
        <v>195</v>
      </c>
      <c r="K420" t="s">
        <v>191</v>
      </c>
      <c r="L420" s="10" t="s">
        <v>101</v>
      </c>
      <c r="M420" s="10" t="s">
        <v>103</v>
      </c>
      <c r="N420" s="9" t="s">
        <v>718</v>
      </c>
      <c r="O420" s="10" t="s">
        <v>105</v>
      </c>
      <c r="P420" s="10">
        <v>0</v>
      </c>
      <c r="Q420" s="10">
        <v>0</v>
      </c>
      <c r="R420" s="10" t="s">
        <v>199</v>
      </c>
      <c r="S420" s="10" t="s">
        <v>200</v>
      </c>
      <c r="T420" s="10" t="s">
        <v>201</v>
      </c>
      <c r="U420" s="10" t="s">
        <v>199</v>
      </c>
      <c r="V420" s="10" t="s">
        <v>200</v>
      </c>
      <c r="W420" s="10" t="s">
        <v>586</v>
      </c>
      <c r="X420" s="9" t="str">
        <f t="shared" si="7"/>
        <v>DIAGNOSTICO A COMUNIDADES DE TEMALACATZINGO, OCOTITLAN Y OLINALA MUNICIPIO DE OLINALA POR AFECTACIONES DEL HURACAN JOHN</v>
      </c>
      <c r="Y420" s="11">
        <v>45608</v>
      </c>
      <c r="Z420" s="11">
        <v>45609</v>
      </c>
      <c r="AA420" s="5">
        <v>413</v>
      </c>
      <c r="AB420" s="12">
        <v>3160.91</v>
      </c>
      <c r="AC420" s="16">
        <v>0</v>
      </c>
      <c r="AD420" s="4">
        <v>45641</v>
      </c>
      <c r="AE420" s="14" t="s">
        <v>1611</v>
      </c>
      <c r="AF420" s="5">
        <v>413</v>
      </c>
      <c r="AG420" s="3" t="s">
        <v>116</v>
      </c>
      <c r="AH420" s="5" t="s">
        <v>202</v>
      </c>
      <c r="AI420" s="4">
        <v>45685</v>
      </c>
      <c r="AJ420" s="10">
        <v>2735</v>
      </c>
    </row>
    <row r="421" spans="1:36" ht="29.1" customHeight="1" x14ac:dyDescent="0.25">
      <c r="A421" s="10">
        <v>2024</v>
      </c>
      <c r="B421" s="4">
        <v>45566</v>
      </c>
      <c r="C421" s="4">
        <v>45657</v>
      </c>
      <c r="D421" s="10" t="s">
        <v>91</v>
      </c>
      <c r="E421" s="5">
        <v>22</v>
      </c>
      <c r="F421" t="s">
        <v>256</v>
      </c>
      <c r="G421" t="s">
        <v>279</v>
      </c>
      <c r="H421" t="s">
        <v>179</v>
      </c>
      <c r="I421" t="s">
        <v>246</v>
      </c>
      <c r="J421" t="s">
        <v>250</v>
      </c>
      <c r="K421" t="s">
        <v>149</v>
      </c>
      <c r="L421" s="10" t="s">
        <v>101</v>
      </c>
      <c r="M421" s="10" t="s">
        <v>103</v>
      </c>
      <c r="N421" s="9" t="s">
        <v>719</v>
      </c>
      <c r="O421" s="10" t="s">
        <v>105</v>
      </c>
      <c r="P421" s="10">
        <v>0</v>
      </c>
      <c r="Q421" s="10">
        <v>0</v>
      </c>
      <c r="R421" s="10" t="s">
        <v>199</v>
      </c>
      <c r="S421" s="10" t="s">
        <v>200</v>
      </c>
      <c r="T421" s="10" t="s">
        <v>201</v>
      </c>
      <c r="U421" s="10" t="s">
        <v>199</v>
      </c>
      <c r="V421" s="10" t="s">
        <v>200</v>
      </c>
      <c r="W421" s="10" t="s">
        <v>574</v>
      </c>
      <c r="X421" s="9" t="str">
        <f t="shared" si="7"/>
        <v>ATENCIÓN DE DAÑOS DEL HURACÁN JOHN, ELABORACIÓN DE DIAGNOSTICOS DE DAÑOS A LOS SISTEMAS DE AGUA POTABLE, ALCANTARILLADO Y SANEAMIENTO DE ESTAS COMUNIDADES, DE LOS MUNICIPÍOS DE AYUTLA DE LOS LIBRES Y CUAUTEPEC DEL ESTADO DE GUERERO.</v>
      </c>
      <c r="Y421" s="11">
        <v>45607</v>
      </c>
      <c r="Z421" s="11">
        <v>45608</v>
      </c>
      <c r="AA421" s="5">
        <v>414</v>
      </c>
      <c r="AB421" s="12">
        <v>3346.25</v>
      </c>
      <c r="AC421" s="16">
        <v>0</v>
      </c>
      <c r="AD421" s="4">
        <v>45615</v>
      </c>
      <c r="AE421" s="14" t="s">
        <v>1612</v>
      </c>
      <c r="AF421" s="5">
        <v>414</v>
      </c>
      <c r="AG421" s="3" t="s">
        <v>116</v>
      </c>
      <c r="AH421" s="5" t="s">
        <v>202</v>
      </c>
      <c r="AI421" s="4">
        <v>45685</v>
      </c>
      <c r="AJ421" s="10">
        <v>2737</v>
      </c>
    </row>
    <row r="422" spans="1:36" ht="29.1" customHeight="1" x14ac:dyDescent="0.25">
      <c r="A422" s="10">
        <v>2024</v>
      </c>
      <c r="B422" s="4">
        <v>45566</v>
      </c>
      <c r="C422" s="4">
        <v>45657</v>
      </c>
      <c r="D422" s="10" t="s">
        <v>94</v>
      </c>
      <c r="E422" s="17">
        <v>8</v>
      </c>
      <c r="F422" t="s">
        <v>266</v>
      </c>
      <c r="G422" t="s">
        <v>269</v>
      </c>
      <c r="H422" t="s">
        <v>179</v>
      </c>
      <c r="I422" t="s">
        <v>240</v>
      </c>
      <c r="J422" t="s">
        <v>244</v>
      </c>
      <c r="K422" t="s">
        <v>245</v>
      </c>
      <c r="L422" s="10" t="s">
        <v>101</v>
      </c>
      <c r="M422" s="10" t="s">
        <v>103</v>
      </c>
      <c r="N422" s="9" t="s">
        <v>720</v>
      </c>
      <c r="O422" s="10" t="s">
        <v>105</v>
      </c>
      <c r="P422" s="10">
        <v>0</v>
      </c>
      <c r="Q422" s="10">
        <v>0</v>
      </c>
      <c r="R422" s="10" t="s">
        <v>199</v>
      </c>
      <c r="S422" s="10" t="s">
        <v>200</v>
      </c>
      <c r="T422" s="10" t="s">
        <v>201</v>
      </c>
      <c r="U422" s="10" t="s">
        <v>199</v>
      </c>
      <c r="V422" s="10" t="s">
        <v>200</v>
      </c>
      <c r="W422" s="10" t="s">
        <v>596</v>
      </c>
      <c r="X422" s="9" t="str">
        <f t="shared" si="7"/>
        <v>Atención a daños del Huracán Jhon "visita a los Sistemas de Agua Potable, Alcantarillado y Saneamiento para realizar diagnósticos de daños originados por el huracán Jhon"</v>
      </c>
      <c r="Y422" s="11">
        <v>45607</v>
      </c>
      <c r="Z422" s="11">
        <v>45610</v>
      </c>
      <c r="AA422" s="5">
        <v>415</v>
      </c>
      <c r="AB422" s="12">
        <v>5238.5</v>
      </c>
      <c r="AC422" s="16">
        <v>155.93</v>
      </c>
      <c r="AD422" s="4">
        <v>45625</v>
      </c>
      <c r="AE422" s="14" t="s">
        <v>1613</v>
      </c>
      <c r="AF422" s="5">
        <v>415</v>
      </c>
      <c r="AG422" s="3" t="s">
        <v>116</v>
      </c>
      <c r="AH422" s="5" t="s">
        <v>202</v>
      </c>
      <c r="AI422" s="4">
        <v>45685</v>
      </c>
      <c r="AJ422" s="10">
        <v>2738</v>
      </c>
    </row>
    <row r="423" spans="1:36" ht="29.1" customHeight="1" x14ac:dyDescent="0.25">
      <c r="A423" s="10">
        <v>2024</v>
      </c>
      <c r="B423" s="4">
        <v>45566</v>
      </c>
      <c r="C423" s="4">
        <v>45657</v>
      </c>
      <c r="D423" s="10" t="s">
        <v>94</v>
      </c>
      <c r="E423" s="5">
        <v>9</v>
      </c>
      <c r="F423" t="s">
        <v>258</v>
      </c>
      <c r="G423" t="s">
        <v>273</v>
      </c>
      <c r="H423" t="s">
        <v>283</v>
      </c>
      <c r="I423" t="s">
        <v>168</v>
      </c>
      <c r="J423" t="s">
        <v>169</v>
      </c>
      <c r="K423" t="s">
        <v>170</v>
      </c>
      <c r="L423" s="10" t="s">
        <v>101</v>
      </c>
      <c r="M423" s="10" t="s">
        <v>103</v>
      </c>
      <c r="N423" s="9" t="s">
        <v>721</v>
      </c>
      <c r="O423" s="10" t="s">
        <v>105</v>
      </c>
      <c r="P423" s="10">
        <v>0</v>
      </c>
      <c r="Q423" s="10">
        <v>0</v>
      </c>
      <c r="R423" s="10" t="s">
        <v>199</v>
      </c>
      <c r="S423" s="10" t="s">
        <v>200</v>
      </c>
      <c r="T423" s="10" t="s">
        <v>201</v>
      </c>
      <c r="U423" s="10" t="s">
        <v>199</v>
      </c>
      <c r="V423" s="10" t="s">
        <v>200</v>
      </c>
      <c r="W423" s="10" t="s">
        <v>597</v>
      </c>
      <c r="X423" s="9" t="str">
        <f t="shared" si="7"/>
        <v>ATENCION DE DIAGNOSTICOS DE LOS DAÑOS DEL HURACAN JOHN.</v>
      </c>
      <c r="Y423" s="11">
        <v>45608</v>
      </c>
      <c r="Z423" s="11">
        <v>45608</v>
      </c>
      <c r="AA423" s="5">
        <v>416</v>
      </c>
      <c r="AB423" s="12">
        <v>948.93</v>
      </c>
      <c r="AC423" s="16">
        <v>0</v>
      </c>
      <c r="AD423" s="4">
        <v>45625</v>
      </c>
      <c r="AE423" s="14" t="s">
        <v>1614</v>
      </c>
      <c r="AF423" s="5">
        <v>416</v>
      </c>
      <c r="AG423" s="3" t="s">
        <v>116</v>
      </c>
      <c r="AH423" s="5" t="s">
        <v>202</v>
      </c>
      <c r="AI423" s="4">
        <v>45685</v>
      </c>
      <c r="AJ423" s="10">
        <v>2739</v>
      </c>
    </row>
    <row r="424" spans="1:36" ht="29.1" customHeight="1" x14ac:dyDescent="0.25">
      <c r="A424" s="10">
        <v>2024</v>
      </c>
      <c r="B424" s="4">
        <v>45566</v>
      </c>
      <c r="C424" s="4">
        <v>45657</v>
      </c>
      <c r="D424" s="10" t="s">
        <v>91</v>
      </c>
      <c r="E424" s="17">
        <v>22</v>
      </c>
      <c r="F424" t="s">
        <v>256</v>
      </c>
      <c r="G424" t="s">
        <v>282</v>
      </c>
      <c r="H424" t="s">
        <v>144</v>
      </c>
      <c r="I424" t="s">
        <v>212</v>
      </c>
      <c r="J424" t="s">
        <v>510</v>
      </c>
      <c r="K424" t="s">
        <v>143</v>
      </c>
      <c r="L424" s="10" t="s">
        <v>101</v>
      </c>
      <c r="M424" s="10" t="s">
        <v>103</v>
      </c>
      <c r="N424" s="9" t="s">
        <v>722</v>
      </c>
      <c r="O424" s="10" t="s">
        <v>105</v>
      </c>
      <c r="P424" s="10">
        <v>0</v>
      </c>
      <c r="Q424" s="10">
        <v>0</v>
      </c>
      <c r="R424" s="10" t="s">
        <v>199</v>
      </c>
      <c r="S424" s="10" t="s">
        <v>200</v>
      </c>
      <c r="T424" s="10" t="s">
        <v>201</v>
      </c>
      <c r="U424" s="10" t="s">
        <v>199</v>
      </c>
      <c r="V424" s="10" t="s">
        <v>200</v>
      </c>
      <c r="W424" s="10" t="s">
        <v>482</v>
      </c>
      <c r="X424" s="9" t="str">
        <f t="shared" si="7"/>
        <v>recorrido para los diagnósticos de los desastres naturales por el huracán John</v>
      </c>
      <c r="Y424" s="11">
        <v>45608</v>
      </c>
      <c r="Z424" s="11">
        <v>45611</v>
      </c>
      <c r="AA424" s="5">
        <v>417</v>
      </c>
      <c r="AB424" s="12">
        <v>2200</v>
      </c>
      <c r="AC424" s="16">
        <v>0</v>
      </c>
      <c r="AD424" s="4">
        <v>45621</v>
      </c>
      <c r="AE424" s="14" t="s">
        <v>1615</v>
      </c>
      <c r="AF424" s="5">
        <v>417</v>
      </c>
      <c r="AG424" s="3" t="s">
        <v>116</v>
      </c>
      <c r="AH424" s="5" t="s">
        <v>202</v>
      </c>
      <c r="AI424" s="4">
        <v>45685</v>
      </c>
      <c r="AJ424" s="10">
        <v>2744</v>
      </c>
    </row>
    <row r="425" spans="1:36" ht="29.1" customHeight="1" x14ac:dyDescent="0.25">
      <c r="A425" s="10">
        <v>2024</v>
      </c>
      <c r="B425" s="4">
        <v>45566</v>
      </c>
      <c r="C425" s="4">
        <v>45657</v>
      </c>
      <c r="D425" s="10" t="s">
        <v>98</v>
      </c>
      <c r="E425" s="5">
        <v>3</v>
      </c>
      <c r="F425" t="s">
        <v>264</v>
      </c>
      <c r="G425" t="s">
        <v>272</v>
      </c>
      <c r="H425" t="s">
        <v>283</v>
      </c>
      <c r="I425" t="s">
        <v>117</v>
      </c>
      <c r="J425" t="s">
        <v>118</v>
      </c>
      <c r="K425" t="s">
        <v>119</v>
      </c>
      <c r="L425" s="10" t="s">
        <v>101</v>
      </c>
      <c r="M425" s="10" t="s">
        <v>103</v>
      </c>
      <c r="N425" s="9" t="s">
        <v>723</v>
      </c>
      <c r="O425" s="10" t="s">
        <v>105</v>
      </c>
      <c r="P425" s="10">
        <v>0</v>
      </c>
      <c r="Q425" s="10">
        <v>0</v>
      </c>
      <c r="R425" s="10" t="s">
        <v>199</v>
      </c>
      <c r="S425" s="10" t="s">
        <v>200</v>
      </c>
      <c r="T425" s="10" t="s">
        <v>201</v>
      </c>
      <c r="U425" s="10" t="s">
        <v>199</v>
      </c>
      <c r="V425" s="10" t="s">
        <v>200</v>
      </c>
      <c r="W425" s="10" t="s">
        <v>598</v>
      </c>
      <c r="X425" s="9" t="str">
        <f t="shared" si="7"/>
        <v>Atención de daños de huracán "John": Seguimiento de los trabajos de desazolve en diferentes puntos del municipio de Acapulco</v>
      </c>
      <c r="Y425" s="11">
        <v>45600</v>
      </c>
      <c r="Z425" s="11">
        <v>45603</v>
      </c>
      <c r="AA425" s="5">
        <v>418</v>
      </c>
      <c r="AB425" s="12">
        <v>4139.5</v>
      </c>
      <c r="AC425" s="16">
        <v>0</v>
      </c>
      <c r="AD425" s="4">
        <v>45628</v>
      </c>
      <c r="AE425" s="14" t="s">
        <v>1616</v>
      </c>
      <c r="AF425" s="5">
        <v>418</v>
      </c>
      <c r="AG425" s="3" t="s">
        <v>116</v>
      </c>
      <c r="AH425" s="5" t="s">
        <v>202</v>
      </c>
      <c r="AI425" s="4">
        <v>45685</v>
      </c>
      <c r="AJ425" s="10">
        <v>2745</v>
      </c>
    </row>
    <row r="426" spans="1:36" ht="29.1" customHeight="1" x14ac:dyDescent="0.25">
      <c r="A426" s="10">
        <v>2024</v>
      </c>
      <c r="B426" s="4">
        <v>45566</v>
      </c>
      <c r="C426" s="4">
        <v>45657</v>
      </c>
      <c r="D426" s="10" t="s">
        <v>98</v>
      </c>
      <c r="E426" s="5">
        <v>5</v>
      </c>
      <c r="F426" t="s">
        <v>260</v>
      </c>
      <c r="G426" t="s">
        <v>271</v>
      </c>
      <c r="H426" t="s">
        <v>179</v>
      </c>
      <c r="I426" t="s">
        <v>192</v>
      </c>
      <c r="J426" t="s">
        <v>193</v>
      </c>
      <c r="K426" t="s">
        <v>139</v>
      </c>
      <c r="L426" s="10" t="s">
        <v>101</v>
      </c>
      <c r="M426" s="10" t="s">
        <v>103</v>
      </c>
      <c r="N426" s="9" t="s">
        <v>724</v>
      </c>
      <c r="O426" s="10" t="s">
        <v>105</v>
      </c>
      <c r="P426" s="10">
        <v>0</v>
      </c>
      <c r="Q426" s="10">
        <v>0</v>
      </c>
      <c r="R426" s="10" t="s">
        <v>199</v>
      </c>
      <c r="S426" s="10" t="s">
        <v>200</v>
      </c>
      <c r="T426" s="10" t="s">
        <v>201</v>
      </c>
      <c r="U426" s="10" t="s">
        <v>199</v>
      </c>
      <c r="V426" s="10" t="s">
        <v>200</v>
      </c>
      <c r="W426" s="10" t="s">
        <v>599</v>
      </c>
      <c r="X426" s="9" t="str">
        <f t="shared" si="7"/>
        <v>Atención de daños del Huracán John en los sistema de agua potable, alcantarillado y saneamiento en la localidad de Temalacatzingo, Municipio de Olinalá, Guerrero.</v>
      </c>
      <c r="Y426" s="11">
        <v>45608</v>
      </c>
      <c r="Z426" s="11">
        <v>45609</v>
      </c>
      <c r="AA426" s="5">
        <v>419</v>
      </c>
      <c r="AB426" s="12">
        <v>1176</v>
      </c>
      <c r="AC426" s="16">
        <v>0</v>
      </c>
      <c r="AD426" s="4">
        <v>45615</v>
      </c>
      <c r="AE426" s="14" t="s">
        <v>1617</v>
      </c>
      <c r="AF426" s="5">
        <v>419</v>
      </c>
      <c r="AG426" s="3" t="s">
        <v>116</v>
      </c>
      <c r="AH426" s="5" t="s">
        <v>202</v>
      </c>
      <c r="AI426" s="4">
        <v>45685</v>
      </c>
      <c r="AJ426" s="10">
        <v>2752</v>
      </c>
    </row>
    <row r="427" spans="1:36" ht="29.1" customHeight="1" x14ac:dyDescent="0.25">
      <c r="A427" s="10">
        <v>2024</v>
      </c>
      <c r="B427" s="4">
        <v>45566</v>
      </c>
      <c r="C427" s="4">
        <v>45657</v>
      </c>
      <c r="D427" s="10" t="s">
        <v>91</v>
      </c>
      <c r="E427" s="5">
        <v>22</v>
      </c>
      <c r="F427" t="s">
        <v>256</v>
      </c>
      <c r="G427" t="s">
        <v>268</v>
      </c>
      <c r="H427" t="s">
        <v>274</v>
      </c>
      <c r="I427" t="s">
        <v>210</v>
      </c>
      <c r="J427" t="s">
        <v>223</v>
      </c>
      <c r="K427" t="s">
        <v>224</v>
      </c>
      <c r="L427" s="10" t="s">
        <v>102</v>
      </c>
      <c r="M427" s="10" t="s">
        <v>103</v>
      </c>
      <c r="N427" s="9" t="s">
        <v>725</v>
      </c>
      <c r="O427" s="10" t="s">
        <v>105</v>
      </c>
      <c r="P427" s="10">
        <v>0</v>
      </c>
      <c r="Q427" s="10">
        <v>0</v>
      </c>
      <c r="R427" s="10" t="s">
        <v>199</v>
      </c>
      <c r="S427" s="10" t="s">
        <v>200</v>
      </c>
      <c r="T427" s="10" t="s">
        <v>201</v>
      </c>
      <c r="U427" s="10" t="s">
        <v>199</v>
      </c>
      <c r="V427" s="10" t="s">
        <v>200</v>
      </c>
      <c r="W427" s="10" t="s">
        <v>600</v>
      </c>
      <c r="X427" s="9" t="str">
        <f t="shared" si="7"/>
        <v>OPERATIVOS DE SANEAMIENTO BÁSICO (OSB)</v>
      </c>
      <c r="Y427" s="11">
        <v>45608</v>
      </c>
      <c r="Z427" s="11">
        <v>45611</v>
      </c>
      <c r="AA427" s="5">
        <v>420</v>
      </c>
      <c r="AB427" s="12">
        <v>5740.63</v>
      </c>
      <c r="AC427" s="16">
        <v>0</v>
      </c>
      <c r="AD427" s="4">
        <v>45616</v>
      </c>
      <c r="AE427" s="14" t="s">
        <v>1618</v>
      </c>
      <c r="AF427" s="5">
        <v>420</v>
      </c>
      <c r="AG427" s="3" t="s">
        <v>116</v>
      </c>
      <c r="AH427" s="5" t="s">
        <v>202</v>
      </c>
      <c r="AI427" s="4">
        <v>45685</v>
      </c>
      <c r="AJ427" s="10">
        <v>2754</v>
      </c>
    </row>
    <row r="428" spans="1:36" ht="29.1" customHeight="1" x14ac:dyDescent="0.25">
      <c r="A428" s="10">
        <v>2024</v>
      </c>
      <c r="B428" s="4">
        <v>45566</v>
      </c>
      <c r="C428" s="4">
        <v>45657</v>
      </c>
      <c r="D428" s="10" t="s">
        <v>91</v>
      </c>
      <c r="E428" s="5">
        <v>22</v>
      </c>
      <c r="F428" t="s">
        <v>256</v>
      </c>
      <c r="G428" t="s">
        <v>268</v>
      </c>
      <c r="H428" t="s">
        <v>274</v>
      </c>
      <c r="I428" t="s">
        <v>355</v>
      </c>
      <c r="J428" t="s">
        <v>351</v>
      </c>
      <c r="K428" t="s">
        <v>229</v>
      </c>
      <c r="L428" s="10" t="s">
        <v>102</v>
      </c>
      <c r="M428" s="10" t="s">
        <v>103</v>
      </c>
      <c r="N428" s="9" t="s">
        <v>725</v>
      </c>
      <c r="O428" s="10" t="s">
        <v>105</v>
      </c>
      <c r="P428" s="10">
        <v>0</v>
      </c>
      <c r="Q428" s="10">
        <v>0</v>
      </c>
      <c r="R428" s="10" t="s">
        <v>199</v>
      </c>
      <c r="S428" s="10" t="s">
        <v>200</v>
      </c>
      <c r="T428" s="10" t="s">
        <v>201</v>
      </c>
      <c r="U428" s="10" t="s">
        <v>199</v>
      </c>
      <c r="V428" s="10" t="s">
        <v>200</v>
      </c>
      <c r="W428" s="10" t="s">
        <v>601</v>
      </c>
      <c r="X428" s="9" t="str">
        <f t="shared" si="7"/>
        <v>OPERATIVOS DE SANEAMIENTO BÁSICO (OSB)</v>
      </c>
      <c r="Y428" s="11">
        <v>45608</v>
      </c>
      <c r="Z428" s="11">
        <v>45611</v>
      </c>
      <c r="AA428" s="5">
        <v>421</v>
      </c>
      <c r="AB428" s="12">
        <v>5418.75</v>
      </c>
      <c r="AC428" s="16">
        <v>0</v>
      </c>
      <c r="AD428" s="4">
        <v>45617</v>
      </c>
      <c r="AE428" s="14" t="s">
        <v>1619</v>
      </c>
      <c r="AF428" s="5">
        <v>421</v>
      </c>
      <c r="AG428" s="3" t="s">
        <v>116</v>
      </c>
      <c r="AH428" s="5" t="s">
        <v>202</v>
      </c>
      <c r="AI428" s="4">
        <v>45685</v>
      </c>
      <c r="AJ428" s="10">
        <v>2755</v>
      </c>
    </row>
    <row r="429" spans="1:36" ht="29.1" customHeight="1" x14ac:dyDescent="0.25">
      <c r="A429" s="10">
        <v>2024</v>
      </c>
      <c r="B429" s="4">
        <v>45566</v>
      </c>
      <c r="C429" s="4">
        <v>45657</v>
      </c>
      <c r="D429" s="10" t="s">
        <v>91</v>
      </c>
      <c r="E429" s="17">
        <v>6</v>
      </c>
      <c r="F429" t="s">
        <v>259</v>
      </c>
      <c r="G429" t="s">
        <v>271</v>
      </c>
      <c r="H429" t="s">
        <v>179</v>
      </c>
      <c r="I429" t="s">
        <v>370</v>
      </c>
      <c r="J429" t="s">
        <v>375</v>
      </c>
      <c r="K429" t="s">
        <v>376</v>
      </c>
      <c r="L429" s="10" t="s">
        <v>101</v>
      </c>
      <c r="M429" s="10" t="s">
        <v>103</v>
      </c>
      <c r="N429" s="9" t="s">
        <v>726</v>
      </c>
      <c r="O429" s="10" t="s">
        <v>105</v>
      </c>
      <c r="P429" s="10">
        <v>0</v>
      </c>
      <c r="Q429" s="10">
        <v>0</v>
      </c>
      <c r="R429" s="10" t="s">
        <v>199</v>
      </c>
      <c r="S429" s="10" t="s">
        <v>200</v>
      </c>
      <c r="T429" s="10" t="s">
        <v>201</v>
      </c>
      <c r="U429" s="10" t="s">
        <v>199</v>
      </c>
      <c r="V429" s="10" t="s">
        <v>200</v>
      </c>
      <c r="W429" s="10" t="s">
        <v>602</v>
      </c>
      <c r="X429" s="9" t="str">
        <f t="shared" si="7"/>
        <v>Atencion a daños causados por el Huracán "John". Diagnosticos de los sistemas de agua potable, alcantarillado y saneamiento.</v>
      </c>
      <c r="Y429" s="11">
        <v>45607</v>
      </c>
      <c r="Z429" s="11">
        <v>45611</v>
      </c>
      <c r="AA429" s="5">
        <v>422</v>
      </c>
      <c r="AB429" s="12">
        <v>4324.1899999999996</v>
      </c>
      <c r="AC429" s="16">
        <v>0</v>
      </c>
      <c r="AD429" s="4">
        <v>45621</v>
      </c>
      <c r="AE429" s="14" t="s">
        <v>1620</v>
      </c>
      <c r="AF429" s="5">
        <v>422</v>
      </c>
      <c r="AG429" s="3" t="s">
        <v>116</v>
      </c>
      <c r="AH429" s="5" t="s">
        <v>202</v>
      </c>
      <c r="AI429" s="4">
        <v>45685</v>
      </c>
      <c r="AJ429" s="10">
        <v>2758</v>
      </c>
    </row>
    <row r="430" spans="1:36" ht="29.1" customHeight="1" x14ac:dyDescent="0.25">
      <c r="A430" s="10">
        <v>2024</v>
      </c>
      <c r="B430" s="4">
        <v>45566</v>
      </c>
      <c r="C430" s="4">
        <v>45657</v>
      </c>
      <c r="D430" s="10" t="s">
        <v>91</v>
      </c>
      <c r="E430" s="17">
        <v>6</v>
      </c>
      <c r="F430" t="s">
        <v>259</v>
      </c>
      <c r="G430" t="s">
        <v>267</v>
      </c>
      <c r="H430" t="s">
        <v>283</v>
      </c>
      <c r="I430" t="s">
        <v>154</v>
      </c>
      <c r="J430" t="s">
        <v>155</v>
      </c>
      <c r="K430" t="s">
        <v>156</v>
      </c>
      <c r="L430" s="10" t="s">
        <v>102</v>
      </c>
      <c r="M430" s="10" t="s">
        <v>103</v>
      </c>
      <c r="N430" s="9" t="s">
        <v>328</v>
      </c>
      <c r="O430" s="10" t="s">
        <v>105</v>
      </c>
      <c r="P430" s="10">
        <v>0</v>
      </c>
      <c r="Q430" s="10">
        <v>0</v>
      </c>
      <c r="R430" s="10" t="s">
        <v>199</v>
      </c>
      <c r="S430" s="10" t="s">
        <v>200</v>
      </c>
      <c r="T430" s="10" t="s">
        <v>201</v>
      </c>
      <c r="U430" s="10" t="s">
        <v>199</v>
      </c>
      <c r="V430" s="10" t="s">
        <v>200</v>
      </c>
      <c r="W430" s="10" t="s">
        <v>342</v>
      </c>
      <c r="X430" s="9" t="str">
        <f t="shared" si="7"/>
        <v>VERIFICACION DE LA CONSTRUCCIÓN DEL SISTEMA DE AGUA POTABLE EN LA LOCALIDAD DE HUITZUCO, MUNICIPIO DE HUITZUCO DE LOS FIGUEROA, EN EL ESTADO DE GUERRERO.</v>
      </c>
      <c r="Y430" s="11">
        <v>45607</v>
      </c>
      <c r="Z430" s="11">
        <v>45608</v>
      </c>
      <c r="AA430" s="5">
        <v>423</v>
      </c>
      <c r="AB430" s="12">
        <v>1871.14</v>
      </c>
      <c r="AC430" s="16">
        <v>0</v>
      </c>
      <c r="AD430" s="4">
        <v>45618</v>
      </c>
      <c r="AE430" s="14" t="s">
        <v>1621</v>
      </c>
      <c r="AF430" s="5">
        <v>423</v>
      </c>
      <c r="AG430" s="3" t="s">
        <v>116</v>
      </c>
      <c r="AH430" s="5" t="s">
        <v>202</v>
      </c>
      <c r="AI430" s="4">
        <v>45685</v>
      </c>
      <c r="AJ430" s="10">
        <v>2764</v>
      </c>
    </row>
    <row r="431" spans="1:36" ht="29.1" customHeight="1" x14ac:dyDescent="0.25">
      <c r="A431" s="10">
        <v>2024</v>
      </c>
      <c r="B431" s="4">
        <v>45566</v>
      </c>
      <c r="C431" s="4">
        <v>45657</v>
      </c>
      <c r="D431" s="10" t="s">
        <v>91</v>
      </c>
      <c r="E431" s="17">
        <v>6</v>
      </c>
      <c r="F431" t="s">
        <v>259</v>
      </c>
      <c r="G431" t="s">
        <v>267</v>
      </c>
      <c r="H431" t="s">
        <v>283</v>
      </c>
      <c r="I431" t="s">
        <v>154</v>
      </c>
      <c r="J431" t="s">
        <v>155</v>
      </c>
      <c r="K431" t="s">
        <v>156</v>
      </c>
      <c r="L431" s="10" t="s">
        <v>102</v>
      </c>
      <c r="M431" s="10" t="s">
        <v>103</v>
      </c>
      <c r="N431" s="9" t="s">
        <v>328</v>
      </c>
      <c r="O431" s="10" t="s">
        <v>105</v>
      </c>
      <c r="P431" s="10">
        <v>0</v>
      </c>
      <c r="Q431" s="10">
        <v>0</v>
      </c>
      <c r="R431" s="10" t="s">
        <v>199</v>
      </c>
      <c r="S431" s="10" t="s">
        <v>200</v>
      </c>
      <c r="T431" s="10" t="s">
        <v>201</v>
      </c>
      <c r="U431" s="10" t="s">
        <v>199</v>
      </c>
      <c r="V431" s="10" t="s">
        <v>200</v>
      </c>
      <c r="W431" s="10" t="s">
        <v>342</v>
      </c>
      <c r="X431" s="9" t="str">
        <f t="shared" si="7"/>
        <v>VERIFICACION DE LA CONSTRUCCIÓN DEL SISTEMA DE AGUA POTABLE EN LA LOCALIDAD DE HUITZUCO, MUNICIPIO DE HUITZUCO DE LOS FIGUEROA, EN EL ESTADO DE GUERRERO.</v>
      </c>
      <c r="Y431" s="11">
        <v>45610</v>
      </c>
      <c r="Z431" s="11">
        <v>45611</v>
      </c>
      <c r="AA431" s="5">
        <v>424</v>
      </c>
      <c r="AB431" s="12">
        <v>1871.14</v>
      </c>
      <c r="AC431" s="16">
        <v>0</v>
      </c>
      <c r="AD431" s="4">
        <v>45618</v>
      </c>
      <c r="AE431" s="14" t="s">
        <v>1622</v>
      </c>
      <c r="AF431" s="5">
        <v>424</v>
      </c>
      <c r="AG431" s="3" t="s">
        <v>116</v>
      </c>
      <c r="AH431" s="5" t="s">
        <v>202</v>
      </c>
      <c r="AI431" s="4">
        <v>45685</v>
      </c>
      <c r="AJ431" s="10">
        <v>2766</v>
      </c>
    </row>
    <row r="432" spans="1:36" ht="29.1" customHeight="1" x14ac:dyDescent="0.25">
      <c r="A432" s="10">
        <v>2024</v>
      </c>
      <c r="B432" s="4">
        <v>45566</v>
      </c>
      <c r="C432" s="4">
        <v>45657</v>
      </c>
      <c r="D432" s="10" t="s">
        <v>94</v>
      </c>
      <c r="E432" s="5">
        <v>7</v>
      </c>
      <c r="F432" t="s">
        <v>262</v>
      </c>
      <c r="G432" t="s">
        <v>272</v>
      </c>
      <c r="H432" t="s">
        <v>283</v>
      </c>
      <c r="I432" t="s">
        <v>135</v>
      </c>
      <c r="J432" t="s">
        <v>148</v>
      </c>
      <c r="K432" t="s">
        <v>149</v>
      </c>
      <c r="L432" s="10" t="s">
        <v>101</v>
      </c>
      <c r="M432" s="10" t="s">
        <v>103</v>
      </c>
      <c r="N432" s="9" t="s">
        <v>727</v>
      </c>
      <c r="O432" s="10" t="s">
        <v>105</v>
      </c>
      <c r="P432" s="10">
        <v>0</v>
      </c>
      <c r="Q432" s="10">
        <v>0</v>
      </c>
      <c r="R432" s="10" t="s">
        <v>199</v>
      </c>
      <c r="S432" s="10" t="s">
        <v>200</v>
      </c>
      <c r="T432" s="10" t="s">
        <v>201</v>
      </c>
      <c r="U432" s="10" t="s">
        <v>199</v>
      </c>
      <c r="V432" s="10" t="s">
        <v>200</v>
      </c>
      <c r="W432" s="10" t="s">
        <v>603</v>
      </c>
      <c r="X432" s="9" t="str">
        <f t="shared" si="7"/>
        <v>ATENCIÓN DE DAÑOS DEL HURACÁN JHON Y DIAGNOSTICO A LOS SISTEMAS DE AGUA POTABLE Y SANEAMIENTO</v>
      </c>
      <c r="Y432" s="11">
        <v>45608</v>
      </c>
      <c r="Z432" s="11">
        <v>45609</v>
      </c>
      <c r="AA432" s="5">
        <v>425</v>
      </c>
      <c r="AB432" s="12">
        <v>3706.75</v>
      </c>
      <c r="AC432" s="16">
        <v>0</v>
      </c>
      <c r="AD432" s="4">
        <v>45621</v>
      </c>
      <c r="AE432" s="14" t="s">
        <v>1623</v>
      </c>
      <c r="AF432" s="5">
        <v>425</v>
      </c>
      <c r="AG432" s="3" t="s">
        <v>116</v>
      </c>
      <c r="AH432" s="5" t="s">
        <v>202</v>
      </c>
      <c r="AI432" s="4">
        <v>45685</v>
      </c>
      <c r="AJ432" s="10">
        <v>2767</v>
      </c>
    </row>
    <row r="433" spans="1:36" ht="29.1" customHeight="1" x14ac:dyDescent="0.25">
      <c r="A433" s="10">
        <v>2024</v>
      </c>
      <c r="B433" s="4">
        <v>45566</v>
      </c>
      <c r="C433" s="4">
        <v>45657</v>
      </c>
      <c r="D433" s="10" t="s">
        <v>91</v>
      </c>
      <c r="E433" s="17">
        <v>6</v>
      </c>
      <c r="F433" t="s">
        <v>259</v>
      </c>
      <c r="G433" t="s">
        <v>277</v>
      </c>
      <c r="H433" t="s">
        <v>274</v>
      </c>
      <c r="I433" t="s">
        <v>136</v>
      </c>
      <c r="J433" t="s">
        <v>137</v>
      </c>
      <c r="K433" t="s">
        <v>138</v>
      </c>
      <c r="L433" s="10" t="s">
        <v>101</v>
      </c>
      <c r="M433" s="10" t="s">
        <v>103</v>
      </c>
      <c r="N433" s="9" t="s">
        <v>198</v>
      </c>
      <c r="O433" s="10" t="s">
        <v>105</v>
      </c>
      <c r="P433" s="10">
        <v>0</v>
      </c>
      <c r="Q433" s="10">
        <v>0</v>
      </c>
      <c r="R433" s="10" t="s">
        <v>199</v>
      </c>
      <c r="S433" s="10" t="s">
        <v>200</v>
      </c>
      <c r="T433" s="10" t="s">
        <v>201</v>
      </c>
      <c r="U433" s="10" t="s">
        <v>199</v>
      </c>
      <c r="V433" s="10" t="s">
        <v>200</v>
      </c>
      <c r="W433" s="10" t="s">
        <v>604</v>
      </c>
      <c r="X433" s="9" t="str">
        <f t="shared" si="7"/>
        <v>TRASLADO DE PERSONAL PARA EL SUMINISTRO DE HIPOCLORITO DE SODIO Y CALCIO</v>
      </c>
      <c r="Y433" s="11">
        <v>45607</v>
      </c>
      <c r="Z433" s="11">
        <v>45608</v>
      </c>
      <c r="AA433" s="5">
        <v>426</v>
      </c>
      <c r="AB433" s="12">
        <v>2652.67</v>
      </c>
      <c r="AC433" s="16">
        <v>0</v>
      </c>
      <c r="AD433" s="4">
        <v>45621</v>
      </c>
      <c r="AE433" s="14" t="s">
        <v>1624</v>
      </c>
      <c r="AF433" s="5">
        <v>426</v>
      </c>
      <c r="AG433" s="3" t="s">
        <v>116</v>
      </c>
      <c r="AH433" s="5" t="s">
        <v>202</v>
      </c>
      <c r="AI433" s="4">
        <v>45685</v>
      </c>
      <c r="AJ433" s="10">
        <v>2768</v>
      </c>
    </row>
    <row r="434" spans="1:36" ht="29.1" customHeight="1" x14ac:dyDescent="0.25">
      <c r="A434" s="10">
        <v>2024</v>
      </c>
      <c r="B434" s="4">
        <v>45566</v>
      </c>
      <c r="C434" s="4">
        <v>45657</v>
      </c>
      <c r="D434" s="10" t="s">
        <v>91</v>
      </c>
      <c r="E434" s="17">
        <v>23</v>
      </c>
      <c r="F434" t="s">
        <v>257</v>
      </c>
      <c r="G434" t="s">
        <v>268</v>
      </c>
      <c r="H434" t="s">
        <v>274</v>
      </c>
      <c r="I434" t="s">
        <v>211</v>
      </c>
      <c r="J434" t="s">
        <v>227</v>
      </c>
      <c r="K434" t="s">
        <v>139</v>
      </c>
      <c r="L434" s="10" t="s">
        <v>102</v>
      </c>
      <c r="M434" s="10" t="s">
        <v>103</v>
      </c>
      <c r="N434" s="9" t="s">
        <v>236</v>
      </c>
      <c r="O434" s="10" t="s">
        <v>105</v>
      </c>
      <c r="P434" s="10">
        <v>0</v>
      </c>
      <c r="Q434" s="10">
        <v>0</v>
      </c>
      <c r="R434" s="10" t="s">
        <v>199</v>
      </c>
      <c r="S434" s="10" t="s">
        <v>200</v>
      </c>
      <c r="T434" s="10" t="s">
        <v>201</v>
      </c>
      <c r="U434" s="10" t="s">
        <v>199</v>
      </c>
      <c r="V434" s="10" t="s">
        <v>200</v>
      </c>
      <c r="W434" s="10" t="s">
        <v>605</v>
      </c>
      <c r="X434" s="9" t="str">
        <f t="shared" si="7"/>
        <v>SUMINISTRO DE HIPOCLORITO DE SODIO Y CALCIO</v>
      </c>
      <c r="Y434" s="11">
        <v>45607</v>
      </c>
      <c r="Z434" s="11">
        <v>45608</v>
      </c>
      <c r="AA434" s="5">
        <v>427</v>
      </c>
      <c r="AB434" s="12">
        <v>900</v>
      </c>
      <c r="AC434" s="16">
        <v>0</v>
      </c>
      <c r="AD434" s="4">
        <v>45616</v>
      </c>
      <c r="AE434" s="14" t="s">
        <v>1625</v>
      </c>
      <c r="AF434" s="5">
        <v>427</v>
      </c>
      <c r="AG434" s="3" t="s">
        <v>116</v>
      </c>
      <c r="AH434" s="5" t="s">
        <v>202</v>
      </c>
      <c r="AI434" s="4">
        <v>45685</v>
      </c>
      <c r="AJ434" s="10">
        <v>2769</v>
      </c>
    </row>
    <row r="435" spans="1:36" ht="29.1" customHeight="1" x14ac:dyDescent="0.25">
      <c r="A435" s="10">
        <v>2024</v>
      </c>
      <c r="B435" s="4">
        <v>45566</v>
      </c>
      <c r="C435" s="4">
        <v>45657</v>
      </c>
      <c r="D435" s="10" t="s">
        <v>91</v>
      </c>
      <c r="E435" s="17">
        <v>6</v>
      </c>
      <c r="F435" t="s">
        <v>259</v>
      </c>
      <c r="G435" t="s">
        <v>271</v>
      </c>
      <c r="H435" t="s">
        <v>179</v>
      </c>
      <c r="I435" t="s">
        <v>352</v>
      </c>
      <c r="J435" t="s">
        <v>124</v>
      </c>
      <c r="K435" t="s">
        <v>149</v>
      </c>
      <c r="L435" s="10" t="s">
        <v>101</v>
      </c>
      <c r="M435" s="10" t="s">
        <v>103</v>
      </c>
      <c r="N435" s="9" t="s">
        <v>728</v>
      </c>
      <c r="O435" s="10" t="s">
        <v>105</v>
      </c>
      <c r="P435" s="10">
        <v>0</v>
      </c>
      <c r="Q435" s="10">
        <v>0</v>
      </c>
      <c r="R435" s="10" t="s">
        <v>199</v>
      </c>
      <c r="S435" s="10" t="s">
        <v>200</v>
      </c>
      <c r="T435" s="10" t="s">
        <v>201</v>
      </c>
      <c r="U435" s="10" t="s">
        <v>199</v>
      </c>
      <c r="V435" s="10" t="s">
        <v>200</v>
      </c>
      <c r="W435" s="10" t="s">
        <v>588</v>
      </c>
      <c r="X435" s="9" t="str">
        <f t="shared" si="7"/>
        <v>atencion a los daños ocasionados por el huracna "jhon", disctamenes de los sistemas de agua potable, alcantarillado y saneamiento</v>
      </c>
      <c r="Y435" s="11">
        <v>45966</v>
      </c>
      <c r="Z435" s="11">
        <v>45970</v>
      </c>
      <c r="AA435" s="5">
        <v>428</v>
      </c>
      <c r="AB435" s="12">
        <v>6105.54</v>
      </c>
      <c r="AC435" s="16">
        <v>0</v>
      </c>
      <c r="AD435" s="4">
        <v>45623</v>
      </c>
      <c r="AE435" s="14" t="s">
        <v>1626</v>
      </c>
      <c r="AF435" s="5">
        <v>428</v>
      </c>
      <c r="AG435" s="3" t="s">
        <v>116</v>
      </c>
      <c r="AH435" s="5" t="s">
        <v>202</v>
      </c>
      <c r="AI435" s="4">
        <v>45685</v>
      </c>
      <c r="AJ435" s="10">
        <v>2771</v>
      </c>
    </row>
    <row r="436" spans="1:36" ht="29.1" customHeight="1" x14ac:dyDescent="0.25">
      <c r="A436" s="10">
        <v>2024</v>
      </c>
      <c r="B436" s="4">
        <v>45566</v>
      </c>
      <c r="C436" s="4">
        <v>45657</v>
      </c>
      <c r="D436" s="10" t="s">
        <v>91</v>
      </c>
      <c r="E436" s="17">
        <v>6</v>
      </c>
      <c r="F436" t="s">
        <v>259</v>
      </c>
      <c r="G436" t="s">
        <v>267</v>
      </c>
      <c r="H436" t="s">
        <v>283</v>
      </c>
      <c r="I436" t="s">
        <v>154</v>
      </c>
      <c r="J436" t="s">
        <v>155</v>
      </c>
      <c r="K436" t="s">
        <v>156</v>
      </c>
      <c r="L436" s="10" t="s">
        <v>102</v>
      </c>
      <c r="M436" s="10" t="s">
        <v>103</v>
      </c>
      <c r="N436" s="9" t="s">
        <v>729</v>
      </c>
      <c r="O436" s="10" t="s">
        <v>105</v>
      </c>
      <c r="P436" s="10">
        <v>0</v>
      </c>
      <c r="Q436" s="10">
        <v>0</v>
      </c>
      <c r="R436" s="10" t="s">
        <v>199</v>
      </c>
      <c r="S436" s="10" t="s">
        <v>200</v>
      </c>
      <c r="T436" s="10" t="s">
        <v>201</v>
      </c>
      <c r="U436" s="10" t="s">
        <v>199</v>
      </c>
      <c r="V436" s="10" t="s">
        <v>200</v>
      </c>
      <c r="W436" s="10" t="s">
        <v>342</v>
      </c>
      <c r="X436" s="9" t="str">
        <f t="shared" si="7"/>
        <v>VERIFICACION DE LA CONSTRUCCIÓN DEL SISTEMA DE AGUA POTABLE EN LA LOCALIDAD DE HUITZUCO, MUNICIPIO DE HUITZUCO DE LOS FIGUEROA, EN EL ESTADO DE GUERRERO</v>
      </c>
      <c r="Y436" s="11">
        <v>45614</v>
      </c>
      <c r="Z436" s="11">
        <v>45614</v>
      </c>
      <c r="AA436" s="5">
        <v>429</v>
      </c>
      <c r="AB436" s="12">
        <v>1221.1400000000001</v>
      </c>
      <c r="AC436" s="16">
        <v>0</v>
      </c>
      <c r="AD436" s="4">
        <v>45618</v>
      </c>
      <c r="AE436" s="14" t="s">
        <v>1627</v>
      </c>
      <c r="AF436" s="5">
        <v>429</v>
      </c>
      <c r="AG436" s="3" t="s">
        <v>116</v>
      </c>
      <c r="AH436" s="5" t="s">
        <v>202</v>
      </c>
      <c r="AI436" s="4">
        <v>45685</v>
      </c>
      <c r="AJ436" s="10">
        <v>2772</v>
      </c>
    </row>
    <row r="437" spans="1:36" ht="29.1" customHeight="1" x14ac:dyDescent="0.25">
      <c r="A437" s="10">
        <v>2024</v>
      </c>
      <c r="B437" s="4">
        <v>45566</v>
      </c>
      <c r="C437" s="4">
        <v>45657</v>
      </c>
      <c r="D437" s="10" t="s">
        <v>91</v>
      </c>
      <c r="E437" s="17">
        <v>6</v>
      </c>
      <c r="F437" t="s">
        <v>259</v>
      </c>
      <c r="G437" t="s">
        <v>307</v>
      </c>
      <c r="H437" t="s">
        <v>283</v>
      </c>
      <c r="I437" t="s">
        <v>180</v>
      </c>
      <c r="J437" t="s">
        <v>181</v>
      </c>
      <c r="K437" t="s">
        <v>164</v>
      </c>
      <c r="L437" s="10" t="s">
        <v>102</v>
      </c>
      <c r="M437" s="10" t="s">
        <v>103</v>
      </c>
      <c r="N437" s="9" t="s">
        <v>730</v>
      </c>
      <c r="O437" s="10" t="s">
        <v>105</v>
      </c>
      <c r="P437" s="10">
        <v>0</v>
      </c>
      <c r="Q437" s="10">
        <v>0</v>
      </c>
      <c r="R437" s="10" t="s">
        <v>199</v>
      </c>
      <c r="S437" s="10" t="s">
        <v>200</v>
      </c>
      <c r="T437" s="10" t="s">
        <v>201</v>
      </c>
      <c r="U437" s="10" t="s">
        <v>199</v>
      </c>
      <c r="V437" s="10" t="s">
        <v>200</v>
      </c>
      <c r="W437" s="10" t="s">
        <v>564</v>
      </c>
      <c r="X437" s="9" t="str">
        <f t="shared" si="7"/>
        <v>ATENCIÓN DE DAÑOS DEL HURACAN JOHN Y DIAGNOSTICO EN LA LOCALIDAD.</v>
      </c>
      <c r="Y437" s="11">
        <v>45607</v>
      </c>
      <c r="Z437" s="11">
        <v>45608</v>
      </c>
      <c r="AA437" s="5">
        <v>430</v>
      </c>
      <c r="AB437" s="12">
        <v>3382.3</v>
      </c>
      <c r="AC437" s="16">
        <v>65.650000000000006</v>
      </c>
      <c r="AD437" s="4">
        <v>45625</v>
      </c>
      <c r="AE437" s="14" t="s">
        <v>1628</v>
      </c>
      <c r="AF437" s="5">
        <v>430</v>
      </c>
      <c r="AG437" s="3" t="s">
        <v>116</v>
      </c>
      <c r="AH437" s="5" t="s">
        <v>202</v>
      </c>
      <c r="AI437" s="4">
        <v>45685</v>
      </c>
      <c r="AJ437" s="10">
        <v>2775</v>
      </c>
    </row>
    <row r="438" spans="1:36" ht="29.1" customHeight="1" x14ac:dyDescent="0.25">
      <c r="A438" s="10">
        <v>2024</v>
      </c>
      <c r="B438" s="4">
        <v>45566</v>
      </c>
      <c r="C438" s="4">
        <v>45657</v>
      </c>
      <c r="D438" s="10" t="s">
        <v>98</v>
      </c>
      <c r="E438" s="17">
        <v>2</v>
      </c>
      <c r="F438" t="s">
        <v>263</v>
      </c>
      <c r="G438" t="s">
        <v>281</v>
      </c>
      <c r="H438" t="s">
        <v>283</v>
      </c>
      <c r="I438" t="s">
        <v>217</v>
      </c>
      <c r="J438" t="s">
        <v>235</v>
      </c>
      <c r="K438" t="s">
        <v>149</v>
      </c>
      <c r="L438" s="10" t="s">
        <v>101</v>
      </c>
      <c r="M438" s="10" t="s">
        <v>103</v>
      </c>
      <c r="N438" s="9" t="s">
        <v>401</v>
      </c>
      <c r="O438" s="10" t="s">
        <v>105</v>
      </c>
      <c r="P438" s="10">
        <v>0</v>
      </c>
      <c r="Q438" s="10">
        <v>0</v>
      </c>
      <c r="R438" s="10" t="s">
        <v>199</v>
      </c>
      <c r="S438" s="10" t="s">
        <v>200</v>
      </c>
      <c r="T438" s="10" t="s">
        <v>201</v>
      </c>
      <c r="U438" s="10" t="s">
        <v>199</v>
      </c>
      <c r="V438" s="10" t="s">
        <v>200</v>
      </c>
      <c r="W438" s="10" t="s">
        <v>286</v>
      </c>
      <c r="X438" s="9" t="str">
        <f t="shared" si="7"/>
        <v>SUPERVISIÓN</v>
      </c>
      <c r="Y438" s="11">
        <v>45608</v>
      </c>
      <c r="Z438" s="11">
        <v>45608</v>
      </c>
      <c r="AA438" s="5">
        <v>431</v>
      </c>
      <c r="AB438" s="12">
        <v>1511.92</v>
      </c>
      <c r="AC438" s="16">
        <v>0</v>
      </c>
      <c r="AD438" s="4">
        <v>45609</v>
      </c>
      <c r="AE438" s="14" t="s">
        <v>1629</v>
      </c>
      <c r="AF438" s="5">
        <v>431</v>
      </c>
      <c r="AG438" s="3" t="s">
        <v>116</v>
      </c>
      <c r="AH438" s="5" t="s">
        <v>202</v>
      </c>
      <c r="AI438" s="4">
        <v>45685</v>
      </c>
      <c r="AJ438" s="10">
        <v>2777</v>
      </c>
    </row>
    <row r="439" spans="1:36" ht="29.1" customHeight="1" x14ac:dyDescent="0.25">
      <c r="A439" s="10">
        <v>2024</v>
      </c>
      <c r="B439" s="4">
        <v>45566</v>
      </c>
      <c r="C439" s="4">
        <v>45657</v>
      </c>
      <c r="D439" s="10" t="s">
        <v>91</v>
      </c>
      <c r="E439" s="17">
        <v>22</v>
      </c>
      <c r="F439" t="s">
        <v>256</v>
      </c>
      <c r="G439" t="s">
        <v>269</v>
      </c>
      <c r="H439" t="s">
        <v>179</v>
      </c>
      <c r="I439" t="s">
        <v>206</v>
      </c>
      <c r="J439" t="s">
        <v>218</v>
      </c>
      <c r="K439" t="s">
        <v>219</v>
      </c>
      <c r="L439" s="10" t="s">
        <v>101</v>
      </c>
      <c r="M439" s="10" t="s">
        <v>103</v>
      </c>
      <c r="N439" s="9" t="s">
        <v>731</v>
      </c>
      <c r="O439" s="10" t="s">
        <v>105</v>
      </c>
      <c r="P439" s="10">
        <v>0</v>
      </c>
      <c r="Q439" s="10">
        <v>0</v>
      </c>
      <c r="R439" s="10" t="s">
        <v>199</v>
      </c>
      <c r="S439" s="10" t="s">
        <v>200</v>
      </c>
      <c r="T439" s="10" t="s">
        <v>201</v>
      </c>
      <c r="U439" s="10" t="s">
        <v>199</v>
      </c>
      <c r="V439" s="10" t="s">
        <v>200</v>
      </c>
      <c r="W439" s="10" t="s">
        <v>606</v>
      </c>
      <c r="X439" s="9" t="str">
        <f t="shared" ref="X439:X478" si="8">N439</f>
        <v>ATENCION A DAÑOS DEL HURACAN JONH, VISITA A LOS SISTEMAS DE AGUA POTABLE, ALCANTARILLADO Y SANEAMIENTO PARA REALIZAR DIAGNOSTICOS DE DAÑOS ORIGINADOS POR EL HURACAN JONH.</v>
      </c>
      <c r="Y439" s="11">
        <v>45608</v>
      </c>
      <c r="Z439" s="11">
        <v>45611</v>
      </c>
      <c r="AA439" s="5">
        <v>432</v>
      </c>
      <c r="AB439" s="12">
        <v>3230</v>
      </c>
      <c r="AC439" s="16">
        <v>0</v>
      </c>
      <c r="AD439" s="4">
        <v>45618</v>
      </c>
      <c r="AE439" s="14" t="s">
        <v>1630</v>
      </c>
      <c r="AF439" s="5">
        <v>432</v>
      </c>
      <c r="AG439" s="3" t="s">
        <v>116</v>
      </c>
      <c r="AH439" s="5" t="s">
        <v>202</v>
      </c>
      <c r="AI439" s="4">
        <v>45685</v>
      </c>
      <c r="AJ439" s="10">
        <v>2785</v>
      </c>
    </row>
    <row r="440" spans="1:36" ht="29.1" customHeight="1" x14ac:dyDescent="0.25">
      <c r="A440" s="10">
        <v>2024</v>
      </c>
      <c r="B440" s="4">
        <v>45566</v>
      </c>
      <c r="C440" s="4">
        <v>45657</v>
      </c>
      <c r="D440" s="10" t="s">
        <v>91</v>
      </c>
      <c r="E440" s="17">
        <v>6</v>
      </c>
      <c r="F440" t="s">
        <v>259</v>
      </c>
      <c r="G440" t="s">
        <v>269</v>
      </c>
      <c r="H440" t="s">
        <v>179</v>
      </c>
      <c r="I440" t="s">
        <v>239</v>
      </c>
      <c r="J440" t="s">
        <v>243</v>
      </c>
      <c r="K440" t="s">
        <v>243</v>
      </c>
      <c r="L440" s="10" t="s">
        <v>101</v>
      </c>
      <c r="M440" s="10" t="s">
        <v>103</v>
      </c>
      <c r="N440" s="9" t="s">
        <v>626</v>
      </c>
      <c r="O440" s="10" t="s">
        <v>105</v>
      </c>
      <c r="P440" s="10">
        <v>0</v>
      </c>
      <c r="Q440" s="10">
        <v>0</v>
      </c>
      <c r="R440" s="10" t="s">
        <v>199</v>
      </c>
      <c r="S440" s="10" t="s">
        <v>200</v>
      </c>
      <c r="T440" s="10" t="s">
        <v>201</v>
      </c>
      <c r="U440" s="10" t="s">
        <v>199</v>
      </c>
      <c r="V440" s="10" t="s">
        <v>200</v>
      </c>
      <c r="W440" s="10" t="s">
        <v>607</v>
      </c>
      <c r="X440" s="9" t="str">
        <f t="shared" si="8"/>
        <v>ATENCIÓN DE DAÑOS DEL HURACÁN JOHN "VISITA A LOS SISTEMAS DE AGUA POTABLE, ALCANTARILLADO Y SANEAMIENTO PARA REALIZAR DIAGNOSTICOS DE DAÑOS ORIGINADOS POR EL HURACAN JOHN"</v>
      </c>
      <c r="Y440" s="11">
        <v>45608</v>
      </c>
      <c r="Z440" s="11">
        <v>45611</v>
      </c>
      <c r="AA440" s="5">
        <v>433</v>
      </c>
      <c r="AB440" s="12">
        <v>4517.5</v>
      </c>
      <c r="AC440" s="16">
        <v>0</v>
      </c>
      <c r="AD440" s="4">
        <v>45623</v>
      </c>
      <c r="AE440" s="14" t="s">
        <v>1631</v>
      </c>
      <c r="AF440" s="5">
        <v>433</v>
      </c>
      <c r="AG440" s="3" t="s">
        <v>116</v>
      </c>
      <c r="AH440" s="5" t="s">
        <v>202</v>
      </c>
      <c r="AI440" s="4">
        <v>45685</v>
      </c>
      <c r="AJ440" s="10">
        <v>2786</v>
      </c>
    </row>
    <row r="441" spans="1:36" ht="29.1" customHeight="1" x14ac:dyDescent="0.25">
      <c r="A441" s="10">
        <v>2024</v>
      </c>
      <c r="B441" s="4">
        <v>45566</v>
      </c>
      <c r="C441" s="4">
        <v>45657</v>
      </c>
      <c r="D441" s="10" t="s">
        <v>91</v>
      </c>
      <c r="E441" s="17">
        <v>22</v>
      </c>
      <c r="F441" t="s">
        <v>256</v>
      </c>
      <c r="G441" t="s">
        <v>268</v>
      </c>
      <c r="H441" t="s">
        <v>274</v>
      </c>
      <c r="I441" t="s">
        <v>152</v>
      </c>
      <c r="J441" t="s">
        <v>190</v>
      </c>
      <c r="K441" t="s">
        <v>191</v>
      </c>
      <c r="L441" s="10" t="s">
        <v>101</v>
      </c>
      <c r="M441" s="10" t="s">
        <v>103</v>
      </c>
      <c r="N441" s="9" t="s">
        <v>236</v>
      </c>
      <c r="O441" s="10" t="s">
        <v>105</v>
      </c>
      <c r="P441" s="10">
        <v>0</v>
      </c>
      <c r="Q441" s="10">
        <v>0</v>
      </c>
      <c r="R441" s="10" t="s">
        <v>199</v>
      </c>
      <c r="S441" s="10" t="s">
        <v>200</v>
      </c>
      <c r="T441" s="10" t="s">
        <v>201</v>
      </c>
      <c r="U441" s="10" t="s">
        <v>199</v>
      </c>
      <c r="V441" s="10" t="s">
        <v>200</v>
      </c>
      <c r="W441" s="10" t="s">
        <v>335</v>
      </c>
      <c r="X441" s="9" t="str">
        <f t="shared" si="8"/>
        <v>SUMINISTRO DE HIPOCLORITO DE SODIO Y CALCIO</v>
      </c>
      <c r="Y441" s="11">
        <v>45609</v>
      </c>
      <c r="Z441" s="11">
        <v>45611</v>
      </c>
      <c r="AA441" s="5">
        <v>434</v>
      </c>
      <c r="AB441" s="12">
        <v>4768.75</v>
      </c>
      <c r="AC441" s="16">
        <v>0</v>
      </c>
      <c r="AD441" s="4">
        <v>45632</v>
      </c>
      <c r="AE441" s="14" t="s">
        <v>1632</v>
      </c>
      <c r="AF441" s="5">
        <v>434</v>
      </c>
      <c r="AG441" s="3" t="s">
        <v>116</v>
      </c>
      <c r="AH441" s="5" t="s">
        <v>202</v>
      </c>
      <c r="AI441" s="4">
        <v>45685</v>
      </c>
      <c r="AJ441" s="10">
        <v>2787</v>
      </c>
    </row>
    <row r="442" spans="1:36" ht="29.1" customHeight="1" x14ac:dyDescent="0.25">
      <c r="A442" s="10">
        <v>2024</v>
      </c>
      <c r="B442" s="4">
        <v>45566</v>
      </c>
      <c r="C442" s="4">
        <v>45657</v>
      </c>
      <c r="D442" s="10" t="s">
        <v>91</v>
      </c>
      <c r="E442" s="5">
        <v>22</v>
      </c>
      <c r="F442" t="s">
        <v>256</v>
      </c>
      <c r="G442" t="s">
        <v>268</v>
      </c>
      <c r="H442" t="s">
        <v>274</v>
      </c>
      <c r="I442" t="s">
        <v>207</v>
      </c>
      <c r="J442" t="s">
        <v>220</v>
      </c>
      <c r="K442" t="s">
        <v>197</v>
      </c>
      <c r="L442" s="10" t="s">
        <v>101</v>
      </c>
      <c r="M442" s="10" t="s">
        <v>103</v>
      </c>
      <c r="N442" s="9" t="s">
        <v>198</v>
      </c>
      <c r="O442" s="10" t="s">
        <v>105</v>
      </c>
      <c r="P442" s="10">
        <v>0</v>
      </c>
      <c r="Q442" s="10">
        <v>0</v>
      </c>
      <c r="R442" s="10" t="s">
        <v>199</v>
      </c>
      <c r="S442" s="10" t="s">
        <v>200</v>
      </c>
      <c r="T442" s="10" t="s">
        <v>201</v>
      </c>
      <c r="U442" s="10" t="s">
        <v>199</v>
      </c>
      <c r="V442" s="10" t="s">
        <v>200</v>
      </c>
      <c r="W442" s="10" t="s">
        <v>580</v>
      </c>
      <c r="X442" s="9" t="str">
        <f t="shared" si="8"/>
        <v>TRASLADO DE PERSONAL PARA EL SUMINISTRO DE HIPOCLORITO DE SODIO Y CALCIO</v>
      </c>
      <c r="Y442" s="11">
        <v>45609</v>
      </c>
      <c r="Z442" s="11">
        <v>45611</v>
      </c>
      <c r="AA442" s="5">
        <v>435</v>
      </c>
      <c r="AB442" s="12">
        <v>3521.75</v>
      </c>
      <c r="AC442" s="16">
        <v>0</v>
      </c>
      <c r="AD442" s="4">
        <v>45615</v>
      </c>
      <c r="AE442" s="14" t="s">
        <v>1633</v>
      </c>
      <c r="AF442" s="5">
        <v>435</v>
      </c>
      <c r="AG442" s="3" t="s">
        <v>116</v>
      </c>
      <c r="AH442" s="5" t="s">
        <v>202</v>
      </c>
      <c r="AI442" s="4">
        <v>45685</v>
      </c>
      <c r="AJ442" s="10">
        <v>2789</v>
      </c>
    </row>
    <row r="443" spans="1:36" ht="29.1" customHeight="1" x14ac:dyDescent="0.25">
      <c r="A443" s="10">
        <v>2024</v>
      </c>
      <c r="B443" s="4">
        <v>45566</v>
      </c>
      <c r="C443" s="4">
        <v>45657</v>
      </c>
      <c r="D443" s="10" t="s">
        <v>91</v>
      </c>
      <c r="E443" s="17">
        <v>6</v>
      </c>
      <c r="F443" t="s">
        <v>259</v>
      </c>
      <c r="G443" t="s">
        <v>268</v>
      </c>
      <c r="H443" t="s">
        <v>274</v>
      </c>
      <c r="I443" t="s">
        <v>214</v>
      </c>
      <c r="J443" t="s">
        <v>230</v>
      </c>
      <c r="K443" t="s">
        <v>231</v>
      </c>
      <c r="L443" s="10" t="s">
        <v>101</v>
      </c>
      <c r="M443" s="10" t="s">
        <v>103</v>
      </c>
      <c r="N443" s="9" t="s">
        <v>732</v>
      </c>
      <c r="O443" s="10" t="s">
        <v>105</v>
      </c>
      <c r="P443" s="10">
        <v>0</v>
      </c>
      <c r="Q443" s="10">
        <v>0</v>
      </c>
      <c r="R443" s="10" t="s">
        <v>199</v>
      </c>
      <c r="S443" s="10" t="s">
        <v>200</v>
      </c>
      <c r="T443" s="10" t="s">
        <v>201</v>
      </c>
      <c r="U443" s="10" t="s">
        <v>199</v>
      </c>
      <c r="V443" s="10" t="s">
        <v>200</v>
      </c>
      <c r="W443" s="10" t="s">
        <v>335</v>
      </c>
      <c r="X443" s="9" t="str">
        <f t="shared" si="8"/>
        <v>CAPACITACIÓN Y ADIESTRAMIENTO A OPERADORES DE AGUA (CAO)</v>
      </c>
      <c r="Y443" s="11">
        <v>45609</v>
      </c>
      <c r="Z443" s="11">
        <v>45611</v>
      </c>
      <c r="AA443" s="5">
        <v>436</v>
      </c>
      <c r="AB443" s="12">
        <v>1550</v>
      </c>
      <c r="AC443" s="16">
        <v>0</v>
      </c>
      <c r="AD443" s="4">
        <v>45621</v>
      </c>
      <c r="AE443" s="14" t="s">
        <v>1634</v>
      </c>
      <c r="AF443" s="5">
        <v>436</v>
      </c>
      <c r="AG443" s="3" t="s">
        <v>116</v>
      </c>
      <c r="AH443" s="5" t="s">
        <v>202</v>
      </c>
      <c r="AI443" s="4">
        <v>45685</v>
      </c>
      <c r="AJ443" s="10">
        <v>2790</v>
      </c>
    </row>
    <row r="444" spans="1:36" ht="29.1" customHeight="1" x14ac:dyDescent="0.25">
      <c r="A444" s="10">
        <v>2024</v>
      </c>
      <c r="B444" s="4">
        <v>45566</v>
      </c>
      <c r="C444" s="4">
        <v>45657</v>
      </c>
      <c r="D444" s="10" t="s">
        <v>94</v>
      </c>
      <c r="E444" s="17">
        <v>12</v>
      </c>
      <c r="F444" t="s">
        <v>261</v>
      </c>
      <c r="G444" t="s">
        <v>268</v>
      </c>
      <c r="H444" t="s">
        <v>274</v>
      </c>
      <c r="I444" t="s">
        <v>208</v>
      </c>
      <c r="J444" t="s">
        <v>221</v>
      </c>
      <c r="K444" t="s">
        <v>125</v>
      </c>
      <c r="L444" s="10" t="s">
        <v>102</v>
      </c>
      <c r="M444" s="10" t="s">
        <v>103</v>
      </c>
      <c r="N444" s="9" t="s">
        <v>236</v>
      </c>
      <c r="O444" s="10" t="s">
        <v>105</v>
      </c>
      <c r="P444" s="10">
        <v>0</v>
      </c>
      <c r="Q444" s="10">
        <v>0</v>
      </c>
      <c r="R444" s="10" t="s">
        <v>199</v>
      </c>
      <c r="S444" s="10" t="s">
        <v>200</v>
      </c>
      <c r="T444" s="10" t="s">
        <v>201</v>
      </c>
      <c r="U444" s="10" t="s">
        <v>199</v>
      </c>
      <c r="V444" s="10" t="s">
        <v>200</v>
      </c>
      <c r="W444" s="10" t="s">
        <v>608</v>
      </c>
      <c r="X444" s="9" t="str">
        <f t="shared" si="8"/>
        <v>SUMINISTRO DE HIPOCLORITO DE SODIO Y CALCIO</v>
      </c>
      <c r="Y444" s="11">
        <v>45609</v>
      </c>
      <c r="Z444" s="11">
        <v>45611</v>
      </c>
      <c r="AA444" s="5">
        <v>437</v>
      </c>
      <c r="AB444" s="12">
        <v>1550</v>
      </c>
      <c r="AC444" s="16">
        <v>0</v>
      </c>
      <c r="AD444" s="4">
        <v>45615</v>
      </c>
      <c r="AE444" s="14" t="s">
        <v>1635</v>
      </c>
      <c r="AF444" s="5">
        <v>437</v>
      </c>
      <c r="AG444" s="3" t="s">
        <v>116</v>
      </c>
      <c r="AH444" s="5" t="s">
        <v>202</v>
      </c>
      <c r="AI444" s="4">
        <v>45685</v>
      </c>
      <c r="AJ444" s="10">
        <v>2791</v>
      </c>
    </row>
    <row r="445" spans="1:36" ht="29.1" customHeight="1" x14ac:dyDescent="0.25">
      <c r="A445" s="10">
        <v>2024</v>
      </c>
      <c r="B445" s="4">
        <v>45566</v>
      </c>
      <c r="C445" s="4">
        <v>45657</v>
      </c>
      <c r="D445" s="10" t="s">
        <v>98</v>
      </c>
      <c r="E445" s="17">
        <v>5</v>
      </c>
      <c r="F445" t="s">
        <v>260</v>
      </c>
      <c r="G445" t="s">
        <v>309</v>
      </c>
      <c r="H445" t="s">
        <v>347</v>
      </c>
      <c r="I445" t="s">
        <v>187</v>
      </c>
      <c r="J445" t="s">
        <v>125</v>
      </c>
      <c r="K445" t="s">
        <v>314</v>
      </c>
      <c r="L445" s="10" t="s">
        <v>101</v>
      </c>
      <c r="M445" s="10" t="s">
        <v>103</v>
      </c>
      <c r="N445" s="9" t="s">
        <v>714</v>
      </c>
      <c r="O445" s="10" t="s">
        <v>105</v>
      </c>
      <c r="P445" s="10">
        <v>0</v>
      </c>
      <c r="Q445" s="10">
        <v>0</v>
      </c>
      <c r="R445" s="10" t="s">
        <v>199</v>
      </c>
      <c r="S445" s="10" t="s">
        <v>200</v>
      </c>
      <c r="T445" s="10" t="s">
        <v>201</v>
      </c>
      <c r="U445" s="10" t="s">
        <v>199</v>
      </c>
      <c r="V445" s="10" t="s">
        <v>200</v>
      </c>
      <c r="W445" s="10" t="s">
        <v>286</v>
      </c>
      <c r="X445" s="9" t="str">
        <f t="shared" si="8"/>
        <v>VERIFICACION DE LA OBRA</v>
      </c>
      <c r="Y445" s="11">
        <v>45607</v>
      </c>
      <c r="Z445" s="11">
        <v>45607</v>
      </c>
      <c r="AA445" s="5">
        <v>438</v>
      </c>
      <c r="AB445" s="12">
        <v>1423.37</v>
      </c>
      <c r="AC445" s="16">
        <v>0</v>
      </c>
      <c r="AD445" s="4">
        <v>45611</v>
      </c>
      <c r="AE445" s="14" t="s">
        <v>1636</v>
      </c>
      <c r="AF445" s="5">
        <v>438</v>
      </c>
      <c r="AG445" s="3" t="s">
        <v>116</v>
      </c>
      <c r="AH445" s="5" t="s">
        <v>202</v>
      </c>
      <c r="AI445" s="4">
        <v>45685</v>
      </c>
      <c r="AJ445" s="10">
        <v>2793</v>
      </c>
    </row>
    <row r="446" spans="1:36" ht="29.1" customHeight="1" x14ac:dyDescent="0.25">
      <c r="A446" s="10">
        <v>2024</v>
      </c>
      <c r="B446" s="4">
        <v>45566</v>
      </c>
      <c r="C446" s="4">
        <v>45657</v>
      </c>
      <c r="D446" s="10" t="s">
        <v>94</v>
      </c>
      <c r="E446" s="17">
        <v>12</v>
      </c>
      <c r="F446" t="s">
        <v>261</v>
      </c>
      <c r="G446" t="s">
        <v>268</v>
      </c>
      <c r="H446" t="s">
        <v>274</v>
      </c>
      <c r="I446" t="s">
        <v>208</v>
      </c>
      <c r="J446" t="s">
        <v>221</v>
      </c>
      <c r="K446" t="s">
        <v>125</v>
      </c>
      <c r="L446" s="10" t="s">
        <v>102</v>
      </c>
      <c r="M446" s="10" t="s">
        <v>103</v>
      </c>
      <c r="N446" s="9" t="s">
        <v>361</v>
      </c>
      <c r="O446" s="10" t="s">
        <v>105</v>
      </c>
      <c r="P446" s="10">
        <v>0</v>
      </c>
      <c r="Q446" s="10">
        <v>0</v>
      </c>
      <c r="R446" s="10" t="s">
        <v>199</v>
      </c>
      <c r="S446" s="10" t="s">
        <v>200</v>
      </c>
      <c r="T446" s="10" t="s">
        <v>201</v>
      </c>
      <c r="U446" s="10" t="s">
        <v>199</v>
      </c>
      <c r="V446" s="10" t="s">
        <v>200</v>
      </c>
      <c r="W446" s="10" t="s">
        <v>334</v>
      </c>
      <c r="X446" s="9" t="str">
        <f t="shared" si="8"/>
        <v>CAPACITACION Y ADIESTRAMIENTO A OPERADORES DE AGUA (CAO)</v>
      </c>
      <c r="Y446" s="11">
        <v>45607</v>
      </c>
      <c r="Z446" s="11">
        <v>45608</v>
      </c>
      <c r="AA446" s="5">
        <v>439</v>
      </c>
      <c r="AB446" s="12">
        <v>3475</v>
      </c>
      <c r="AC446" s="16">
        <v>0</v>
      </c>
      <c r="AD446" s="4">
        <v>45615</v>
      </c>
      <c r="AE446" s="14" t="s">
        <v>1637</v>
      </c>
      <c r="AF446" s="5">
        <v>439</v>
      </c>
      <c r="AG446" s="3" t="s">
        <v>116</v>
      </c>
      <c r="AH446" s="5" t="s">
        <v>202</v>
      </c>
      <c r="AI446" s="4">
        <v>45685</v>
      </c>
      <c r="AJ446" s="10">
        <v>2794</v>
      </c>
    </row>
    <row r="447" spans="1:36" ht="29.1" customHeight="1" x14ac:dyDescent="0.25">
      <c r="A447" s="10">
        <v>2024</v>
      </c>
      <c r="B447" s="4">
        <v>45566</v>
      </c>
      <c r="C447" s="4">
        <v>45657</v>
      </c>
      <c r="D447" s="10" t="s">
        <v>91</v>
      </c>
      <c r="E447" s="5">
        <v>6</v>
      </c>
      <c r="F447" t="s">
        <v>259</v>
      </c>
      <c r="G447" t="s">
        <v>271</v>
      </c>
      <c r="H447" t="s">
        <v>179</v>
      </c>
      <c r="I447" t="s">
        <v>352</v>
      </c>
      <c r="J447" t="s">
        <v>124</v>
      </c>
      <c r="K447" t="s">
        <v>149</v>
      </c>
      <c r="L447" s="10" t="s">
        <v>101</v>
      </c>
      <c r="M447" s="10" t="s">
        <v>103</v>
      </c>
      <c r="N447" s="9" t="s">
        <v>728</v>
      </c>
      <c r="O447" s="10" t="s">
        <v>105</v>
      </c>
      <c r="P447" s="10">
        <v>0</v>
      </c>
      <c r="Q447" s="10">
        <v>0</v>
      </c>
      <c r="R447" s="10" t="s">
        <v>199</v>
      </c>
      <c r="S447" s="10" t="s">
        <v>200</v>
      </c>
      <c r="T447" s="10" t="s">
        <v>201</v>
      </c>
      <c r="U447" s="10" t="s">
        <v>199</v>
      </c>
      <c r="V447" s="10" t="s">
        <v>200</v>
      </c>
      <c r="W447" s="10" t="s">
        <v>609</v>
      </c>
      <c r="X447" s="9" t="str">
        <f t="shared" si="8"/>
        <v>atencion a los daños ocasionados por el huracna "jhon", disctamenes de los sistemas de agua potable, alcantarillado y saneamiento</v>
      </c>
      <c r="Y447" s="11">
        <v>45973</v>
      </c>
      <c r="Z447" s="11">
        <v>45977</v>
      </c>
      <c r="AA447" s="5">
        <v>440</v>
      </c>
      <c r="AB447" s="12">
        <v>6274.75</v>
      </c>
      <c r="AC447" s="16">
        <v>0</v>
      </c>
      <c r="AD447" s="4">
        <v>45625</v>
      </c>
      <c r="AE447" s="14" t="s">
        <v>1638</v>
      </c>
      <c r="AF447" s="5">
        <v>440</v>
      </c>
      <c r="AG447" s="3" t="s">
        <v>116</v>
      </c>
      <c r="AH447" s="5" t="s">
        <v>202</v>
      </c>
      <c r="AI447" s="4">
        <v>45685</v>
      </c>
      <c r="AJ447" s="10">
        <v>2795</v>
      </c>
    </row>
    <row r="448" spans="1:36" ht="29.1" customHeight="1" x14ac:dyDescent="0.25">
      <c r="A448" s="10">
        <v>2024</v>
      </c>
      <c r="B448" s="4">
        <v>45566</v>
      </c>
      <c r="C448" s="4">
        <v>45657</v>
      </c>
      <c r="D448" s="10" t="s">
        <v>94</v>
      </c>
      <c r="E448" s="5">
        <v>7</v>
      </c>
      <c r="F448" t="s">
        <v>262</v>
      </c>
      <c r="G448" t="s">
        <v>276</v>
      </c>
      <c r="H448" t="s">
        <v>274</v>
      </c>
      <c r="I448" t="s">
        <v>285</v>
      </c>
      <c r="J448" t="s">
        <v>251</v>
      </c>
      <c r="K448" t="s">
        <v>284</v>
      </c>
      <c r="L448" s="10" t="s">
        <v>102</v>
      </c>
      <c r="M448" s="10" t="s">
        <v>103</v>
      </c>
      <c r="N448" s="9" t="s">
        <v>733</v>
      </c>
      <c r="O448" s="10" t="s">
        <v>105</v>
      </c>
      <c r="P448" s="10">
        <v>0</v>
      </c>
      <c r="Q448" s="10">
        <v>0</v>
      </c>
      <c r="R448" s="10" t="s">
        <v>199</v>
      </c>
      <c r="S448" s="10" t="s">
        <v>200</v>
      </c>
      <c r="T448" s="10" t="s">
        <v>201</v>
      </c>
      <c r="U448" s="10" t="s">
        <v>199</v>
      </c>
      <c r="V448" s="10" t="s">
        <v>200</v>
      </c>
      <c r="W448" s="10" t="s">
        <v>583</v>
      </c>
      <c r="X448" s="9" t="str">
        <f t="shared" si="8"/>
        <v>Atención de daños de huracán "John": Levantamiento topográfico en diferentes puntos del municipio de Tixtla de Guerrero</v>
      </c>
      <c r="Y448" s="11">
        <v>45608</v>
      </c>
      <c r="Z448" s="11">
        <v>45611</v>
      </c>
      <c r="AA448" s="5">
        <v>441</v>
      </c>
      <c r="AB448" s="12">
        <v>1566.5</v>
      </c>
      <c r="AC448" s="16">
        <v>0</v>
      </c>
      <c r="AD448" s="4">
        <v>45621</v>
      </c>
      <c r="AE448" s="14" t="s">
        <v>1639</v>
      </c>
      <c r="AF448" s="5">
        <v>441</v>
      </c>
      <c r="AG448" s="3" t="s">
        <v>116</v>
      </c>
      <c r="AH448" s="5" t="s">
        <v>202</v>
      </c>
      <c r="AI448" s="4">
        <v>45685</v>
      </c>
      <c r="AJ448" s="10">
        <v>2796</v>
      </c>
    </row>
    <row r="449" spans="1:36" ht="29.1" customHeight="1" x14ac:dyDescent="0.25">
      <c r="A449" s="10">
        <v>2024</v>
      </c>
      <c r="B449" s="4">
        <v>45566</v>
      </c>
      <c r="C449" s="4">
        <v>45657</v>
      </c>
      <c r="D449" s="10" t="s">
        <v>94</v>
      </c>
      <c r="E449" s="17">
        <v>7</v>
      </c>
      <c r="F449" t="s">
        <v>262</v>
      </c>
      <c r="G449" t="s">
        <v>309</v>
      </c>
      <c r="H449" t="s">
        <v>347</v>
      </c>
      <c r="I449" t="s">
        <v>182</v>
      </c>
      <c r="J449" t="s">
        <v>183</v>
      </c>
      <c r="K449" t="s">
        <v>125</v>
      </c>
      <c r="L449" s="10" t="s">
        <v>101</v>
      </c>
      <c r="M449" s="10" t="s">
        <v>103</v>
      </c>
      <c r="N449" s="9" t="s">
        <v>734</v>
      </c>
      <c r="O449" s="10" t="s">
        <v>105</v>
      </c>
      <c r="P449" s="10">
        <v>0</v>
      </c>
      <c r="Q449" s="10">
        <v>0</v>
      </c>
      <c r="R449" s="10" t="s">
        <v>199</v>
      </c>
      <c r="S449" s="10" t="s">
        <v>200</v>
      </c>
      <c r="T449" s="10" t="s">
        <v>201</v>
      </c>
      <c r="U449" s="10" t="s">
        <v>199</v>
      </c>
      <c r="V449" s="10" t="s">
        <v>200</v>
      </c>
      <c r="W449" s="10" t="s">
        <v>286</v>
      </c>
      <c r="X449" s="9" t="str">
        <f t="shared" si="8"/>
        <v>ATENCIÓN DE DAÑOS DEL HURACÁN JOHN Y DIAGNOSTICO AL SISTEMA DE SANEAMIENTO (PLANTA DE TRATAMIENTO DE AGUAS RESIDUALES DIAMANTE) EN LA LOCALIDAD DE ACAPULCO, MUNICIPIO DE ACAPULCO DE JUAREZ</v>
      </c>
      <c r="Y449" s="11">
        <v>45608</v>
      </c>
      <c r="Z449" s="11">
        <v>45608</v>
      </c>
      <c r="AA449" s="5">
        <v>442</v>
      </c>
      <c r="AB449" s="12">
        <v>1273.32</v>
      </c>
      <c r="AC449" s="16">
        <v>0</v>
      </c>
      <c r="AD449" s="4">
        <v>45628</v>
      </c>
      <c r="AE449" s="14" t="s">
        <v>1640</v>
      </c>
      <c r="AF449" s="5">
        <v>442</v>
      </c>
      <c r="AG449" s="3" t="s">
        <v>116</v>
      </c>
      <c r="AH449" s="5" t="s">
        <v>202</v>
      </c>
      <c r="AI449" s="4">
        <v>45685</v>
      </c>
      <c r="AJ449" s="10">
        <v>2798</v>
      </c>
    </row>
    <row r="450" spans="1:36" ht="29.1" customHeight="1" x14ac:dyDescent="0.25">
      <c r="A450" s="10">
        <v>2024</v>
      </c>
      <c r="B450" s="4">
        <v>45566</v>
      </c>
      <c r="C450" s="4">
        <v>45657</v>
      </c>
      <c r="D450" s="10" t="s">
        <v>98</v>
      </c>
      <c r="E450" s="5">
        <v>5</v>
      </c>
      <c r="F450" t="s">
        <v>260</v>
      </c>
      <c r="G450" t="s">
        <v>309</v>
      </c>
      <c r="H450" t="s">
        <v>347</v>
      </c>
      <c r="I450" t="s">
        <v>187</v>
      </c>
      <c r="J450" t="s">
        <v>125</v>
      </c>
      <c r="K450" t="s">
        <v>314</v>
      </c>
      <c r="L450" s="10" t="s">
        <v>101</v>
      </c>
      <c r="M450" s="10" t="s">
        <v>103</v>
      </c>
      <c r="N450" s="9" t="s">
        <v>322</v>
      </c>
      <c r="O450" s="10" t="s">
        <v>105</v>
      </c>
      <c r="P450" s="10">
        <v>0</v>
      </c>
      <c r="Q450" s="10">
        <v>0</v>
      </c>
      <c r="R450" s="10" t="s">
        <v>199</v>
      </c>
      <c r="S450" s="10" t="s">
        <v>200</v>
      </c>
      <c r="T450" s="10" t="s">
        <v>201</v>
      </c>
      <c r="U450" s="10" t="s">
        <v>199</v>
      </c>
      <c r="V450" s="10" t="s">
        <v>200</v>
      </c>
      <c r="W450" s="10" t="s">
        <v>286</v>
      </c>
      <c r="X450" s="9" t="str">
        <f t="shared" si="8"/>
        <v>REHABILITACIÓN DE LOS ACUEDUCTOS PAPAGAYO I Y II (PRIMERA ETAPA), EN LA LOCALIDAD DE ACAPULCO, MUNICIPIO DE ACAPULCO DE JUÁREZ, EN EL ESTADO DE GUERRERO.</v>
      </c>
      <c r="Y450" s="11">
        <v>45608</v>
      </c>
      <c r="Z450" s="11">
        <v>45608</v>
      </c>
      <c r="AA450" s="5">
        <v>443</v>
      </c>
      <c r="AB450" s="12">
        <v>450</v>
      </c>
      <c r="AC450" s="16">
        <v>0</v>
      </c>
      <c r="AD450" s="4">
        <v>45628</v>
      </c>
      <c r="AE450" s="14" t="s">
        <v>1641</v>
      </c>
      <c r="AF450" s="5">
        <v>443</v>
      </c>
      <c r="AG450" s="3" t="s">
        <v>116</v>
      </c>
      <c r="AH450" s="5" t="s">
        <v>202</v>
      </c>
      <c r="AI450" s="4">
        <v>45685</v>
      </c>
      <c r="AJ450" s="10">
        <v>2799</v>
      </c>
    </row>
    <row r="451" spans="1:36" ht="29.1" customHeight="1" x14ac:dyDescent="0.25">
      <c r="A451" s="10">
        <v>2024</v>
      </c>
      <c r="B451" s="4">
        <v>45566</v>
      </c>
      <c r="C451" s="4">
        <v>45657</v>
      </c>
      <c r="D451" s="10" t="s">
        <v>94</v>
      </c>
      <c r="E451" s="5">
        <v>7</v>
      </c>
      <c r="F451" t="s">
        <v>262</v>
      </c>
      <c r="G451" t="s">
        <v>309</v>
      </c>
      <c r="H451" t="s">
        <v>347</v>
      </c>
      <c r="I451" t="s">
        <v>182</v>
      </c>
      <c r="J451" t="s">
        <v>183</v>
      </c>
      <c r="K451" t="s">
        <v>125</v>
      </c>
      <c r="L451" s="10" t="s">
        <v>101</v>
      </c>
      <c r="M451" s="10" t="s">
        <v>103</v>
      </c>
      <c r="N451" s="9" t="s">
        <v>716</v>
      </c>
      <c r="O451" s="10" t="s">
        <v>105</v>
      </c>
      <c r="P451" s="10">
        <v>0</v>
      </c>
      <c r="Q451" s="10">
        <v>0</v>
      </c>
      <c r="R451" s="10" t="s">
        <v>199</v>
      </c>
      <c r="S451" s="10" t="s">
        <v>200</v>
      </c>
      <c r="T451" s="10" t="s">
        <v>201</v>
      </c>
      <c r="U451" s="10" t="s">
        <v>199</v>
      </c>
      <c r="V451" s="10" t="s">
        <v>200</v>
      </c>
      <c r="W451" s="10" t="s">
        <v>286</v>
      </c>
      <c r="X451" s="9" t="str">
        <f t="shared" si="8"/>
        <v>ATENCIÓN DE DAÑOS DEL HURACÁN JOHN Y DIAGNOSTICO A LOS SISTEMAS DE AGUA POTABLE Y SANEAMIENTO</v>
      </c>
      <c r="Y451" s="11">
        <v>45611</v>
      </c>
      <c r="Z451" s="11">
        <v>45611</v>
      </c>
      <c r="AA451" s="5">
        <v>444</v>
      </c>
      <c r="AB451" s="12">
        <v>1273.32</v>
      </c>
      <c r="AC451" s="16">
        <v>0</v>
      </c>
      <c r="AD451" s="4">
        <v>45628</v>
      </c>
      <c r="AE451" s="14" t="s">
        <v>1642</v>
      </c>
      <c r="AF451" s="5">
        <v>444</v>
      </c>
      <c r="AG451" s="3" t="s">
        <v>116</v>
      </c>
      <c r="AH451" s="5" t="s">
        <v>202</v>
      </c>
      <c r="AI451" s="4">
        <v>45685</v>
      </c>
      <c r="AJ451" s="10">
        <v>2800</v>
      </c>
    </row>
    <row r="452" spans="1:36" ht="29.1" customHeight="1" x14ac:dyDescent="0.25">
      <c r="A452" s="10">
        <v>2024</v>
      </c>
      <c r="B452" s="4">
        <v>45566</v>
      </c>
      <c r="C452" s="4">
        <v>45657</v>
      </c>
      <c r="D452" s="10" t="s">
        <v>98</v>
      </c>
      <c r="E452" s="17">
        <v>5</v>
      </c>
      <c r="F452" t="s">
        <v>260</v>
      </c>
      <c r="G452" t="s">
        <v>275</v>
      </c>
      <c r="H452" t="s">
        <v>274</v>
      </c>
      <c r="I452" t="s">
        <v>315</v>
      </c>
      <c r="J452" t="s">
        <v>310</v>
      </c>
      <c r="K452" t="s">
        <v>311</v>
      </c>
      <c r="L452" s="10" t="s">
        <v>101</v>
      </c>
      <c r="M452" s="10" t="s">
        <v>103</v>
      </c>
      <c r="N452" s="9" t="s">
        <v>439</v>
      </c>
      <c r="O452" s="10" t="s">
        <v>105</v>
      </c>
      <c r="P452" s="10">
        <v>0</v>
      </c>
      <c r="Q452" s="10">
        <v>0</v>
      </c>
      <c r="R452" s="10" t="s">
        <v>199</v>
      </c>
      <c r="S452" s="10" t="s">
        <v>200</v>
      </c>
      <c r="T452" s="10" t="s">
        <v>201</v>
      </c>
      <c r="U452" s="10" t="s">
        <v>199</v>
      </c>
      <c r="V452" s="10" t="s">
        <v>200</v>
      </c>
      <c r="W452" s="10" t="s">
        <v>491</v>
      </c>
      <c r="X452" s="9" t="str">
        <f t="shared" si="8"/>
        <v>SUPERVISIÓN Y SEGUIMIENTO DE LOS TRABAJOS DE DESAZOLVE EN EL MUNICIPIO DE ACAPULCO</v>
      </c>
      <c r="Y452" s="11">
        <v>45607</v>
      </c>
      <c r="Z452" s="11">
        <v>45611</v>
      </c>
      <c r="AA452" s="5">
        <v>445</v>
      </c>
      <c r="AB452" s="12">
        <v>4977.5</v>
      </c>
      <c r="AC452" s="16">
        <v>0</v>
      </c>
      <c r="AD452" s="4">
        <v>45628</v>
      </c>
      <c r="AE452" s="14" t="s">
        <v>1643</v>
      </c>
      <c r="AF452" s="5">
        <v>445</v>
      </c>
      <c r="AG452" s="3" t="s">
        <v>116</v>
      </c>
      <c r="AH452" s="5" t="s">
        <v>202</v>
      </c>
      <c r="AI452" s="4">
        <v>45685</v>
      </c>
      <c r="AJ452" s="10">
        <v>2801</v>
      </c>
    </row>
    <row r="453" spans="1:36" ht="29.1" customHeight="1" x14ac:dyDescent="0.25">
      <c r="A453" s="10">
        <v>2024</v>
      </c>
      <c r="B453" s="4">
        <v>45566</v>
      </c>
      <c r="C453" s="4">
        <v>45657</v>
      </c>
      <c r="D453" s="10" t="s">
        <v>91</v>
      </c>
      <c r="E453" s="17">
        <v>22</v>
      </c>
      <c r="F453" t="s">
        <v>256</v>
      </c>
      <c r="G453" t="s">
        <v>278</v>
      </c>
      <c r="H453" t="s">
        <v>283</v>
      </c>
      <c r="I453" t="s">
        <v>141</v>
      </c>
      <c r="J453" t="s">
        <v>142</v>
      </c>
      <c r="K453" t="s">
        <v>143</v>
      </c>
      <c r="L453" s="10" t="s">
        <v>101</v>
      </c>
      <c r="M453" s="10" t="s">
        <v>103</v>
      </c>
      <c r="N453" s="9" t="s">
        <v>735</v>
      </c>
      <c r="O453" s="10" t="s">
        <v>105</v>
      </c>
      <c r="P453" s="10">
        <v>0</v>
      </c>
      <c r="Q453" s="10">
        <v>0</v>
      </c>
      <c r="R453" s="10" t="s">
        <v>199</v>
      </c>
      <c r="S453" s="10" t="s">
        <v>200</v>
      </c>
      <c r="T453" s="10" t="s">
        <v>201</v>
      </c>
      <c r="U453" s="10" t="s">
        <v>199</v>
      </c>
      <c r="V453" s="10" t="s">
        <v>200</v>
      </c>
      <c r="W453" s="10" t="s">
        <v>296</v>
      </c>
      <c r="X453" s="9" t="str">
        <f t="shared" si="8"/>
        <v>ATENCION DE DAÑOS DEL HURACAN HOHN Y REVISION DEL SISTEMA DE AGUA POTABLE</v>
      </c>
      <c r="Y453" s="11">
        <v>45609</v>
      </c>
      <c r="Z453" s="11">
        <v>45609</v>
      </c>
      <c r="AA453" s="5">
        <v>446</v>
      </c>
      <c r="AB453" s="12">
        <v>1883.29</v>
      </c>
      <c r="AC453" s="16">
        <v>0</v>
      </c>
      <c r="AD453" s="4">
        <v>45618</v>
      </c>
      <c r="AE453" s="14" t="s">
        <v>1679</v>
      </c>
      <c r="AF453" s="5">
        <v>446</v>
      </c>
      <c r="AG453" s="3" t="s">
        <v>116</v>
      </c>
      <c r="AH453" s="5" t="s">
        <v>202</v>
      </c>
      <c r="AI453" s="4">
        <v>45685</v>
      </c>
      <c r="AJ453" s="10">
        <v>2804</v>
      </c>
    </row>
    <row r="454" spans="1:36" ht="29.1" customHeight="1" x14ac:dyDescent="0.25">
      <c r="A454" s="10">
        <v>2024</v>
      </c>
      <c r="B454" s="4">
        <v>45566</v>
      </c>
      <c r="C454" s="4">
        <v>45657</v>
      </c>
      <c r="D454" s="10" t="s">
        <v>94</v>
      </c>
      <c r="E454" s="17">
        <v>7</v>
      </c>
      <c r="F454" t="s">
        <v>262</v>
      </c>
      <c r="G454" t="s">
        <v>278</v>
      </c>
      <c r="H454" t="s">
        <v>283</v>
      </c>
      <c r="I454" t="s">
        <v>129</v>
      </c>
      <c r="J454" t="s">
        <v>130</v>
      </c>
      <c r="K454" t="s">
        <v>131</v>
      </c>
      <c r="L454" s="10" t="s">
        <v>101</v>
      </c>
      <c r="M454" s="10" t="s">
        <v>103</v>
      </c>
      <c r="N454" s="9" t="s">
        <v>714</v>
      </c>
      <c r="O454" s="10" t="s">
        <v>105</v>
      </c>
      <c r="P454" s="10">
        <v>0</v>
      </c>
      <c r="Q454" s="10">
        <v>0</v>
      </c>
      <c r="R454" s="10" t="s">
        <v>199</v>
      </c>
      <c r="S454" s="10" t="s">
        <v>200</v>
      </c>
      <c r="T454" s="10" t="s">
        <v>201</v>
      </c>
      <c r="U454" s="10" t="s">
        <v>199</v>
      </c>
      <c r="V454" s="10" t="s">
        <v>200</v>
      </c>
      <c r="W454" s="10" t="s">
        <v>294</v>
      </c>
      <c r="X454" s="9" t="str">
        <f t="shared" si="8"/>
        <v>VERIFICACION DE LA OBRA</v>
      </c>
      <c r="Y454" s="11">
        <v>45611</v>
      </c>
      <c r="Z454" s="11">
        <v>45611</v>
      </c>
      <c r="AA454" s="5">
        <v>447</v>
      </c>
      <c r="AB454" s="12">
        <v>1813.39</v>
      </c>
      <c r="AC454" s="16">
        <v>0</v>
      </c>
      <c r="AD454" s="4">
        <v>45623</v>
      </c>
      <c r="AE454" s="14" t="s">
        <v>1680</v>
      </c>
      <c r="AF454" s="5">
        <v>447</v>
      </c>
      <c r="AG454" s="3" t="s">
        <v>116</v>
      </c>
      <c r="AH454" s="5" t="s">
        <v>202</v>
      </c>
      <c r="AI454" s="4">
        <v>45685</v>
      </c>
      <c r="AJ454" s="10">
        <v>2806</v>
      </c>
    </row>
    <row r="455" spans="1:36" ht="29.1" customHeight="1" x14ac:dyDescent="0.25">
      <c r="A455" s="10">
        <v>2024</v>
      </c>
      <c r="B455" s="4">
        <v>45566</v>
      </c>
      <c r="C455" s="4">
        <v>45657</v>
      </c>
      <c r="D455" s="10" t="s">
        <v>91</v>
      </c>
      <c r="E455" s="17">
        <v>6</v>
      </c>
      <c r="F455" t="s">
        <v>259</v>
      </c>
      <c r="G455" t="s">
        <v>368</v>
      </c>
      <c r="H455" t="s">
        <v>123</v>
      </c>
      <c r="I455" t="s">
        <v>372</v>
      </c>
      <c r="J455" t="s">
        <v>378</v>
      </c>
      <c r="K455" t="s">
        <v>379</v>
      </c>
      <c r="L455" s="10" t="s">
        <v>101</v>
      </c>
      <c r="M455" s="10" t="s">
        <v>103</v>
      </c>
      <c r="N455" s="9" t="s">
        <v>198</v>
      </c>
      <c r="O455" s="10" t="s">
        <v>105</v>
      </c>
      <c r="P455" s="10">
        <v>0</v>
      </c>
      <c r="Q455" s="10">
        <v>0</v>
      </c>
      <c r="R455" s="10" t="s">
        <v>199</v>
      </c>
      <c r="S455" s="10" t="s">
        <v>200</v>
      </c>
      <c r="T455" s="10" t="s">
        <v>201</v>
      </c>
      <c r="U455" s="10" t="s">
        <v>199</v>
      </c>
      <c r="V455" s="10" t="s">
        <v>200</v>
      </c>
      <c r="W455" s="10" t="s">
        <v>610</v>
      </c>
      <c r="X455" s="9" t="str">
        <f t="shared" si="8"/>
        <v>TRASLADO DE PERSONAL PARA EL SUMINISTRO DE HIPOCLORITO DE SODIO Y CALCIO</v>
      </c>
      <c r="Y455" s="11">
        <v>45610</v>
      </c>
      <c r="Z455" s="11">
        <v>45611</v>
      </c>
      <c r="AA455" s="5">
        <v>448</v>
      </c>
      <c r="AB455" s="12">
        <v>2702.5</v>
      </c>
      <c r="AC455" s="16">
        <v>0</v>
      </c>
      <c r="AD455" s="4">
        <v>45621</v>
      </c>
      <c r="AE455" s="14" t="s">
        <v>1681</v>
      </c>
      <c r="AF455" s="5">
        <v>448</v>
      </c>
      <c r="AG455" s="3" t="s">
        <v>116</v>
      </c>
      <c r="AH455" s="5" t="s">
        <v>202</v>
      </c>
      <c r="AI455" s="4">
        <v>45685</v>
      </c>
      <c r="AJ455" s="10">
        <v>2807</v>
      </c>
    </row>
    <row r="456" spans="1:36" ht="29.1" customHeight="1" x14ac:dyDescent="0.25">
      <c r="A456" s="10">
        <v>2024</v>
      </c>
      <c r="B456" s="4">
        <v>45566</v>
      </c>
      <c r="C456" s="4">
        <v>45657</v>
      </c>
      <c r="D456" s="10" t="s">
        <v>91</v>
      </c>
      <c r="E456" s="17">
        <v>23</v>
      </c>
      <c r="F456" t="s">
        <v>257</v>
      </c>
      <c r="G456" t="s">
        <v>268</v>
      </c>
      <c r="H456" t="s">
        <v>274</v>
      </c>
      <c r="I456" t="s">
        <v>211</v>
      </c>
      <c r="J456" t="s">
        <v>227</v>
      </c>
      <c r="K456" t="s">
        <v>139</v>
      </c>
      <c r="L456" s="10" t="s">
        <v>102</v>
      </c>
      <c r="M456" s="10" t="s">
        <v>103</v>
      </c>
      <c r="N456" s="9" t="s">
        <v>236</v>
      </c>
      <c r="O456" s="10" t="s">
        <v>105</v>
      </c>
      <c r="P456" s="10">
        <v>0</v>
      </c>
      <c r="Q456" s="10">
        <v>0</v>
      </c>
      <c r="R456" s="10" t="s">
        <v>199</v>
      </c>
      <c r="S456" s="10" t="s">
        <v>200</v>
      </c>
      <c r="T456" s="10" t="s">
        <v>201</v>
      </c>
      <c r="U456" s="10" t="s">
        <v>199</v>
      </c>
      <c r="V456" s="10" t="s">
        <v>200</v>
      </c>
      <c r="W456" s="10" t="s">
        <v>610</v>
      </c>
      <c r="X456" s="9" t="str">
        <f t="shared" si="8"/>
        <v>SUMINISTRO DE HIPOCLORITO DE SODIO Y CALCIO</v>
      </c>
      <c r="Y456" s="11">
        <v>45610</v>
      </c>
      <c r="Z456" s="11">
        <v>45611</v>
      </c>
      <c r="AA456" s="5">
        <v>449</v>
      </c>
      <c r="AB456" s="12">
        <v>900</v>
      </c>
      <c r="AC456" s="16">
        <v>0</v>
      </c>
      <c r="AD456" s="4">
        <v>45616</v>
      </c>
      <c r="AE456" s="14" t="s">
        <v>1682</v>
      </c>
      <c r="AF456" s="5">
        <v>449</v>
      </c>
      <c r="AG456" s="3" t="s">
        <v>116</v>
      </c>
      <c r="AH456" s="5" t="s">
        <v>202</v>
      </c>
      <c r="AI456" s="4">
        <v>45685</v>
      </c>
      <c r="AJ456" s="10">
        <v>2808</v>
      </c>
    </row>
    <row r="457" spans="1:36" ht="29.1" customHeight="1" x14ac:dyDescent="0.25">
      <c r="A457" s="10">
        <v>2024</v>
      </c>
      <c r="B457" s="4">
        <v>45566</v>
      </c>
      <c r="C457" s="4">
        <v>45657</v>
      </c>
      <c r="D457" s="10" t="s">
        <v>94</v>
      </c>
      <c r="E457" s="17">
        <v>9</v>
      </c>
      <c r="F457" t="s">
        <v>258</v>
      </c>
      <c r="G457" t="s">
        <v>273</v>
      </c>
      <c r="H457" t="s">
        <v>283</v>
      </c>
      <c r="I457" t="s">
        <v>165</v>
      </c>
      <c r="J457" t="s">
        <v>166</v>
      </c>
      <c r="K457" t="s">
        <v>151</v>
      </c>
      <c r="L457" s="10" t="s">
        <v>101</v>
      </c>
      <c r="M457" s="10" t="s">
        <v>103</v>
      </c>
      <c r="N457" s="9" t="s">
        <v>459</v>
      </c>
      <c r="O457" s="10" t="s">
        <v>105</v>
      </c>
      <c r="P457" s="10">
        <v>0</v>
      </c>
      <c r="Q457" s="10">
        <v>0</v>
      </c>
      <c r="R457" s="10" t="s">
        <v>199</v>
      </c>
      <c r="S457" s="10" t="s">
        <v>200</v>
      </c>
      <c r="T457" s="10" t="s">
        <v>201</v>
      </c>
      <c r="U457" s="10" t="s">
        <v>199</v>
      </c>
      <c r="V457" s="10" t="s">
        <v>200</v>
      </c>
      <c r="W457" s="10" t="s">
        <v>286</v>
      </c>
      <c r="X457" s="9" t="str">
        <f t="shared" si="8"/>
        <v>VERIFICACIÓN</v>
      </c>
      <c r="Y457" s="11">
        <v>45610</v>
      </c>
      <c r="Z457" s="11">
        <v>45610</v>
      </c>
      <c r="AA457" s="5">
        <v>450</v>
      </c>
      <c r="AB457" s="12">
        <v>1273.32</v>
      </c>
      <c r="AC457" s="16">
        <v>0</v>
      </c>
      <c r="AD457" s="4">
        <v>45625</v>
      </c>
      <c r="AE457" s="14" t="s">
        <v>1683</v>
      </c>
      <c r="AF457" s="5">
        <v>450</v>
      </c>
      <c r="AG457" s="3" t="s">
        <v>116</v>
      </c>
      <c r="AH457" s="5" t="s">
        <v>202</v>
      </c>
      <c r="AI457" s="4">
        <v>45685</v>
      </c>
      <c r="AJ457" s="10">
        <v>2809</v>
      </c>
    </row>
    <row r="458" spans="1:36" ht="29.1" customHeight="1" x14ac:dyDescent="0.25">
      <c r="A458" s="10">
        <v>2024</v>
      </c>
      <c r="B458" s="4">
        <v>45566</v>
      </c>
      <c r="C458" s="4">
        <v>45657</v>
      </c>
      <c r="D458" s="10" t="s">
        <v>98</v>
      </c>
      <c r="E458" s="5">
        <v>2</v>
      </c>
      <c r="F458" t="s">
        <v>263</v>
      </c>
      <c r="G458" t="s">
        <v>274</v>
      </c>
      <c r="H458" t="s">
        <v>274</v>
      </c>
      <c r="I458" t="s">
        <v>132</v>
      </c>
      <c r="J458" t="s">
        <v>133</v>
      </c>
      <c r="K458" t="s">
        <v>134</v>
      </c>
      <c r="L458" s="10" t="s">
        <v>101</v>
      </c>
      <c r="M458" s="10" t="s">
        <v>103</v>
      </c>
      <c r="N458" s="9" t="s">
        <v>736</v>
      </c>
      <c r="O458" s="10" t="s">
        <v>105</v>
      </c>
      <c r="P458" s="10">
        <v>0</v>
      </c>
      <c r="Q458" s="10">
        <v>0</v>
      </c>
      <c r="R458" s="10" t="s">
        <v>199</v>
      </c>
      <c r="S458" s="10" t="s">
        <v>200</v>
      </c>
      <c r="T458" s="10" t="s">
        <v>201</v>
      </c>
      <c r="U458" s="10" t="s">
        <v>199</v>
      </c>
      <c r="V458" s="10" t="s">
        <v>200</v>
      </c>
      <c r="W458" s="10" t="s">
        <v>492</v>
      </c>
      <c r="X458" s="9" t="str">
        <f t="shared" si="8"/>
        <v>Atención de daños de huracán "John": Supervisión y seguimiento a los desazolves en diferentes puntos del municipio de Acapulco</v>
      </c>
      <c r="Y458" s="11">
        <v>45607</v>
      </c>
      <c r="Z458" s="11">
        <v>45611</v>
      </c>
      <c r="AA458" s="5">
        <v>451</v>
      </c>
      <c r="AB458" s="12">
        <v>6843.13</v>
      </c>
      <c r="AC458" s="16">
        <v>0</v>
      </c>
      <c r="AD458" s="4">
        <v>45616</v>
      </c>
      <c r="AE458" s="14" t="s">
        <v>1684</v>
      </c>
      <c r="AF458" s="5">
        <v>451</v>
      </c>
      <c r="AG458" s="3" t="s">
        <v>116</v>
      </c>
      <c r="AH458" s="5" t="s">
        <v>202</v>
      </c>
      <c r="AI458" s="4">
        <v>45685</v>
      </c>
      <c r="AJ458" s="10">
        <v>2810</v>
      </c>
    </row>
    <row r="459" spans="1:36" ht="29.1" customHeight="1" x14ac:dyDescent="0.25">
      <c r="A459" s="10">
        <v>2024</v>
      </c>
      <c r="B459" s="4">
        <v>45566</v>
      </c>
      <c r="C459" s="4">
        <v>45657</v>
      </c>
      <c r="D459" s="10" t="s">
        <v>91</v>
      </c>
      <c r="E459" s="17">
        <v>22</v>
      </c>
      <c r="F459" t="s">
        <v>256</v>
      </c>
      <c r="G459" t="s">
        <v>275</v>
      </c>
      <c r="H459" t="s">
        <v>274</v>
      </c>
      <c r="I459" t="s">
        <v>126</v>
      </c>
      <c r="J459" t="s">
        <v>127</v>
      </c>
      <c r="K459" t="s">
        <v>128</v>
      </c>
      <c r="L459" s="10" t="s">
        <v>101</v>
      </c>
      <c r="M459" s="10" t="s">
        <v>103</v>
      </c>
      <c r="N459" s="9" t="s">
        <v>737</v>
      </c>
      <c r="O459" s="10" t="s">
        <v>105</v>
      </c>
      <c r="P459" s="10">
        <v>0</v>
      </c>
      <c r="Q459" s="10">
        <v>0</v>
      </c>
      <c r="R459" s="10" t="s">
        <v>199</v>
      </c>
      <c r="S459" s="10" t="s">
        <v>200</v>
      </c>
      <c r="T459" s="10" t="s">
        <v>201</v>
      </c>
      <c r="U459" s="10" t="s">
        <v>199</v>
      </c>
      <c r="V459" s="10" t="s">
        <v>200</v>
      </c>
      <c r="W459" s="10" t="s">
        <v>482</v>
      </c>
      <c r="X459" s="9" t="str">
        <f t="shared" si="8"/>
        <v>OPERACIÓN DE TRABAJOS DE DESAZOLVE EN EL MUNICIPIO DE ACAPULCO</v>
      </c>
      <c r="Y459" s="11">
        <v>45607</v>
      </c>
      <c r="Z459" s="11">
        <v>45611</v>
      </c>
      <c r="AA459" s="5">
        <v>452</v>
      </c>
      <c r="AB459" s="12">
        <v>2850</v>
      </c>
      <c r="AC459" s="16">
        <v>0</v>
      </c>
      <c r="AD459" s="4">
        <v>45621</v>
      </c>
      <c r="AE459" s="14" t="s">
        <v>1644</v>
      </c>
      <c r="AF459" s="5">
        <v>452</v>
      </c>
      <c r="AG459" s="3" t="s">
        <v>116</v>
      </c>
      <c r="AH459" s="5" t="s">
        <v>202</v>
      </c>
      <c r="AI459" s="4">
        <v>45685</v>
      </c>
      <c r="AJ459" s="10">
        <v>2811</v>
      </c>
    </row>
    <row r="460" spans="1:36" ht="29.1" customHeight="1" x14ac:dyDescent="0.25">
      <c r="A460" s="10">
        <v>2024</v>
      </c>
      <c r="B460" s="4">
        <v>45566</v>
      </c>
      <c r="C460" s="4">
        <v>45657</v>
      </c>
      <c r="D460" s="10" t="s">
        <v>91</v>
      </c>
      <c r="E460" s="17">
        <v>6</v>
      </c>
      <c r="F460" t="s">
        <v>259</v>
      </c>
      <c r="G460" t="s">
        <v>144</v>
      </c>
      <c r="H460" t="s">
        <v>144</v>
      </c>
      <c r="I460" t="s">
        <v>165</v>
      </c>
      <c r="J460" t="s">
        <v>196</v>
      </c>
      <c r="K460" t="s">
        <v>149</v>
      </c>
      <c r="L460" s="10" t="s">
        <v>101</v>
      </c>
      <c r="M460" s="10" t="s">
        <v>103</v>
      </c>
      <c r="N460" s="9" t="s">
        <v>418</v>
      </c>
      <c r="O460" s="10" t="s">
        <v>105</v>
      </c>
      <c r="P460" s="10">
        <v>0</v>
      </c>
      <c r="Q460" s="10">
        <v>0</v>
      </c>
      <c r="R460" s="10" t="s">
        <v>199</v>
      </c>
      <c r="S460" s="10" t="s">
        <v>200</v>
      </c>
      <c r="T460" s="10" t="s">
        <v>201</v>
      </c>
      <c r="U460" s="10" t="s">
        <v>199</v>
      </c>
      <c r="V460" s="10" t="s">
        <v>200</v>
      </c>
      <c r="W460" s="10" t="s">
        <v>491</v>
      </c>
      <c r="X460" s="9" t="str">
        <f t="shared" si="8"/>
        <v>OPERACIÓN DE PIPA EN DIFERENTES PUNTOS DEL MUNICIPIO DE ACAPULCO</v>
      </c>
      <c r="Y460" s="11">
        <v>45607</v>
      </c>
      <c r="Z460" s="11">
        <v>45611</v>
      </c>
      <c r="AA460" s="5">
        <v>453</v>
      </c>
      <c r="AB460" s="12">
        <v>2850</v>
      </c>
      <c r="AC460" s="16">
        <v>0</v>
      </c>
      <c r="AD460" s="4">
        <v>45631</v>
      </c>
      <c r="AE460" s="14" t="s">
        <v>1645</v>
      </c>
      <c r="AF460" s="5">
        <v>453</v>
      </c>
      <c r="AG460" s="3" t="s">
        <v>116</v>
      </c>
      <c r="AH460" s="5" t="s">
        <v>202</v>
      </c>
      <c r="AI460" s="4">
        <v>45685</v>
      </c>
      <c r="AJ460" s="10">
        <v>2812</v>
      </c>
    </row>
    <row r="461" spans="1:36" ht="29.1" customHeight="1" x14ac:dyDescent="0.25">
      <c r="A461" s="10">
        <v>2024</v>
      </c>
      <c r="B461" s="4">
        <v>45566</v>
      </c>
      <c r="C461" s="4">
        <v>45657</v>
      </c>
      <c r="D461" s="10" t="s">
        <v>94</v>
      </c>
      <c r="E461" s="17">
        <v>8</v>
      </c>
      <c r="F461" t="s">
        <v>266</v>
      </c>
      <c r="G461" t="s">
        <v>282</v>
      </c>
      <c r="H461" t="s">
        <v>144</v>
      </c>
      <c r="I461" t="s">
        <v>145</v>
      </c>
      <c r="J461" t="s">
        <v>146</v>
      </c>
      <c r="K461" t="s">
        <v>147</v>
      </c>
      <c r="L461" s="10" t="s">
        <v>101</v>
      </c>
      <c r="M461" s="10" t="s">
        <v>103</v>
      </c>
      <c r="N461" s="9" t="s">
        <v>738</v>
      </c>
      <c r="O461" s="10" t="s">
        <v>105</v>
      </c>
      <c r="P461" s="10">
        <v>0</v>
      </c>
      <c r="Q461" s="10">
        <v>0</v>
      </c>
      <c r="R461" s="10" t="s">
        <v>199</v>
      </c>
      <c r="S461" s="10" t="s">
        <v>200</v>
      </c>
      <c r="T461" s="10" t="s">
        <v>201</v>
      </c>
      <c r="U461" s="10" t="s">
        <v>199</v>
      </c>
      <c r="V461" s="10" t="s">
        <v>200</v>
      </c>
      <c r="W461" s="10" t="s">
        <v>304</v>
      </c>
      <c r="X461" s="9" t="str">
        <f t="shared" si="8"/>
        <v>ENTREGA DE DOCUMENTACIÓN EN EL DIARIO OFICIAL DE LA FEDERACIÓN, EN LA CIUDAD DE MÉXICO.</v>
      </c>
      <c r="Y461" s="11">
        <v>45611</v>
      </c>
      <c r="Z461" s="11">
        <v>45611</v>
      </c>
      <c r="AA461" s="5">
        <v>454</v>
      </c>
      <c r="AB461" s="12">
        <v>3146.79</v>
      </c>
      <c r="AC461" s="16">
        <v>34.5</v>
      </c>
      <c r="AD461" s="4">
        <v>45631</v>
      </c>
      <c r="AE461" s="14" t="s">
        <v>1646</v>
      </c>
      <c r="AF461" s="5">
        <v>454</v>
      </c>
      <c r="AG461" s="3" t="s">
        <v>116</v>
      </c>
      <c r="AH461" s="5" t="s">
        <v>202</v>
      </c>
      <c r="AI461" s="4">
        <v>45685</v>
      </c>
      <c r="AJ461" s="10">
        <v>2814</v>
      </c>
    </row>
    <row r="462" spans="1:36" ht="29.1" customHeight="1" x14ac:dyDescent="0.25">
      <c r="A462" s="10">
        <v>2024</v>
      </c>
      <c r="B462" s="4">
        <v>45566</v>
      </c>
      <c r="C462" s="4">
        <v>45657</v>
      </c>
      <c r="D462" s="10" t="s">
        <v>94</v>
      </c>
      <c r="E462" s="5">
        <v>7</v>
      </c>
      <c r="F462" t="s">
        <v>262</v>
      </c>
      <c r="G462" t="s">
        <v>278</v>
      </c>
      <c r="H462" t="s">
        <v>283</v>
      </c>
      <c r="I462" t="s">
        <v>129</v>
      </c>
      <c r="J462" t="s">
        <v>130</v>
      </c>
      <c r="K462" t="s">
        <v>131</v>
      </c>
      <c r="L462" s="10" t="s">
        <v>101</v>
      </c>
      <c r="M462" s="10" t="s">
        <v>103</v>
      </c>
      <c r="N462" s="9" t="s">
        <v>714</v>
      </c>
      <c r="O462" s="10" t="s">
        <v>105</v>
      </c>
      <c r="P462" s="10">
        <v>0</v>
      </c>
      <c r="Q462" s="10">
        <v>0</v>
      </c>
      <c r="R462" s="10" t="s">
        <v>199</v>
      </c>
      <c r="S462" s="10" t="s">
        <v>200</v>
      </c>
      <c r="T462" s="10" t="s">
        <v>201</v>
      </c>
      <c r="U462" s="10" t="s">
        <v>199</v>
      </c>
      <c r="V462" s="10" t="s">
        <v>200</v>
      </c>
      <c r="W462" s="10" t="s">
        <v>294</v>
      </c>
      <c r="X462" s="9" t="str">
        <f t="shared" si="8"/>
        <v>VERIFICACION DE LA OBRA</v>
      </c>
      <c r="Y462" s="11">
        <v>45614</v>
      </c>
      <c r="Z462" s="11">
        <v>45614</v>
      </c>
      <c r="AA462" s="5">
        <v>455</v>
      </c>
      <c r="AB462" s="12">
        <v>1813.39</v>
      </c>
      <c r="AC462" s="16">
        <v>0</v>
      </c>
      <c r="AD462" s="4">
        <v>45623</v>
      </c>
      <c r="AE462" s="14" t="s">
        <v>1647</v>
      </c>
      <c r="AF462" s="5">
        <v>455</v>
      </c>
      <c r="AG462" s="3" t="s">
        <v>116</v>
      </c>
      <c r="AH462" s="5" t="s">
        <v>202</v>
      </c>
      <c r="AI462" s="4">
        <v>45685</v>
      </c>
      <c r="AJ462" s="10">
        <v>2815</v>
      </c>
    </row>
    <row r="463" spans="1:36" ht="29.1" customHeight="1" x14ac:dyDescent="0.25">
      <c r="A463" s="10">
        <v>2024</v>
      </c>
      <c r="B463" s="4">
        <v>45566</v>
      </c>
      <c r="C463" s="4">
        <v>45657</v>
      </c>
      <c r="D463" s="10" t="s">
        <v>91</v>
      </c>
      <c r="E463" s="17">
        <v>22</v>
      </c>
      <c r="F463" t="s">
        <v>256</v>
      </c>
      <c r="G463" t="s">
        <v>268</v>
      </c>
      <c r="H463" t="s">
        <v>274</v>
      </c>
      <c r="I463" t="s">
        <v>207</v>
      </c>
      <c r="J463" t="s">
        <v>220</v>
      </c>
      <c r="K463" t="s">
        <v>197</v>
      </c>
      <c r="L463" s="10" t="s">
        <v>101</v>
      </c>
      <c r="M463" s="10" t="s">
        <v>103</v>
      </c>
      <c r="N463" s="9" t="s">
        <v>360</v>
      </c>
      <c r="O463" s="10" t="s">
        <v>105</v>
      </c>
      <c r="P463" s="10">
        <v>0</v>
      </c>
      <c r="Q463" s="10">
        <v>0</v>
      </c>
      <c r="R463" s="10" t="s">
        <v>199</v>
      </c>
      <c r="S463" s="10" t="s">
        <v>200</v>
      </c>
      <c r="T463" s="10" t="s">
        <v>201</v>
      </c>
      <c r="U463" s="10" t="s">
        <v>199</v>
      </c>
      <c r="V463" s="10" t="s">
        <v>200</v>
      </c>
      <c r="W463" s="10" t="s">
        <v>611</v>
      </c>
      <c r="X463" s="9" t="str">
        <f t="shared" si="8"/>
        <v>TRASLADO DE PERSONAL PARA LA CAPACITACIÓN Y ADIESTRAMIENTO EN LA DESINFECCIÓN DEL AGUA (CAO)</v>
      </c>
      <c r="Y463" s="11">
        <v>45607</v>
      </c>
      <c r="Z463" s="11">
        <v>45608</v>
      </c>
      <c r="AA463" s="5">
        <v>456</v>
      </c>
      <c r="AB463" s="12">
        <v>2160</v>
      </c>
      <c r="AC463" s="16">
        <v>0</v>
      </c>
      <c r="AD463" s="4">
        <v>45635</v>
      </c>
      <c r="AE463" s="14" t="s">
        <v>1648</v>
      </c>
      <c r="AF463" s="5">
        <v>456</v>
      </c>
      <c r="AG463" s="3" t="s">
        <v>116</v>
      </c>
      <c r="AH463" s="5" t="s">
        <v>202</v>
      </c>
      <c r="AI463" s="4">
        <v>45685</v>
      </c>
      <c r="AJ463" s="10">
        <v>2817</v>
      </c>
    </row>
    <row r="464" spans="1:36" ht="29.1" customHeight="1" x14ac:dyDescent="0.25">
      <c r="A464" s="10">
        <v>2024</v>
      </c>
      <c r="B464" s="4">
        <v>45566</v>
      </c>
      <c r="C464" s="4">
        <v>45657</v>
      </c>
      <c r="D464" s="10" t="s">
        <v>91</v>
      </c>
      <c r="E464" s="5">
        <v>22</v>
      </c>
      <c r="F464" t="s">
        <v>256</v>
      </c>
      <c r="G464" t="s">
        <v>268</v>
      </c>
      <c r="H464" t="s">
        <v>274</v>
      </c>
      <c r="I464" t="s">
        <v>152</v>
      </c>
      <c r="J464" t="s">
        <v>190</v>
      </c>
      <c r="K464" t="s">
        <v>191</v>
      </c>
      <c r="L464" s="10" t="s">
        <v>101</v>
      </c>
      <c r="M464" s="10" t="s">
        <v>103</v>
      </c>
      <c r="N464" s="9" t="s">
        <v>360</v>
      </c>
      <c r="O464" s="10" t="s">
        <v>105</v>
      </c>
      <c r="P464" s="10">
        <v>0</v>
      </c>
      <c r="Q464" s="10">
        <v>0</v>
      </c>
      <c r="R464" s="10" t="s">
        <v>199</v>
      </c>
      <c r="S464" s="10" t="s">
        <v>200</v>
      </c>
      <c r="T464" s="10" t="s">
        <v>201</v>
      </c>
      <c r="U464" s="10" t="s">
        <v>199</v>
      </c>
      <c r="V464" s="10" t="s">
        <v>200</v>
      </c>
      <c r="W464" s="10" t="s">
        <v>612</v>
      </c>
      <c r="X464" s="9" t="str">
        <f t="shared" si="8"/>
        <v>TRASLADO DE PERSONAL PARA LA CAPACITACIÓN Y ADIESTRAMIENTO EN LA DESINFECCIÓN DEL AGUA (CAO)</v>
      </c>
      <c r="Y464" s="11">
        <v>45607</v>
      </c>
      <c r="Z464" s="11">
        <v>45608</v>
      </c>
      <c r="AA464" s="5">
        <v>457</v>
      </c>
      <c r="AB464" s="12">
        <v>5084.38</v>
      </c>
      <c r="AC464" s="16">
        <v>0</v>
      </c>
      <c r="AD464" s="4">
        <v>45632</v>
      </c>
      <c r="AE464" s="14" t="s">
        <v>1649</v>
      </c>
      <c r="AF464" s="5">
        <v>457</v>
      </c>
      <c r="AG464" s="3" t="s">
        <v>116</v>
      </c>
      <c r="AH464" s="5" t="s">
        <v>202</v>
      </c>
      <c r="AI464" s="4">
        <v>45685</v>
      </c>
      <c r="AJ464" s="10">
        <v>2818</v>
      </c>
    </row>
    <row r="465" spans="1:36" ht="29.1" customHeight="1" x14ac:dyDescent="0.25">
      <c r="A465" s="10">
        <v>2024</v>
      </c>
      <c r="B465" s="4">
        <v>45566</v>
      </c>
      <c r="C465" s="4">
        <v>45657</v>
      </c>
      <c r="D465" s="10" t="s">
        <v>91</v>
      </c>
      <c r="E465" s="5">
        <v>6</v>
      </c>
      <c r="F465" t="s">
        <v>259</v>
      </c>
      <c r="G465" t="s">
        <v>268</v>
      </c>
      <c r="H465" t="s">
        <v>274</v>
      </c>
      <c r="I465" t="s">
        <v>214</v>
      </c>
      <c r="J465" t="s">
        <v>230</v>
      </c>
      <c r="K465" t="s">
        <v>231</v>
      </c>
      <c r="L465" s="10" t="s">
        <v>101</v>
      </c>
      <c r="M465" s="10" t="s">
        <v>103</v>
      </c>
      <c r="N465" s="9" t="s">
        <v>360</v>
      </c>
      <c r="O465" s="10" t="s">
        <v>105</v>
      </c>
      <c r="P465" s="10">
        <v>0</v>
      </c>
      <c r="Q465" s="10">
        <v>0</v>
      </c>
      <c r="R465" s="10" t="s">
        <v>199</v>
      </c>
      <c r="S465" s="10" t="s">
        <v>200</v>
      </c>
      <c r="T465" s="10" t="s">
        <v>201</v>
      </c>
      <c r="U465" s="10" t="s">
        <v>199</v>
      </c>
      <c r="V465" s="10" t="s">
        <v>200</v>
      </c>
      <c r="W465" s="10" t="s">
        <v>559</v>
      </c>
      <c r="X465" s="9" t="str">
        <f t="shared" si="8"/>
        <v>TRASLADO DE PERSONAL PARA LA CAPACITACIÓN Y ADIESTRAMIENTO EN LA DESINFECCIÓN DEL AGUA (CAO)</v>
      </c>
      <c r="Y465" s="11">
        <v>45600</v>
      </c>
      <c r="Z465" s="11">
        <v>45601</v>
      </c>
      <c r="AA465" s="5">
        <v>458</v>
      </c>
      <c r="AB465" s="12">
        <v>3107.14</v>
      </c>
      <c r="AC465" s="16">
        <v>0</v>
      </c>
      <c r="AD465" s="4">
        <v>45621</v>
      </c>
      <c r="AE465" s="14" t="s">
        <v>1650</v>
      </c>
      <c r="AF465" s="5">
        <v>458</v>
      </c>
      <c r="AG465" s="3" t="s">
        <v>116</v>
      </c>
      <c r="AH465" s="5" t="s">
        <v>202</v>
      </c>
      <c r="AI465" s="4">
        <v>45685</v>
      </c>
      <c r="AJ465" s="10">
        <v>2819</v>
      </c>
    </row>
    <row r="466" spans="1:36" ht="29.1" customHeight="1" x14ac:dyDescent="0.25">
      <c r="A466" s="10">
        <v>2024</v>
      </c>
      <c r="B466" s="4">
        <v>45566</v>
      </c>
      <c r="C466" s="4">
        <v>45657</v>
      </c>
      <c r="D466" s="10" t="s">
        <v>91</v>
      </c>
      <c r="E466" s="5">
        <v>6</v>
      </c>
      <c r="F466" t="s">
        <v>259</v>
      </c>
      <c r="G466" t="s">
        <v>268</v>
      </c>
      <c r="H466" t="s">
        <v>274</v>
      </c>
      <c r="I466" t="s">
        <v>214</v>
      </c>
      <c r="J466" t="s">
        <v>230</v>
      </c>
      <c r="K466" t="s">
        <v>231</v>
      </c>
      <c r="L466" s="10" t="s">
        <v>101</v>
      </c>
      <c r="M466" s="10" t="s">
        <v>103</v>
      </c>
      <c r="N466" s="9" t="s">
        <v>360</v>
      </c>
      <c r="O466" s="10" t="s">
        <v>105</v>
      </c>
      <c r="P466" s="10">
        <v>0</v>
      </c>
      <c r="Q466" s="10">
        <v>0</v>
      </c>
      <c r="R466" s="10" t="s">
        <v>199</v>
      </c>
      <c r="S466" s="10" t="s">
        <v>200</v>
      </c>
      <c r="T466" s="10" t="s">
        <v>201</v>
      </c>
      <c r="U466" s="10" t="s">
        <v>199</v>
      </c>
      <c r="V466" s="10" t="s">
        <v>200</v>
      </c>
      <c r="W466" s="10" t="s">
        <v>334</v>
      </c>
      <c r="X466" s="9" t="str">
        <f t="shared" si="8"/>
        <v>TRASLADO DE PERSONAL PARA LA CAPACITACIÓN Y ADIESTRAMIENTO EN LA DESINFECCIÓN DEL AGUA (CAO)</v>
      </c>
      <c r="Y466" s="11">
        <v>45607</v>
      </c>
      <c r="Z466" s="11">
        <v>45608</v>
      </c>
      <c r="AA466" s="5">
        <v>459</v>
      </c>
      <c r="AB466" s="12">
        <v>3217.5</v>
      </c>
      <c r="AC466" s="16">
        <v>0</v>
      </c>
      <c r="AD466" s="4">
        <v>45621</v>
      </c>
      <c r="AE466" s="14" t="s">
        <v>1651</v>
      </c>
      <c r="AF466" s="5">
        <v>459</v>
      </c>
      <c r="AG466" s="3" t="s">
        <v>116</v>
      </c>
      <c r="AH466" s="5" t="s">
        <v>202</v>
      </c>
      <c r="AI466" s="4">
        <v>45685</v>
      </c>
      <c r="AJ466" s="10">
        <v>2820</v>
      </c>
    </row>
    <row r="467" spans="1:36" ht="29.1" customHeight="1" x14ac:dyDescent="0.25">
      <c r="A467" s="10">
        <v>2024</v>
      </c>
      <c r="B467" s="4">
        <v>45566</v>
      </c>
      <c r="C467" s="4">
        <v>45657</v>
      </c>
      <c r="D467" s="10" t="s">
        <v>94</v>
      </c>
      <c r="E467" s="5">
        <v>7</v>
      </c>
      <c r="F467" t="s">
        <v>262</v>
      </c>
      <c r="G467" t="s">
        <v>282</v>
      </c>
      <c r="H467" t="s">
        <v>144</v>
      </c>
      <c r="I467" t="s">
        <v>371</v>
      </c>
      <c r="J467" t="s">
        <v>377</v>
      </c>
      <c r="K467" t="s">
        <v>149</v>
      </c>
      <c r="L467" s="10" t="s">
        <v>102</v>
      </c>
      <c r="M467" s="10" t="s">
        <v>103</v>
      </c>
      <c r="N467" s="9" t="s">
        <v>360</v>
      </c>
      <c r="O467" s="10" t="s">
        <v>105</v>
      </c>
      <c r="P467" s="10">
        <v>0</v>
      </c>
      <c r="Q467" s="10">
        <v>0</v>
      </c>
      <c r="R467" s="10" t="s">
        <v>199</v>
      </c>
      <c r="S467" s="10" t="s">
        <v>200</v>
      </c>
      <c r="T467" s="10" t="s">
        <v>201</v>
      </c>
      <c r="U467" s="10" t="s">
        <v>199</v>
      </c>
      <c r="V467" s="10" t="s">
        <v>200</v>
      </c>
      <c r="W467" s="10" t="s">
        <v>613</v>
      </c>
      <c r="X467" s="9" t="str">
        <f t="shared" si="8"/>
        <v>TRASLADO DE PERSONAL PARA LA CAPACITACIÓN Y ADIESTRAMIENTO EN LA DESINFECCIÓN DEL AGUA (CAO)</v>
      </c>
      <c r="Y467" s="11">
        <v>45609</v>
      </c>
      <c r="Z467" s="11">
        <v>45611</v>
      </c>
      <c r="AA467" s="5">
        <v>460</v>
      </c>
      <c r="AB467" s="12">
        <v>2580</v>
      </c>
      <c r="AC467" s="16">
        <v>0</v>
      </c>
      <c r="AD467" s="4">
        <v>45630</v>
      </c>
      <c r="AE467" s="14" t="s">
        <v>1652</v>
      </c>
      <c r="AF467" s="5">
        <v>460</v>
      </c>
      <c r="AG467" s="3" t="s">
        <v>116</v>
      </c>
      <c r="AH467" s="5" t="s">
        <v>202</v>
      </c>
      <c r="AI467" s="4">
        <v>45685</v>
      </c>
      <c r="AJ467" s="10">
        <v>2821</v>
      </c>
    </row>
    <row r="468" spans="1:36" ht="37.5" customHeight="1" x14ac:dyDescent="0.25">
      <c r="A468" s="10">
        <v>2024</v>
      </c>
      <c r="B468" s="4">
        <v>45566</v>
      </c>
      <c r="C468" s="4">
        <v>45657</v>
      </c>
      <c r="D468" s="10" t="s">
        <v>94</v>
      </c>
      <c r="E468" s="17">
        <v>9</v>
      </c>
      <c r="F468" t="s">
        <v>258</v>
      </c>
      <c r="G468" t="s">
        <v>273</v>
      </c>
      <c r="H468" t="s">
        <v>283</v>
      </c>
      <c r="I468" t="s">
        <v>168</v>
      </c>
      <c r="J468" t="s">
        <v>169</v>
      </c>
      <c r="K468" t="s">
        <v>170</v>
      </c>
      <c r="L468" s="10" t="s">
        <v>101</v>
      </c>
      <c r="M468" s="10" t="s">
        <v>103</v>
      </c>
      <c r="N468" s="9" t="s">
        <v>739</v>
      </c>
      <c r="O468" s="10" t="s">
        <v>105</v>
      </c>
      <c r="P468" s="10">
        <v>0</v>
      </c>
      <c r="Q468" s="10">
        <v>0</v>
      </c>
      <c r="R468" s="10" t="s">
        <v>199</v>
      </c>
      <c r="S468" s="10" t="s">
        <v>200</v>
      </c>
      <c r="T468" s="10" t="s">
        <v>201</v>
      </c>
      <c r="U468" s="10" t="s">
        <v>199</v>
      </c>
      <c r="V468" s="10" t="s">
        <v>200</v>
      </c>
      <c r="W468" s="10" t="s">
        <v>286</v>
      </c>
      <c r="X468" s="9" t="str">
        <f t="shared" si="8"/>
        <v>VERIFICACION DE LOS TRABAJOS</v>
      </c>
      <c r="Y468" s="11">
        <v>45611</v>
      </c>
      <c r="Z468" s="11">
        <v>45611</v>
      </c>
      <c r="AA468" s="5">
        <v>461</v>
      </c>
      <c r="AB468" s="12">
        <v>1306.43</v>
      </c>
      <c r="AC468" s="16">
        <v>0</v>
      </c>
      <c r="AD468" s="4">
        <v>45625</v>
      </c>
      <c r="AE468" s="14" t="s">
        <v>1653</v>
      </c>
      <c r="AF468" s="5">
        <v>461</v>
      </c>
      <c r="AG468" s="3" t="s">
        <v>116</v>
      </c>
      <c r="AH468" s="5" t="s">
        <v>202</v>
      </c>
      <c r="AI468" s="4">
        <v>45685</v>
      </c>
      <c r="AJ468" s="10">
        <v>2822</v>
      </c>
    </row>
    <row r="469" spans="1:36" ht="37.5" customHeight="1" x14ac:dyDescent="0.25">
      <c r="A469" s="10">
        <v>2024</v>
      </c>
      <c r="B469" s="4">
        <v>45566</v>
      </c>
      <c r="C469" s="4">
        <v>45657</v>
      </c>
      <c r="D469" s="10" t="s">
        <v>91</v>
      </c>
      <c r="E469" s="17">
        <v>6</v>
      </c>
      <c r="F469" t="s">
        <v>259</v>
      </c>
      <c r="G469" t="s">
        <v>274</v>
      </c>
      <c r="H469" t="s">
        <v>274</v>
      </c>
      <c r="I469" t="s">
        <v>150</v>
      </c>
      <c r="J469" t="s">
        <v>142</v>
      </c>
      <c r="K469" t="s">
        <v>151</v>
      </c>
      <c r="L469" s="10" t="s">
        <v>101</v>
      </c>
      <c r="M469" s="10" t="s">
        <v>103</v>
      </c>
      <c r="N469" s="9" t="s">
        <v>740</v>
      </c>
      <c r="O469" s="10" t="s">
        <v>105</v>
      </c>
      <c r="P469" s="10">
        <v>0</v>
      </c>
      <c r="Q469" s="10">
        <v>0</v>
      </c>
      <c r="R469" s="10" t="s">
        <v>199</v>
      </c>
      <c r="S469" s="10" t="s">
        <v>200</v>
      </c>
      <c r="T469" s="10" t="s">
        <v>201</v>
      </c>
      <c r="U469" s="10" t="s">
        <v>199</v>
      </c>
      <c r="V469" s="10" t="s">
        <v>200</v>
      </c>
      <c r="W469" s="10" t="s">
        <v>614</v>
      </c>
      <c r="X469" s="9" t="str">
        <f t="shared" si="8"/>
        <v>ATENCIÓN DE DAÑOS DEL HURACÁN JOHN, LEVANTAMIENTO TOPOGRAFICO EN DIFERENTES PUNTOS DEL MUNICIPIO DE TIXTLA DE GUERRERO</v>
      </c>
      <c r="Y469" s="11">
        <v>45608</v>
      </c>
      <c r="Z469" s="11">
        <v>45611</v>
      </c>
      <c r="AA469" s="5">
        <v>462</v>
      </c>
      <c r="AB469" s="12">
        <v>1708.13</v>
      </c>
      <c r="AC469" s="16">
        <v>0</v>
      </c>
      <c r="AD469" s="4">
        <v>45621</v>
      </c>
      <c r="AE469" s="14" t="s">
        <v>1654</v>
      </c>
      <c r="AF469" s="5">
        <v>462</v>
      </c>
      <c r="AG469" s="3" t="s">
        <v>116</v>
      </c>
      <c r="AH469" s="5" t="s">
        <v>202</v>
      </c>
      <c r="AI469" s="4">
        <v>45685</v>
      </c>
      <c r="AJ469" s="10">
        <v>2823</v>
      </c>
    </row>
    <row r="470" spans="1:36" ht="37.5" customHeight="1" x14ac:dyDescent="0.25">
      <c r="A470" s="10">
        <v>2024</v>
      </c>
      <c r="B470" s="4">
        <v>45566</v>
      </c>
      <c r="C470" s="4">
        <v>45657</v>
      </c>
      <c r="D470" s="10" t="s">
        <v>91</v>
      </c>
      <c r="E470" s="5">
        <v>22</v>
      </c>
      <c r="F470" t="s">
        <v>256</v>
      </c>
      <c r="G470" t="s">
        <v>268</v>
      </c>
      <c r="H470" t="s">
        <v>274</v>
      </c>
      <c r="I470" t="s">
        <v>210</v>
      </c>
      <c r="J470" t="s">
        <v>223</v>
      </c>
      <c r="K470" t="s">
        <v>224</v>
      </c>
      <c r="L470" s="10" t="s">
        <v>102</v>
      </c>
      <c r="M470" s="10" t="s">
        <v>103</v>
      </c>
      <c r="N470" s="9" t="s">
        <v>359</v>
      </c>
      <c r="O470" s="10" t="s">
        <v>105</v>
      </c>
      <c r="P470" s="10">
        <v>0</v>
      </c>
      <c r="Q470" s="10">
        <v>0</v>
      </c>
      <c r="R470" s="10" t="s">
        <v>199</v>
      </c>
      <c r="S470" s="10" t="s">
        <v>200</v>
      </c>
      <c r="T470" s="10" t="s">
        <v>201</v>
      </c>
      <c r="U470" s="10" t="s">
        <v>199</v>
      </c>
      <c r="V470" s="10" t="s">
        <v>200</v>
      </c>
      <c r="W470" s="10" t="s">
        <v>615</v>
      </c>
      <c r="X470" s="9" t="str">
        <f t="shared" si="8"/>
        <v>CAPACITACIÓN Y ADIESTRAMIENTO EN LA DESINFECCIÓN DEL AGUA (CAO)</v>
      </c>
      <c r="Y470" s="11">
        <v>45607</v>
      </c>
      <c r="Z470" s="11">
        <v>45607</v>
      </c>
      <c r="AA470" s="5">
        <v>463</v>
      </c>
      <c r="AB470" s="12">
        <v>2310</v>
      </c>
      <c r="AC470" s="16">
        <v>0</v>
      </c>
      <c r="AD470" s="4">
        <v>45618</v>
      </c>
      <c r="AE470" s="14" t="s">
        <v>1655</v>
      </c>
      <c r="AF470" s="5">
        <v>463</v>
      </c>
      <c r="AG470" s="3" t="s">
        <v>116</v>
      </c>
      <c r="AH470" s="5" t="s">
        <v>202</v>
      </c>
      <c r="AI470" s="4">
        <v>45685</v>
      </c>
      <c r="AJ470" s="10">
        <v>2824</v>
      </c>
    </row>
    <row r="471" spans="1:36" ht="37.5" customHeight="1" x14ac:dyDescent="0.25">
      <c r="A471" s="10">
        <v>2024</v>
      </c>
      <c r="B471" s="4">
        <v>45566</v>
      </c>
      <c r="C471" s="4">
        <v>45657</v>
      </c>
      <c r="D471" s="10" t="s">
        <v>94</v>
      </c>
      <c r="E471" s="17">
        <v>7</v>
      </c>
      <c r="F471" t="s">
        <v>262</v>
      </c>
      <c r="G471" t="s">
        <v>282</v>
      </c>
      <c r="H471" t="s">
        <v>144</v>
      </c>
      <c r="I471" t="s">
        <v>371</v>
      </c>
      <c r="J471" t="s">
        <v>377</v>
      </c>
      <c r="K471" t="s">
        <v>149</v>
      </c>
      <c r="L471" s="10" t="s">
        <v>102</v>
      </c>
      <c r="M471" s="10" t="s">
        <v>103</v>
      </c>
      <c r="N471" s="9" t="s">
        <v>236</v>
      </c>
      <c r="O471" s="10" t="s">
        <v>105</v>
      </c>
      <c r="P471" s="10">
        <v>0</v>
      </c>
      <c r="Q471" s="10">
        <v>0</v>
      </c>
      <c r="R471" s="10" t="s">
        <v>199</v>
      </c>
      <c r="S471" s="10" t="s">
        <v>200</v>
      </c>
      <c r="T471" s="10" t="s">
        <v>201</v>
      </c>
      <c r="U471" s="10" t="s">
        <v>199</v>
      </c>
      <c r="V471" s="10" t="s">
        <v>200</v>
      </c>
      <c r="W471" s="10" t="s">
        <v>616</v>
      </c>
      <c r="X471" s="9" t="str">
        <f t="shared" si="8"/>
        <v>SUMINISTRO DE HIPOCLORITO DE SODIO Y CALCIO</v>
      </c>
      <c r="Y471" s="11">
        <v>45607</v>
      </c>
      <c r="Z471" s="11">
        <v>45608</v>
      </c>
      <c r="AA471" s="5">
        <v>464</v>
      </c>
      <c r="AB471" s="12">
        <v>2334.8000000000002</v>
      </c>
      <c r="AC471" s="16">
        <v>0</v>
      </c>
      <c r="AD471" s="4">
        <v>45631</v>
      </c>
      <c r="AE471" s="14" t="s">
        <v>1656</v>
      </c>
      <c r="AF471" s="5">
        <v>464</v>
      </c>
      <c r="AG471" s="3" t="s">
        <v>116</v>
      </c>
      <c r="AH471" s="5" t="s">
        <v>202</v>
      </c>
      <c r="AI471" s="4">
        <v>45685</v>
      </c>
      <c r="AJ471" s="10">
        <v>2826</v>
      </c>
    </row>
    <row r="472" spans="1:36" ht="37.5" customHeight="1" x14ac:dyDescent="0.25">
      <c r="A472" s="10">
        <v>2024</v>
      </c>
      <c r="B472" s="4">
        <v>45566</v>
      </c>
      <c r="C472" s="4">
        <v>45657</v>
      </c>
      <c r="D472" s="10" t="s">
        <v>98</v>
      </c>
      <c r="E472" s="17">
        <v>3</v>
      </c>
      <c r="F472" t="s">
        <v>264</v>
      </c>
      <c r="G472" t="s">
        <v>272</v>
      </c>
      <c r="H472" t="s">
        <v>283</v>
      </c>
      <c r="I472" t="s">
        <v>117</v>
      </c>
      <c r="J472" t="s">
        <v>118</v>
      </c>
      <c r="K472" t="s">
        <v>119</v>
      </c>
      <c r="L472" s="10" t="s">
        <v>101</v>
      </c>
      <c r="M472" s="10" t="s">
        <v>103</v>
      </c>
      <c r="N472" s="9" t="s">
        <v>360</v>
      </c>
      <c r="O472" s="10" t="s">
        <v>105</v>
      </c>
      <c r="P472" s="10">
        <v>0</v>
      </c>
      <c r="Q472" s="10">
        <v>0</v>
      </c>
      <c r="R472" s="10" t="s">
        <v>199</v>
      </c>
      <c r="S472" s="10" t="s">
        <v>200</v>
      </c>
      <c r="T472" s="10" t="s">
        <v>201</v>
      </c>
      <c r="U472" s="10" t="s">
        <v>199</v>
      </c>
      <c r="V472" s="10" t="s">
        <v>200</v>
      </c>
      <c r="W472" s="10" t="s">
        <v>578</v>
      </c>
      <c r="X472" s="9" t="str">
        <f t="shared" si="8"/>
        <v>TRASLADO DE PERSONAL PARA LA CAPACITACIÓN Y ADIESTRAMIENTO EN LA DESINFECCIÓN DEL AGUA (CAO)</v>
      </c>
      <c r="Y472" s="11">
        <v>45607</v>
      </c>
      <c r="Z472" s="11">
        <v>45608</v>
      </c>
      <c r="AA472" s="5">
        <v>465</v>
      </c>
      <c r="AB472" s="12">
        <v>2721</v>
      </c>
      <c r="AC472" s="16">
        <v>0</v>
      </c>
      <c r="AD472" s="4">
        <v>45630</v>
      </c>
      <c r="AE472" s="14" t="s">
        <v>1657</v>
      </c>
      <c r="AF472" s="5">
        <v>465</v>
      </c>
      <c r="AG472" s="3" t="s">
        <v>116</v>
      </c>
      <c r="AH472" s="5" t="s">
        <v>202</v>
      </c>
      <c r="AI472" s="4">
        <v>45685</v>
      </c>
      <c r="AJ472" s="10">
        <v>2827</v>
      </c>
    </row>
    <row r="473" spans="1:36" ht="37.5" customHeight="1" x14ac:dyDescent="0.25">
      <c r="A473" s="10">
        <v>2024</v>
      </c>
      <c r="B473" s="4">
        <v>45566</v>
      </c>
      <c r="C473" s="4">
        <v>45657</v>
      </c>
      <c r="D473" s="10" t="s">
        <v>98</v>
      </c>
      <c r="E473" s="17">
        <v>3</v>
      </c>
      <c r="F473" t="s">
        <v>264</v>
      </c>
      <c r="G473" t="s">
        <v>272</v>
      </c>
      <c r="H473" t="s">
        <v>283</v>
      </c>
      <c r="I473" t="s">
        <v>117</v>
      </c>
      <c r="J473" t="s">
        <v>118</v>
      </c>
      <c r="K473" t="s">
        <v>119</v>
      </c>
      <c r="L473" s="10" t="s">
        <v>101</v>
      </c>
      <c r="M473" s="10" t="s">
        <v>103</v>
      </c>
      <c r="N473" s="9" t="s">
        <v>360</v>
      </c>
      <c r="O473" s="10" t="s">
        <v>105</v>
      </c>
      <c r="P473" s="10">
        <v>0</v>
      </c>
      <c r="Q473" s="10">
        <v>0</v>
      </c>
      <c r="R473" s="10" t="s">
        <v>199</v>
      </c>
      <c r="S473" s="10" t="s">
        <v>200</v>
      </c>
      <c r="T473" s="10" t="s">
        <v>201</v>
      </c>
      <c r="U473" s="10" t="s">
        <v>199</v>
      </c>
      <c r="V473" s="10" t="s">
        <v>200</v>
      </c>
      <c r="W473" s="10" t="s">
        <v>601</v>
      </c>
      <c r="X473" s="9" t="str">
        <f t="shared" si="8"/>
        <v>TRASLADO DE PERSONAL PARA LA CAPACITACIÓN Y ADIESTRAMIENTO EN LA DESINFECCIÓN DEL AGUA (CAO)</v>
      </c>
      <c r="Y473" s="11">
        <v>45609</v>
      </c>
      <c r="Z473" s="11">
        <v>45611</v>
      </c>
      <c r="AA473" s="5">
        <v>466</v>
      </c>
      <c r="AB473" s="12">
        <v>4221.1400000000003</v>
      </c>
      <c r="AC473" s="16">
        <v>0</v>
      </c>
      <c r="AD473" s="4">
        <v>45630</v>
      </c>
      <c r="AE473" s="14" t="s">
        <v>1658</v>
      </c>
      <c r="AF473" s="5">
        <v>466</v>
      </c>
      <c r="AG473" s="3" t="s">
        <v>116</v>
      </c>
      <c r="AH473" s="5" t="s">
        <v>202</v>
      </c>
      <c r="AI473" s="4">
        <v>45685</v>
      </c>
      <c r="AJ473" s="10">
        <v>2828</v>
      </c>
    </row>
    <row r="474" spans="1:36" ht="37.5" customHeight="1" x14ac:dyDescent="0.25">
      <c r="A474" s="10">
        <v>2024</v>
      </c>
      <c r="B474" s="4">
        <v>45566</v>
      </c>
      <c r="C474" s="4">
        <v>45657</v>
      </c>
      <c r="D474" s="10" t="s">
        <v>91</v>
      </c>
      <c r="E474" s="17">
        <v>6</v>
      </c>
      <c r="F474" t="s">
        <v>259</v>
      </c>
      <c r="G474" t="s">
        <v>267</v>
      </c>
      <c r="H474" t="s">
        <v>283</v>
      </c>
      <c r="I474" t="s">
        <v>176</v>
      </c>
      <c r="J474" t="s">
        <v>177</v>
      </c>
      <c r="K474" t="s">
        <v>178</v>
      </c>
      <c r="L474" s="10" t="s">
        <v>101</v>
      </c>
      <c r="M474" s="10" t="s">
        <v>103</v>
      </c>
      <c r="N474" s="9" t="s">
        <v>363</v>
      </c>
      <c r="O474" s="10" t="s">
        <v>105</v>
      </c>
      <c r="P474" s="10">
        <v>0</v>
      </c>
      <c r="Q474" s="10">
        <v>0</v>
      </c>
      <c r="R474" s="10" t="s">
        <v>199</v>
      </c>
      <c r="S474" s="10" t="s">
        <v>200</v>
      </c>
      <c r="T474" s="10" t="s">
        <v>201</v>
      </c>
      <c r="U474" s="10" t="s">
        <v>199</v>
      </c>
      <c r="V474" s="10" t="s">
        <v>200</v>
      </c>
      <c r="W474" s="10" t="s">
        <v>305</v>
      </c>
      <c r="X474" s="9" t="str">
        <f t="shared" si="8"/>
        <v>VERIFICACION DE OBRA</v>
      </c>
      <c r="Y474" s="11">
        <v>45618</v>
      </c>
      <c r="Z474" s="11">
        <v>45618</v>
      </c>
      <c r="AA474" s="5">
        <v>467</v>
      </c>
      <c r="AB474" s="12">
        <v>3587.2</v>
      </c>
      <c r="AC474" s="16">
        <v>20.100000000000001</v>
      </c>
      <c r="AD474" s="4">
        <v>45623</v>
      </c>
      <c r="AE474" s="14" t="s">
        <v>1659</v>
      </c>
      <c r="AF474" s="5">
        <v>467</v>
      </c>
      <c r="AG474" s="3" t="s">
        <v>116</v>
      </c>
      <c r="AH474" s="5" t="s">
        <v>202</v>
      </c>
      <c r="AI474" s="4">
        <v>45685</v>
      </c>
      <c r="AJ474" s="10">
        <v>2834</v>
      </c>
    </row>
    <row r="475" spans="1:36" ht="37.5" customHeight="1" x14ac:dyDescent="0.25">
      <c r="A475" s="10">
        <v>2024</v>
      </c>
      <c r="B475" s="4">
        <v>45566</v>
      </c>
      <c r="C475" s="4">
        <v>45657</v>
      </c>
      <c r="D475" s="10" t="s">
        <v>91</v>
      </c>
      <c r="E475" s="17">
        <v>23</v>
      </c>
      <c r="F475" s="10" t="s">
        <v>257</v>
      </c>
      <c r="G475" s="13" t="s">
        <v>270</v>
      </c>
      <c r="H475" s="10" t="s">
        <v>144</v>
      </c>
      <c r="I475" s="10" t="s">
        <v>505</v>
      </c>
      <c r="J475" s="10" t="s">
        <v>508</v>
      </c>
      <c r="K475" s="10" t="s">
        <v>509</v>
      </c>
      <c r="L475" s="10" t="s">
        <v>101</v>
      </c>
      <c r="M475" s="10" t="s">
        <v>103</v>
      </c>
      <c r="N475" s="9" t="s">
        <v>741</v>
      </c>
      <c r="O475" s="10" t="s">
        <v>105</v>
      </c>
      <c r="P475" s="10">
        <v>0</v>
      </c>
      <c r="Q475" s="10">
        <v>0</v>
      </c>
      <c r="R475" s="10" t="s">
        <v>199</v>
      </c>
      <c r="S475" s="10" t="s">
        <v>200</v>
      </c>
      <c r="T475" s="10" t="s">
        <v>201</v>
      </c>
      <c r="U475" s="10" t="s">
        <v>199</v>
      </c>
      <c r="V475" s="10" t="s">
        <v>200</v>
      </c>
      <c r="W475" s="10" t="s">
        <v>301</v>
      </c>
      <c r="X475" s="9" t="str">
        <f t="shared" si="8"/>
        <v>Revisión física de sitio de Pretatamiento (PTA'R) y localización de Parcela 272, relacionada con el juicio Agrario 315/2023.</v>
      </c>
      <c r="Y475" s="11">
        <v>45614</v>
      </c>
      <c r="Z475" s="11">
        <v>45614</v>
      </c>
      <c r="AA475" s="5">
        <v>468</v>
      </c>
      <c r="AB475" s="12">
        <v>250</v>
      </c>
      <c r="AC475" s="16">
        <v>0</v>
      </c>
      <c r="AD475" s="4">
        <v>45617</v>
      </c>
      <c r="AE475" s="14" t="s">
        <v>1660</v>
      </c>
      <c r="AF475" s="5">
        <v>468</v>
      </c>
      <c r="AG475" s="3" t="s">
        <v>116</v>
      </c>
      <c r="AH475" s="5" t="s">
        <v>202</v>
      </c>
      <c r="AI475" s="4">
        <v>45685</v>
      </c>
      <c r="AJ475" s="10">
        <v>2836</v>
      </c>
    </row>
    <row r="476" spans="1:36" ht="37.5" customHeight="1" x14ac:dyDescent="0.25">
      <c r="A476" s="10">
        <v>2024</v>
      </c>
      <c r="B476" s="4">
        <v>45566</v>
      </c>
      <c r="C476" s="4">
        <v>45657</v>
      </c>
      <c r="D476" s="10" t="s">
        <v>91</v>
      </c>
      <c r="E476" s="17">
        <v>22</v>
      </c>
      <c r="F476" t="s">
        <v>256</v>
      </c>
      <c r="G476" t="s">
        <v>268</v>
      </c>
      <c r="H476" t="s">
        <v>274</v>
      </c>
      <c r="I476" t="s">
        <v>152</v>
      </c>
      <c r="J476" t="s">
        <v>190</v>
      </c>
      <c r="K476" t="s">
        <v>191</v>
      </c>
      <c r="L476" s="10" t="s">
        <v>101</v>
      </c>
      <c r="M476" s="10" t="s">
        <v>103</v>
      </c>
      <c r="N476" s="9" t="s">
        <v>362</v>
      </c>
      <c r="O476" s="10" t="s">
        <v>105</v>
      </c>
      <c r="P476" s="10">
        <v>0</v>
      </c>
      <c r="Q476" s="10">
        <v>0</v>
      </c>
      <c r="R476" s="10" t="s">
        <v>199</v>
      </c>
      <c r="S476" s="10" t="s">
        <v>200</v>
      </c>
      <c r="T476" s="10" t="s">
        <v>201</v>
      </c>
      <c r="U476" s="10" t="s">
        <v>199</v>
      </c>
      <c r="V476" s="10" t="s">
        <v>200</v>
      </c>
      <c r="W476" s="10" t="s">
        <v>617</v>
      </c>
      <c r="X476" s="9" t="str">
        <f t="shared" si="8"/>
        <v>TRASLADO DE PERSONAL PARA LA CAPACITACION Y ADIESTRAMIENTO EN LA DESINFECCION DEL AGUA (CAO)</v>
      </c>
      <c r="Y476" s="11">
        <v>45614</v>
      </c>
      <c r="Z476" s="11">
        <v>45614</v>
      </c>
      <c r="AA476" s="5">
        <v>469</v>
      </c>
      <c r="AB476" s="12">
        <v>2141.25</v>
      </c>
      <c r="AC476" s="16">
        <v>0</v>
      </c>
      <c r="AD476" s="4">
        <v>45632</v>
      </c>
      <c r="AE476" s="14" t="s">
        <v>1661</v>
      </c>
      <c r="AF476" s="5">
        <v>469</v>
      </c>
      <c r="AG476" s="3" t="s">
        <v>116</v>
      </c>
      <c r="AH476" s="5" t="s">
        <v>202</v>
      </c>
      <c r="AI476" s="4">
        <v>45685</v>
      </c>
      <c r="AJ476" s="10">
        <v>2838</v>
      </c>
    </row>
    <row r="477" spans="1:36" ht="37.5" customHeight="1" x14ac:dyDescent="0.25">
      <c r="A477" s="10">
        <v>2024</v>
      </c>
      <c r="B477" s="4">
        <v>45566</v>
      </c>
      <c r="C477" s="4">
        <v>45657</v>
      </c>
      <c r="D477" s="10" t="s">
        <v>91</v>
      </c>
      <c r="E477" s="5">
        <v>22</v>
      </c>
      <c r="F477" t="s">
        <v>256</v>
      </c>
      <c r="G477" t="s">
        <v>268</v>
      </c>
      <c r="H477" t="s">
        <v>274</v>
      </c>
      <c r="I477" t="s">
        <v>355</v>
      </c>
      <c r="J477" t="s">
        <v>351</v>
      </c>
      <c r="K477" t="s">
        <v>229</v>
      </c>
      <c r="L477" s="10" t="s">
        <v>102</v>
      </c>
      <c r="M477" s="10" t="s">
        <v>103</v>
      </c>
      <c r="N477" s="9" t="s">
        <v>359</v>
      </c>
      <c r="O477" s="10" t="s">
        <v>105</v>
      </c>
      <c r="P477" s="10">
        <v>0</v>
      </c>
      <c r="Q477" s="10">
        <v>0</v>
      </c>
      <c r="R477" s="10" t="s">
        <v>199</v>
      </c>
      <c r="S477" s="10" t="s">
        <v>200</v>
      </c>
      <c r="T477" s="10" t="s">
        <v>201</v>
      </c>
      <c r="U477" s="10" t="s">
        <v>199</v>
      </c>
      <c r="V477" s="10" t="s">
        <v>200</v>
      </c>
      <c r="W477" s="10" t="s">
        <v>340</v>
      </c>
      <c r="X477" s="9" t="str">
        <f t="shared" si="8"/>
        <v>CAPACITACIÓN Y ADIESTRAMIENTO EN LA DESINFECCIÓN DEL AGUA (CAO)</v>
      </c>
      <c r="Y477" s="11">
        <v>45607</v>
      </c>
      <c r="Z477" s="11">
        <v>45607</v>
      </c>
      <c r="AA477" s="5">
        <v>470</v>
      </c>
      <c r="AB477" s="12">
        <v>2567.5</v>
      </c>
      <c r="AC477" s="16">
        <v>0</v>
      </c>
      <c r="AD477" s="4">
        <v>45618</v>
      </c>
      <c r="AE477" s="14" t="s">
        <v>1662</v>
      </c>
      <c r="AF477" s="5">
        <v>470</v>
      </c>
      <c r="AG477" s="3" t="s">
        <v>116</v>
      </c>
      <c r="AH477" s="5" t="s">
        <v>202</v>
      </c>
      <c r="AI477" s="4">
        <v>45685</v>
      </c>
      <c r="AJ477" s="10">
        <v>2840</v>
      </c>
    </row>
    <row r="478" spans="1:36" ht="48" customHeight="1" x14ac:dyDescent="0.25">
      <c r="A478" s="10">
        <v>2024</v>
      </c>
      <c r="B478" s="4">
        <v>45566</v>
      </c>
      <c r="C478" s="4">
        <v>45657</v>
      </c>
      <c r="D478" s="10" t="s">
        <v>91</v>
      </c>
      <c r="E478" s="17">
        <v>22</v>
      </c>
      <c r="F478" t="s">
        <v>256</v>
      </c>
      <c r="G478" t="s">
        <v>269</v>
      </c>
      <c r="H478" t="s">
        <v>179</v>
      </c>
      <c r="I478" t="s">
        <v>206</v>
      </c>
      <c r="J478" t="s">
        <v>218</v>
      </c>
      <c r="K478" t="s">
        <v>219</v>
      </c>
      <c r="L478" s="10" t="s">
        <v>101</v>
      </c>
      <c r="M478" s="10" t="s">
        <v>103</v>
      </c>
      <c r="N478" s="9" t="s">
        <v>742</v>
      </c>
      <c r="O478" s="10" t="s">
        <v>105</v>
      </c>
      <c r="P478" s="10">
        <v>0</v>
      </c>
      <c r="Q478" s="10">
        <v>0</v>
      </c>
      <c r="R478" s="10" t="s">
        <v>199</v>
      </c>
      <c r="S478" s="10" t="s">
        <v>200</v>
      </c>
      <c r="T478" s="10" t="s">
        <v>201</v>
      </c>
      <c r="U478" s="10" t="s">
        <v>199</v>
      </c>
      <c r="V478" s="10" t="s">
        <v>200</v>
      </c>
      <c r="W478" s="10" t="s">
        <v>336</v>
      </c>
      <c r="X478" s="9" t="str">
        <f t="shared" si="8"/>
        <v>AUXILIAR EN LA CONSTRUCCION DE LA SEGUNDA ETAPA DE TRES DELS SISTEMA DE DRENAJE SANITARIO.</v>
      </c>
      <c r="Y478" s="11">
        <v>45615</v>
      </c>
      <c r="Z478" s="11">
        <v>45617</v>
      </c>
      <c r="AA478" s="5">
        <v>471</v>
      </c>
      <c r="AB478" s="12">
        <v>4652.88</v>
      </c>
      <c r="AC478" s="16">
        <v>0</v>
      </c>
      <c r="AD478" s="4">
        <v>45623</v>
      </c>
      <c r="AE478" s="15" t="s">
        <v>1663</v>
      </c>
      <c r="AF478" s="5">
        <v>471</v>
      </c>
      <c r="AG478" s="3" t="s">
        <v>116</v>
      </c>
      <c r="AH478" s="5" t="s">
        <v>202</v>
      </c>
      <c r="AI478" s="4">
        <v>45685</v>
      </c>
      <c r="AJ478" s="23">
        <v>2841</v>
      </c>
    </row>
  </sheetData>
  <mergeCells count="7">
    <mergeCell ref="A6:AJ6"/>
    <mergeCell ref="A2:C2"/>
    <mergeCell ref="D2:F2"/>
    <mergeCell ref="G2:I2"/>
    <mergeCell ref="A3:C3"/>
    <mergeCell ref="D3:F3"/>
    <mergeCell ref="G3:I3"/>
  </mergeCells>
  <conditionalFormatting sqref="AJ283:AJ478">
    <cfRule type="duplicateValues" dxfId="0" priority="9"/>
  </conditionalFormatting>
  <dataValidations count="4">
    <dataValidation type="list" allowBlank="1" showErrorMessage="1" sqref="D8:D478" xr:uid="{00000000-0002-0000-0000-000000000000}">
      <formula1>Hidden_13</formula1>
    </dataValidation>
    <dataValidation type="list" allowBlank="1" showErrorMessage="1" sqref="L8:L478" xr:uid="{00000000-0002-0000-0000-000001000000}">
      <formula1>Hidden_211</formula1>
    </dataValidation>
    <dataValidation type="list" allowBlank="1" showErrorMessage="1" sqref="M8:M478" xr:uid="{00000000-0002-0000-0000-000002000000}">
      <formula1>Hidden_312</formula1>
    </dataValidation>
    <dataValidation type="list" allowBlank="1" showErrorMessage="1" sqref="O8:O478" xr:uid="{00000000-0002-0000-0000-000003000000}">
      <formula1>Hidden_414</formula1>
    </dataValidation>
  </dataValidations>
  <hyperlinks>
    <hyperlink ref="AE8" r:id="rId1" xr:uid="{4DD6AD83-48FA-438A-9D50-F709D780137A}"/>
    <hyperlink ref="AE9" r:id="rId2" xr:uid="{86A1DBBF-C551-4F90-8245-2EB0455CFD72}"/>
    <hyperlink ref="AE10" r:id="rId3" xr:uid="{E6A860AC-AA49-4556-9667-B497FFCD21A9}"/>
    <hyperlink ref="AE11" r:id="rId4" xr:uid="{FD19EEF4-3956-444B-99C6-F01168CDD6A8}"/>
    <hyperlink ref="AE12" r:id="rId5" xr:uid="{72ED31EA-7125-41C0-8A68-218BF7466F1E}"/>
    <hyperlink ref="AE13" r:id="rId6" xr:uid="{AFC44A77-152A-405D-B691-F889F88542E4}"/>
    <hyperlink ref="AE14" r:id="rId7" xr:uid="{967D452D-39ED-4F04-8B2B-34F486DE97C9}"/>
    <hyperlink ref="AE15" r:id="rId8" xr:uid="{44433D81-15BB-4852-8F18-1D57BBE7EA89}"/>
    <hyperlink ref="AE16" r:id="rId9" xr:uid="{B73619B4-0D2B-426B-9B9E-53095FAFF8B8}"/>
    <hyperlink ref="AE17" r:id="rId10" xr:uid="{6DC84F97-DC96-4B42-9AF2-BF0DB857BD39}"/>
    <hyperlink ref="AE18" r:id="rId11" xr:uid="{17105C9E-3B08-4EEE-8B79-A018F5D0E53B}"/>
    <hyperlink ref="AE19" r:id="rId12" xr:uid="{154597C8-2FE6-4ADA-AC79-C644927C4A95}"/>
    <hyperlink ref="AE20" r:id="rId13" xr:uid="{49369D1D-C766-4A31-9F2D-81D4A5D5847A}"/>
    <hyperlink ref="AE21" r:id="rId14" xr:uid="{2AFA06F8-FD7F-4E09-8006-3BCA5A397C24}"/>
    <hyperlink ref="AE22" r:id="rId15" xr:uid="{07CC5005-5795-4EB8-95DD-A57DA2D4573D}"/>
    <hyperlink ref="AE23" r:id="rId16" xr:uid="{B1CE0B5B-BD2A-40A3-AABC-A3E8BB2F1391}"/>
    <hyperlink ref="AE24" r:id="rId17" xr:uid="{DA73C007-11F0-4DD6-B386-4EAC4C126600}"/>
    <hyperlink ref="AE25" r:id="rId18" xr:uid="{51EFB6B0-E231-4072-9B9E-FB233676C83F}"/>
    <hyperlink ref="AE26" r:id="rId19" xr:uid="{AE719DFE-0B89-4CD2-9D8C-E12CA8F0ED04}"/>
    <hyperlink ref="AE27" r:id="rId20" xr:uid="{2627018C-6312-43D2-90FE-8D212C0FA0E8}"/>
    <hyperlink ref="AE28" r:id="rId21" xr:uid="{90733255-435A-4B84-9942-64E17F4E8C31}"/>
    <hyperlink ref="AE29" r:id="rId22" xr:uid="{C2D51649-823F-4A59-9447-4FF0604718AB}"/>
    <hyperlink ref="AE30" r:id="rId23" xr:uid="{1B08F0FB-7959-461E-ACF9-83EDBCD217D7}"/>
    <hyperlink ref="AE31" r:id="rId24" xr:uid="{9C70D6E0-2FF4-48E3-A340-090696B4219C}"/>
    <hyperlink ref="AE32" r:id="rId25" xr:uid="{821E582B-3CBB-46FC-8467-C2818FCCDE6B}"/>
    <hyperlink ref="AE33" r:id="rId26" xr:uid="{E47507C6-6738-4BD8-90E5-05383832020D}"/>
    <hyperlink ref="AE34" r:id="rId27" xr:uid="{7B285660-61D9-4CD3-8468-08FFF1FA2E2A}"/>
    <hyperlink ref="AE35" r:id="rId28" xr:uid="{BE4D0CCD-473E-44D6-B09D-B4B0809FFC35}"/>
    <hyperlink ref="AE36" r:id="rId29" xr:uid="{830AE4B3-3F5D-4771-B8DC-F8487CA00F36}"/>
    <hyperlink ref="AE37" r:id="rId30" xr:uid="{A637165A-3E11-457C-946A-12087DBE9CF3}"/>
    <hyperlink ref="AE38" r:id="rId31" xr:uid="{C6DAD18C-32E6-4AB9-A124-33DEF9DFEE87}"/>
    <hyperlink ref="AE39" r:id="rId32" xr:uid="{1AF251A8-5206-4FDB-8305-A2E0AC1A295E}"/>
    <hyperlink ref="AE40" r:id="rId33" xr:uid="{86F20BE1-43DC-464B-8326-487F5AC9D076}"/>
    <hyperlink ref="AE41" r:id="rId34" xr:uid="{8B2A4003-FF8E-4A6F-8BA3-421754F31EFF}"/>
    <hyperlink ref="AE42" r:id="rId35" xr:uid="{B523D83B-0A4B-4C0E-848B-171AC22C2928}"/>
    <hyperlink ref="AE43" r:id="rId36" xr:uid="{533B190C-A642-4035-ACD3-20FCFA1CD70C}"/>
    <hyperlink ref="AE44" r:id="rId37" xr:uid="{261D7D2B-755D-4E87-A080-68AAC10EE78C}"/>
    <hyperlink ref="AE45" r:id="rId38" xr:uid="{288A0A82-4039-4B30-91F1-6B2160634047}"/>
    <hyperlink ref="AE46" r:id="rId39" xr:uid="{790C7FBE-D0C4-4B4A-8C7A-7657EA9EA5B7}"/>
    <hyperlink ref="AE47" r:id="rId40" xr:uid="{A76A12CF-D61E-462C-B3B0-6A625F82CE8B}"/>
    <hyperlink ref="AE48" r:id="rId41" xr:uid="{FB578F9A-CF6B-4B10-8A8C-CD11217082AB}"/>
    <hyperlink ref="AE49" r:id="rId42" xr:uid="{A36D57AE-5F43-46FF-A501-A4FDD4942A5E}"/>
    <hyperlink ref="AE50" r:id="rId43" xr:uid="{3BD3C9AE-1979-4926-A0C2-F045466120A0}"/>
    <hyperlink ref="AE51" r:id="rId44" xr:uid="{DC66F0B1-4415-4137-AAAA-7DEF5A980E9F}"/>
    <hyperlink ref="AE52" r:id="rId45" xr:uid="{B90D9F4A-0BAB-4831-871E-EA675536DBF2}"/>
    <hyperlink ref="AE53" r:id="rId46" xr:uid="{85BA9E53-045E-4172-BEB8-16872EB78D1B}"/>
    <hyperlink ref="AE54" r:id="rId47" xr:uid="{093A151C-8AA4-476D-B9BB-A239077D9A49}"/>
    <hyperlink ref="AE55" r:id="rId48" xr:uid="{335C8BC4-C159-4DCE-93A4-91B016E08885}"/>
    <hyperlink ref="AE56" r:id="rId49" xr:uid="{4EBC9982-EB97-488F-88C4-69D7FD7060D6}"/>
    <hyperlink ref="AE57" r:id="rId50" xr:uid="{E0BBD365-8F11-4409-8387-49D322589240}"/>
    <hyperlink ref="AE58" r:id="rId51" xr:uid="{17EB979E-CA42-4215-969C-20D1F57E2DF3}"/>
    <hyperlink ref="AE59" r:id="rId52" xr:uid="{72AE6635-C240-4240-ACCC-EF1B5E6084F3}"/>
    <hyperlink ref="AE60" r:id="rId53" xr:uid="{635BA3DB-B191-4FE0-BE1D-7A7D4E7555E7}"/>
    <hyperlink ref="AE61" r:id="rId54" xr:uid="{7974D397-A5DA-4E34-9A87-76C81381BF99}"/>
    <hyperlink ref="AE62" r:id="rId55" xr:uid="{96C47629-7D41-47F3-AC83-393A4A1C91F0}"/>
    <hyperlink ref="AE63" r:id="rId56" xr:uid="{0F53125F-0613-4712-8C76-261ABA92DC55}"/>
    <hyperlink ref="AE64" r:id="rId57" xr:uid="{D0DE041D-ABBA-4BDC-8230-9B9B6C112713}"/>
    <hyperlink ref="AE65" r:id="rId58" xr:uid="{03C898E4-AA96-44FF-BD74-13FE0F17BFF2}"/>
    <hyperlink ref="AE66" r:id="rId59" xr:uid="{5336004A-F21B-4E71-AC94-011BACA17530}"/>
    <hyperlink ref="AE67" r:id="rId60" xr:uid="{BB787F3B-F865-4A99-91ED-30A42DD2CAEA}"/>
    <hyperlink ref="AE68" r:id="rId61" xr:uid="{4E2514D7-34FA-490B-9518-F81DC69F7042}"/>
    <hyperlink ref="AE69" r:id="rId62" xr:uid="{F716358E-7043-4920-80A9-A89CAB9BBBCC}"/>
    <hyperlink ref="AE70" r:id="rId63" xr:uid="{D675679F-FA04-451A-A84E-01A95097EF35}"/>
    <hyperlink ref="AE71" r:id="rId64" xr:uid="{4AC11393-1A36-4585-8E2E-CB7316214019}"/>
    <hyperlink ref="AE72" r:id="rId65" xr:uid="{DF1F4682-B617-4690-814C-BB5961446E29}"/>
    <hyperlink ref="AE73" r:id="rId66" xr:uid="{9AFD2A2C-2532-49EC-8C6A-12C4E84FE9D8}"/>
    <hyperlink ref="AE74" r:id="rId67" xr:uid="{018878D9-881A-46B5-8DBF-A2B321BA8358}"/>
    <hyperlink ref="AE75" r:id="rId68" xr:uid="{4BC69A83-7EC7-4ACC-88FA-A9F85997F142}"/>
    <hyperlink ref="AE76" r:id="rId69" xr:uid="{49EFB40E-4B69-4D4F-8B23-8CDB44B48F9B}"/>
    <hyperlink ref="AE77" r:id="rId70" xr:uid="{FC1C3243-8987-4A91-BCD0-55C5FCE21DB1}"/>
    <hyperlink ref="AE78" r:id="rId71" xr:uid="{49DABBF2-9C0A-4893-9780-3BCE01E5E6D0}"/>
    <hyperlink ref="AE79" r:id="rId72" xr:uid="{4833B41E-22F9-4DBB-BBC2-FABA69882A98}"/>
    <hyperlink ref="AE80" r:id="rId73" xr:uid="{295E934F-C6B0-4465-98FC-EE1536086261}"/>
    <hyperlink ref="AE81" r:id="rId74" xr:uid="{A8BE931F-90ED-4A06-81B1-D7EBF0FC37C1}"/>
    <hyperlink ref="AE82" r:id="rId75" xr:uid="{23ABA365-CE5B-4A62-B28D-CD8C84AC6977}"/>
    <hyperlink ref="AE83" r:id="rId76" xr:uid="{4987F4D9-4540-401A-9B24-8CD1AD9B2C2B}"/>
    <hyperlink ref="AE84" r:id="rId77" xr:uid="{779F4E50-1A14-4127-9599-92C5A9429D67}"/>
    <hyperlink ref="AE85" r:id="rId78" xr:uid="{1F2BB23B-D1B8-47DD-BC74-D48DFFEDE1F7}"/>
    <hyperlink ref="AE86" r:id="rId79" xr:uid="{FAB93730-4C21-46D8-B2E8-DA5B327B0923}"/>
    <hyperlink ref="AE87" r:id="rId80" xr:uid="{62FB029B-76FA-4862-9710-E00F73FE9176}"/>
    <hyperlink ref="AE88" r:id="rId81" xr:uid="{0002F186-CC7E-40DD-AE33-B5E00AE7A4CD}"/>
    <hyperlink ref="AE89" r:id="rId82" xr:uid="{033C20F4-E45F-4B3B-BC9B-35033469F580}"/>
    <hyperlink ref="AE90" r:id="rId83" xr:uid="{C51DE0DE-62F7-41A2-B465-C3B75B61DA63}"/>
    <hyperlink ref="AE91" r:id="rId84" xr:uid="{DA153C45-5F2C-4291-A09E-84FDF22090EE}"/>
    <hyperlink ref="AE92" r:id="rId85" xr:uid="{D4195047-4060-4392-80ED-798579DAB2ED}"/>
    <hyperlink ref="AE93" r:id="rId86" xr:uid="{73592E18-CBAA-45FA-A3B1-CAFC1ABE29FE}"/>
    <hyperlink ref="AE94" r:id="rId87" xr:uid="{4BED871D-A146-439E-B04D-251CD1118BB3}"/>
    <hyperlink ref="AE95" r:id="rId88" xr:uid="{EEC76790-766E-42DD-B87A-DF6F5BA0BA32}"/>
    <hyperlink ref="AE96" r:id="rId89" xr:uid="{E8D5612C-0A4C-4388-AD44-2205FD4F784B}"/>
    <hyperlink ref="AE97" r:id="rId90" xr:uid="{DD9CF1D6-AE10-4B9C-A4D2-0195F00878C0}"/>
    <hyperlink ref="AE98" r:id="rId91" xr:uid="{21B0CE60-29E3-4758-8061-376DEB68E128}"/>
    <hyperlink ref="AE99" r:id="rId92" xr:uid="{491553DA-3BEC-4A61-9A94-DF4E945BB0F1}"/>
    <hyperlink ref="AE100" r:id="rId93" xr:uid="{E0390521-87FF-4185-A6A2-27A0AB9FAE29}"/>
    <hyperlink ref="AE101" r:id="rId94" xr:uid="{F6E958E0-3794-4FD8-8D4A-57490668257A}"/>
    <hyperlink ref="AE102" r:id="rId95" xr:uid="{C4645AC5-F389-4EC5-8BEF-FC37B5DD9C1B}"/>
    <hyperlink ref="AE103" r:id="rId96" xr:uid="{671E4B46-5B33-417C-BD5A-71EBCBF2869A}"/>
    <hyperlink ref="AE104" r:id="rId97" xr:uid="{31F70147-F26A-4745-8A21-67EF1C13116C}"/>
    <hyperlink ref="AE105" r:id="rId98" xr:uid="{099B0825-5554-442B-9C60-185864BF45FC}"/>
    <hyperlink ref="AE106" r:id="rId99" xr:uid="{EE878FD5-DB84-4A13-A341-A0EBC53F3CCB}"/>
    <hyperlink ref="AE107" r:id="rId100" xr:uid="{CD984B8E-BBDF-469D-974A-00E9A8340927}"/>
    <hyperlink ref="AE108" r:id="rId101" xr:uid="{81C167F1-A1FC-4143-8336-2695F37B4C08}"/>
    <hyperlink ref="AE109" r:id="rId102" xr:uid="{B0D62B1D-114C-4F1F-9BB6-F5D550D15C2C}"/>
    <hyperlink ref="AE110" r:id="rId103" xr:uid="{20EA9114-49A2-4800-A1BA-D03AC018D721}"/>
    <hyperlink ref="AE111" r:id="rId104" xr:uid="{1B918F44-BF7B-4316-9021-7D5FDF1BCB84}"/>
    <hyperlink ref="AE112" r:id="rId105" xr:uid="{C09E0654-A3F5-4BD4-92DF-C5B99954BC8B}"/>
    <hyperlink ref="AE113" r:id="rId106" xr:uid="{7DF5FE61-BF11-4D13-9F3F-5DBC6D581FFF}"/>
    <hyperlink ref="AE114" r:id="rId107" xr:uid="{A97FB4BD-F65E-4157-982F-2F286EE8E8D7}"/>
    <hyperlink ref="AE115" r:id="rId108" xr:uid="{4227B2DF-0B65-4254-886B-0C1B10177037}"/>
    <hyperlink ref="AE116" r:id="rId109" xr:uid="{E1882B2B-A707-4FBE-A166-16F47B9DCAFF}"/>
    <hyperlink ref="AE117" r:id="rId110" xr:uid="{1B98BB9D-2722-4DE8-B11A-492CBDD70A49}"/>
    <hyperlink ref="AE118" r:id="rId111" xr:uid="{8EC1804E-B759-4749-9BCA-EA9E7E7EB6BD}"/>
    <hyperlink ref="AE119" r:id="rId112" xr:uid="{4F45163F-8A58-44C1-9601-5B2427E578CF}"/>
    <hyperlink ref="AE120" r:id="rId113" xr:uid="{712DD140-D8AF-4A26-9001-581C7CD0CEE2}"/>
    <hyperlink ref="AE121" r:id="rId114" xr:uid="{31EA8E38-D4FE-44DE-973D-8A6405AD8FD8}"/>
    <hyperlink ref="AE122" r:id="rId115" xr:uid="{30073937-ED31-4498-9284-69FBBE9FA1ED}"/>
    <hyperlink ref="AE124" r:id="rId116" xr:uid="{923BA168-D6DE-4B7F-AEC5-837FA8F6A85C}"/>
    <hyperlink ref="AE125" r:id="rId117" xr:uid="{C51BBBA9-A352-4D5A-92FA-92BB95AAC0BA}"/>
    <hyperlink ref="AE126" r:id="rId118" xr:uid="{D0A7B2CC-5384-49C6-B6AD-E9C9C660E28C}"/>
    <hyperlink ref="AE127" r:id="rId119" xr:uid="{0D16A3C7-A427-4775-9A49-7412344B4DFD}"/>
    <hyperlink ref="AE128" r:id="rId120" xr:uid="{4CD842D0-3CDF-4DC9-BC96-6B20264CE596}"/>
    <hyperlink ref="AE129" r:id="rId121" xr:uid="{6F5A9837-088C-4184-802F-6C7365569A6F}"/>
    <hyperlink ref="AE130" r:id="rId122" xr:uid="{68EF72CA-8D6C-4041-AB89-AE1C858C89F3}"/>
    <hyperlink ref="AE131" r:id="rId123" xr:uid="{064B7115-9B1F-4677-947B-C15CE35514FC}"/>
    <hyperlink ref="AE132" r:id="rId124" xr:uid="{765C3464-4D32-4039-9C09-5F09F214CEC9}"/>
    <hyperlink ref="AE133" r:id="rId125" xr:uid="{00D4A378-4451-4217-87D8-46116BA1D7C6}"/>
    <hyperlink ref="AE134" r:id="rId126" xr:uid="{C343DCC6-2869-4072-A485-7FC58DC6BFCC}"/>
    <hyperlink ref="AE135" r:id="rId127" xr:uid="{71FFD639-9489-48E0-908C-184424F5888A}"/>
    <hyperlink ref="AE136" r:id="rId128" xr:uid="{C0B19944-CCE1-4E4B-8774-5C5FD7AA8A96}"/>
    <hyperlink ref="AE137" r:id="rId129" xr:uid="{CDDC77B2-F7E7-4C93-9182-DAD0CC6E1F80}"/>
    <hyperlink ref="AE138" r:id="rId130" xr:uid="{B0BD3D5C-2BA4-4F39-9ED4-3F5596726CC0}"/>
    <hyperlink ref="AE139" r:id="rId131" xr:uid="{2BADC3D6-5148-4AA3-AA44-9C4510751CDC}"/>
    <hyperlink ref="AE140" r:id="rId132" xr:uid="{17EBBBA1-D1FF-4355-909C-545D6186FEA3}"/>
    <hyperlink ref="AE141" r:id="rId133" xr:uid="{D4A02D11-2C39-4842-9118-C1FF3A8F5666}"/>
    <hyperlink ref="AE142" r:id="rId134" xr:uid="{A31203F0-0008-4C3D-9E3D-844A87CD8F3C}"/>
    <hyperlink ref="AE143" r:id="rId135" xr:uid="{562886DA-6DDA-4664-85A0-75DE46EF81F1}"/>
    <hyperlink ref="AE144" r:id="rId136" xr:uid="{6D967020-DDB1-41E9-A76E-E04F21E8D947}"/>
    <hyperlink ref="AE145" r:id="rId137" xr:uid="{0FCDA9FE-E667-4884-8539-E829D60463D9}"/>
    <hyperlink ref="AE146" r:id="rId138" xr:uid="{FF5B8727-AE66-418F-A8BF-282FA4E3C93B}"/>
    <hyperlink ref="AE147" r:id="rId139" xr:uid="{0FC04739-C466-452A-9FA8-CAF5C37AAD4B}"/>
    <hyperlink ref="AE148" r:id="rId140" xr:uid="{C41F912C-B335-4DF5-B169-9A087AEBD8F4}"/>
    <hyperlink ref="AE149" r:id="rId141" xr:uid="{20A7B60B-C97A-4AB3-8D10-139682AA183F}"/>
    <hyperlink ref="AE150" r:id="rId142" xr:uid="{3F07C0B5-DEB4-4DEC-BF41-2C0D55868F91}"/>
    <hyperlink ref="AE151" r:id="rId143" xr:uid="{EDB4CBBA-B462-47A7-8377-A114534B050E}"/>
    <hyperlink ref="AE152" r:id="rId144" xr:uid="{D2987830-51AB-471B-8C95-27E6BB4934F9}"/>
    <hyperlink ref="AE153" r:id="rId145" xr:uid="{A4F77BB1-F533-4571-AFC2-F31BCA9F64B6}"/>
    <hyperlink ref="AE154" r:id="rId146" xr:uid="{E2E1FF3A-1757-4102-8B79-8FC9098B7D96}"/>
    <hyperlink ref="AE155" r:id="rId147" xr:uid="{86DDF91F-6BD4-4095-985D-7C82FEEFE8BD}"/>
    <hyperlink ref="AE156" r:id="rId148" xr:uid="{BCEA3412-3802-432D-851A-82FED9E4FEA3}"/>
    <hyperlink ref="AE157" r:id="rId149" xr:uid="{104B1ACD-2A69-49A6-9571-9B95310447CE}"/>
    <hyperlink ref="AE158" r:id="rId150" xr:uid="{7069495D-87FF-48C8-9499-668BA3701A1C}"/>
    <hyperlink ref="AE159" r:id="rId151" xr:uid="{CA0DFCF0-142C-45EA-802F-63F8ADD33A1B}"/>
    <hyperlink ref="AE160" r:id="rId152" xr:uid="{841DBBEE-BB96-4D2B-B7AB-AED509DBC48C}"/>
    <hyperlink ref="AE161" r:id="rId153" xr:uid="{B6A93973-C0DE-4630-BE10-A40BD5AFEA63}"/>
    <hyperlink ref="AE162" r:id="rId154" xr:uid="{60AB7659-D245-4336-BF6C-2BE423E19926}"/>
    <hyperlink ref="AE163" r:id="rId155" xr:uid="{3F6ADCCB-5CE6-4211-AC03-E18D7974BA0C}"/>
    <hyperlink ref="AE164" r:id="rId156" xr:uid="{F37E0559-97EC-497A-BE59-080BA5AD8F2E}"/>
    <hyperlink ref="AE165" r:id="rId157" xr:uid="{D9A25D3B-2DDA-4558-B406-A378470209AE}"/>
    <hyperlink ref="AE166" r:id="rId158" xr:uid="{879334E7-D69F-47D8-AEEA-1EC3B258F729}"/>
    <hyperlink ref="AE167" r:id="rId159" xr:uid="{43DB2628-3EAC-4A2D-B2F6-34396246C49E}"/>
    <hyperlink ref="AE168" r:id="rId160" xr:uid="{77DE7EAC-6989-4A2F-87DB-98E5E033A49C}"/>
    <hyperlink ref="AE169" r:id="rId161" xr:uid="{C759565E-794E-4FDB-A5C7-8FF8ED231056}"/>
    <hyperlink ref="AE170" r:id="rId162" xr:uid="{ED47B3AB-C0FB-4656-8D23-1EF31E765EED}"/>
    <hyperlink ref="AE171" r:id="rId163" xr:uid="{69EC6B53-0A3D-432A-AC2E-2F66BCB22268}"/>
    <hyperlink ref="AE172" r:id="rId164" xr:uid="{4A542E07-7426-4D7C-B4E4-90F0517FA989}"/>
    <hyperlink ref="AE173" r:id="rId165" xr:uid="{6FB17782-7741-4DB6-B187-9A0AD90628DC}"/>
    <hyperlink ref="AE174" r:id="rId166" xr:uid="{EAC72C96-9A96-4F34-8FDB-8D89EAC04A34}"/>
    <hyperlink ref="AE175" r:id="rId167" xr:uid="{1619D086-7DA8-49C7-B05A-8449017A86C9}"/>
    <hyperlink ref="AE176" r:id="rId168" xr:uid="{CD2A1D1A-C054-4E9E-954F-05BF8D177435}"/>
    <hyperlink ref="AE177" r:id="rId169" xr:uid="{0DBE294F-C175-4A4F-8C45-86AE8A231F76}"/>
    <hyperlink ref="AE178" r:id="rId170" xr:uid="{E378DAC1-315D-4386-A2E3-74EF884DE825}"/>
    <hyperlink ref="AE179" r:id="rId171" xr:uid="{F64CFD3E-5D8C-495B-83CC-1569D6C73DBF}"/>
    <hyperlink ref="AE180" r:id="rId172" xr:uid="{8E262F13-BFD4-42B5-B773-0C3C1795565E}"/>
    <hyperlink ref="AE181" r:id="rId173" xr:uid="{DABE7023-F04F-4DDC-8BF3-A4EAE57353C5}"/>
    <hyperlink ref="AE182" r:id="rId174" xr:uid="{FC351BA8-39ED-40EB-84C8-EF0C57EAFA84}"/>
    <hyperlink ref="AE183" r:id="rId175" xr:uid="{5E1F5C3A-F351-46BB-B5FA-7DB0BA26D33E}"/>
    <hyperlink ref="AE184" r:id="rId176" xr:uid="{08522427-2FDD-46FB-92CC-0BBC2D27921E}"/>
    <hyperlink ref="AE185" r:id="rId177" xr:uid="{59E3FABF-5427-42E1-82EF-BA54FA455340}"/>
    <hyperlink ref="AE186" r:id="rId178" xr:uid="{7DDFDA3F-4A1D-404E-A997-E9D4BA72CA9A}"/>
    <hyperlink ref="AE187" r:id="rId179" xr:uid="{74DB2DA1-B0F9-46E8-8E8E-DA23B193B8AD}"/>
    <hyperlink ref="AE188" r:id="rId180" xr:uid="{1A214908-7167-4E25-A82F-11CFCCF23D58}"/>
    <hyperlink ref="AE189" r:id="rId181" xr:uid="{22DA75EF-05CD-4D96-B003-E31AF56F1448}"/>
    <hyperlink ref="AE190" r:id="rId182" xr:uid="{916863D8-5FCF-4C0F-B4F5-FEAE14116B8B}"/>
    <hyperlink ref="AE191" r:id="rId183" xr:uid="{D9947A9C-86C5-435B-84B7-C31B61CF9377}"/>
    <hyperlink ref="AE193" r:id="rId184" xr:uid="{5AAF1A43-5B8D-40EE-A873-0EF6D39DF677}"/>
    <hyperlink ref="AE194" r:id="rId185" xr:uid="{3C38DADE-B002-4868-8BF4-108649A886D4}"/>
    <hyperlink ref="AE195" r:id="rId186" xr:uid="{B858F061-1FC7-4091-8001-064D32378B58}"/>
    <hyperlink ref="AE196" r:id="rId187" xr:uid="{191A74BB-5D3E-407D-8CC6-D6FF03CA0C71}"/>
    <hyperlink ref="AE197" r:id="rId188" xr:uid="{6BE2995C-4B05-4901-84B5-2777D36C2B5C}"/>
    <hyperlink ref="AE198" r:id="rId189" xr:uid="{7FD55A48-B1A0-4DF1-A058-18D8E3CCF2FA}"/>
    <hyperlink ref="AE199" r:id="rId190" xr:uid="{73110F2C-60A5-4FD4-AE7A-918314F5BB9C}"/>
    <hyperlink ref="AE200" r:id="rId191" xr:uid="{D52AA304-472B-4297-9798-2BAE6FECE0EA}"/>
    <hyperlink ref="AE214" r:id="rId192" xr:uid="{9EC3104D-B790-4733-AD0C-FB01102E633D}"/>
    <hyperlink ref="AE215" r:id="rId193" xr:uid="{F9EE9623-2344-4417-A75A-1D4AF41AFBE4}"/>
    <hyperlink ref="AE216" r:id="rId194" xr:uid="{97470311-58EB-4386-B019-BBDD0BAADB19}"/>
    <hyperlink ref="AE217" r:id="rId195" xr:uid="{912734DF-EACB-4A12-9836-FD4A162D6573}"/>
    <hyperlink ref="AE218" r:id="rId196" xr:uid="{B121C2BB-CA32-41F5-B7C7-BC6EC265038B}"/>
    <hyperlink ref="AE219" r:id="rId197" xr:uid="{25A95E8C-882F-4A2B-847D-9E02A3999A9F}"/>
    <hyperlink ref="AE220" r:id="rId198" xr:uid="{028E40F9-1AC7-4557-964D-E704DCFC17FF}"/>
    <hyperlink ref="AE221" r:id="rId199" xr:uid="{5E78AA80-EC7E-44EB-96FE-5DCA1950BB6B}"/>
    <hyperlink ref="AE222" r:id="rId200" xr:uid="{41DBDE0F-7E2A-4578-9925-34327A86C98C}"/>
    <hyperlink ref="AE223" r:id="rId201" xr:uid="{CEF9BB38-4F9D-4EA5-9035-C3C99AEC1619}"/>
    <hyperlink ref="AE224" r:id="rId202" xr:uid="{69CA1223-A070-4F7A-9451-E9CB098668F4}"/>
    <hyperlink ref="AE225" r:id="rId203" xr:uid="{B852DAC1-2744-4D39-8B02-A27176C4CBD8}"/>
    <hyperlink ref="AE226" r:id="rId204" xr:uid="{C3442BE5-8F0C-4CAB-AF65-2D70C37D0095}"/>
    <hyperlink ref="AE227" r:id="rId205" xr:uid="{F2D2ADE5-5692-4490-BC44-DCBD0018292F}"/>
    <hyperlink ref="AE228" r:id="rId206" xr:uid="{9F0EB6B1-DF57-4CEB-93BB-1EB311EB244C}"/>
    <hyperlink ref="AE229" r:id="rId207" xr:uid="{E16B16E2-C088-46B3-8FF5-BE3D9BB4BD17}"/>
    <hyperlink ref="AE230" r:id="rId208" xr:uid="{DB183C35-D3D2-4DBE-920D-639A5516EDCA}"/>
    <hyperlink ref="AE231" r:id="rId209" xr:uid="{E46A0560-34BE-434C-9B23-69D96DDE2F74}"/>
    <hyperlink ref="AE232" r:id="rId210" xr:uid="{7D7FB8CF-9C88-4171-B63C-D82B7D275B1D}"/>
    <hyperlink ref="AE233" r:id="rId211" xr:uid="{1D9C5DBC-6C1A-40F0-A441-B8E4F9E4DB91}"/>
    <hyperlink ref="AE234" r:id="rId212" xr:uid="{30FBCF1A-530B-42CC-A43E-289D028CDB7E}"/>
    <hyperlink ref="AE235" r:id="rId213" xr:uid="{E1DBF408-69BA-4D7C-833E-32354894DE9A}"/>
    <hyperlink ref="AE236" r:id="rId214" xr:uid="{63FB0513-A549-43BD-8B35-CC069A6FA8D4}"/>
    <hyperlink ref="AE237" r:id="rId215" xr:uid="{6517F73E-E202-4655-8B42-36192E6549FC}"/>
    <hyperlink ref="AE238" r:id="rId216" xr:uid="{D1D5647F-E2BE-4B1A-BEE5-E75E900E4AF9}"/>
    <hyperlink ref="AE239" r:id="rId217" xr:uid="{DBDA8641-C981-4A93-8B6C-6481F253B979}"/>
    <hyperlink ref="AE240" r:id="rId218" xr:uid="{9EF80F68-D26B-446E-9449-906D4D0F3429}"/>
    <hyperlink ref="AE241" r:id="rId219" xr:uid="{0422D873-DEA7-45B5-8296-6EC2FE66E726}"/>
    <hyperlink ref="AE242" r:id="rId220" xr:uid="{0B197C14-E43C-48EC-B0BE-EA2F55C8A13F}"/>
    <hyperlink ref="AE243" r:id="rId221" xr:uid="{7A552F4E-20C3-4EAD-9A84-41606C3F5EFC}"/>
    <hyperlink ref="AE244" r:id="rId222" xr:uid="{A094127B-3815-451F-8308-3CDFC260D393}"/>
    <hyperlink ref="AE245" r:id="rId223" xr:uid="{5CAD382F-ACE6-4327-A900-DD1DADCC64EB}"/>
    <hyperlink ref="AE246" r:id="rId224" xr:uid="{819A1C7F-701C-412F-BC2F-6ECF569FFCE7}"/>
    <hyperlink ref="AE247" r:id="rId225" xr:uid="{85C5A78B-BB9B-4D76-BFC7-E38AC8ECE77B}"/>
    <hyperlink ref="AE248" r:id="rId226" xr:uid="{666E4671-AE1E-4AD4-B0B8-13C66D0E02B1}"/>
    <hyperlink ref="AE249" r:id="rId227" xr:uid="{14F8E4E4-576D-4C6D-8103-8CB9503B9CED}"/>
    <hyperlink ref="AE250" r:id="rId228" xr:uid="{D9C37F3E-DC06-47F8-93C3-CF5F292A0A0A}"/>
    <hyperlink ref="AE251" r:id="rId229" xr:uid="{8349D950-F583-4D11-AD52-A790567E4A65}"/>
    <hyperlink ref="AE252" r:id="rId230" xr:uid="{10FD77D8-805B-4931-A65D-D613A32DC556}"/>
    <hyperlink ref="AE253" r:id="rId231" xr:uid="{B71E87D4-2AE7-4FCC-B6C1-786BAEE88A6A}"/>
    <hyperlink ref="AE254" r:id="rId232" xr:uid="{729862F3-79C0-4F2C-A931-6427C3C2CAA3}"/>
    <hyperlink ref="AE255" r:id="rId233" xr:uid="{DE8A21AA-594C-4A88-853B-228EB657664B}"/>
    <hyperlink ref="AE256" r:id="rId234" xr:uid="{8B5804DC-85EC-4520-AC1F-34E662973A87}"/>
    <hyperlink ref="AE257" r:id="rId235" xr:uid="{2176E6CB-2C5E-450B-B831-9859A56DCB79}"/>
    <hyperlink ref="AE258" r:id="rId236" xr:uid="{6D3B2497-2713-4AFC-83FC-BBB8A638A480}"/>
    <hyperlink ref="AE259" r:id="rId237" xr:uid="{B60E8AB9-74E0-4FDB-9B4D-2F02FA0CDDEF}"/>
    <hyperlink ref="AE260" r:id="rId238" xr:uid="{3842EEE4-746D-4F79-A336-1D3F2DCD1EBB}"/>
    <hyperlink ref="AE261" r:id="rId239" xr:uid="{C50608F6-1064-4B7B-9479-672C6BCC7DC7}"/>
    <hyperlink ref="AE262" r:id="rId240" xr:uid="{817EFD52-6FDF-46A4-9350-B576C1CABC11}"/>
    <hyperlink ref="AE263" r:id="rId241" xr:uid="{6A358F0A-C5DF-41DC-9EEA-843DEB8CCA2E}"/>
    <hyperlink ref="AE264" r:id="rId242" xr:uid="{DCBA087C-717C-42E1-A22E-5E740A97EEE2}"/>
    <hyperlink ref="AE265" r:id="rId243" xr:uid="{5DBB10C2-20D8-416C-9FE7-B92732D036F2}"/>
    <hyperlink ref="AE266" r:id="rId244" xr:uid="{6C65F3F9-10F6-454A-8D8E-FC6533428624}"/>
    <hyperlink ref="AE267" r:id="rId245" xr:uid="{3B1E94F5-AEDD-4C6B-9895-5760CD32D860}"/>
    <hyperlink ref="AE268" r:id="rId246" xr:uid="{6F4F182B-584D-4548-A00B-95C108FDA103}"/>
    <hyperlink ref="AE269" r:id="rId247" xr:uid="{21EFE07E-7E58-40B0-BD03-523793FFC323}"/>
    <hyperlink ref="AE270" r:id="rId248" xr:uid="{FD6E8D2F-FA49-4863-9DA4-BF004EE141C4}"/>
    <hyperlink ref="AE271" r:id="rId249" xr:uid="{20E2EED7-5262-4CEE-BE93-5E6F135177A3}"/>
    <hyperlink ref="AE272" r:id="rId250" xr:uid="{C331DCED-054C-4A9C-91F0-8F56B03814E0}"/>
    <hyperlink ref="AE273" r:id="rId251" xr:uid="{2B49A88F-5458-4FC7-BEC4-FCE2D0BD3278}"/>
    <hyperlink ref="AE274" r:id="rId252" xr:uid="{723A847E-6FC5-420F-AE19-197769949379}"/>
    <hyperlink ref="AE275" r:id="rId253" xr:uid="{F41D57BA-A4A2-405E-AE0C-254CDC16DCAB}"/>
    <hyperlink ref="AE276" r:id="rId254" xr:uid="{6B1F67D3-BEE9-4054-9609-E18031D24A3D}"/>
    <hyperlink ref="AE277" r:id="rId255" xr:uid="{A7B71775-8E3A-42E7-A45B-48F94E16FA93}"/>
    <hyperlink ref="AE278" r:id="rId256" xr:uid="{517E3C6E-C4F6-41F5-8FFB-16927F7AC338}"/>
    <hyperlink ref="AE279" r:id="rId257" xr:uid="{332C34B0-D479-446A-AB2D-6034BF9B2731}"/>
    <hyperlink ref="AE280" r:id="rId258" xr:uid="{A5B85D52-1322-4663-849F-47FB36310F6C}"/>
    <hyperlink ref="AE281" r:id="rId259" xr:uid="{D2101932-F669-4585-BE7F-8D6BD1DCF88F}"/>
    <hyperlink ref="AE282" r:id="rId260" xr:uid="{67E0A2A8-E721-41DB-A6CA-DE715BB937AF}"/>
    <hyperlink ref="AE283" r:id="rId261" xr:uid="{22662504-D36D-4106-B94A-9A880C2EBEE2}"/>
    <hyperlink ref="AE284" r:id="rId262" xr:uid="{40C56375-FEA6-4AF8-813E-E151F65D795B}"/>
    <hyperlink ref="AE285" r:id="rId263" xr:uid="{25E8F44B-EE1F-4D68-9818-51229B825918}"/>
    <hyperlink ref="AE286" r:id="rId264" xr:uid="{6A811229-F9F8-4B06-8C3C-CEEDCCEFAE39}"/>
    <hyperlink ref="AE287" r:id="rId265" xr:uid="{C2544A92-A70C-468E-8D7C-01BE98E69985}"/>
    <hyperlink ref="AE288" r:id="rId266" xr:uid="{54D67AEE-CB4A-490B-8069-C8E50D7F5DA6}"/>
    <hyperlink ref="AE289" r:id="rId267" xr:uid="{A40462B2-8B99-4C07-8590-F7C66CE10999}"/>
    <hyperlink ref="AE290" r:id="rId268" xr:uid="{3EB6BC1F-E6D3-4625-A447-2FA34B965A81}"/>
    <hyperlink ref="AE291" r:id="rId269" xr:uid="{316FA2F2-7548-4CD7-9AD8-BF913BE18376}"/>
    <hyperlink ref="AE292" r:id="rId270" xr:uid="{8BE03135-E8F3-4159-ABA4-C45B4E5C9EF0}"/>
    <hyperlink ref="AE293" r:id="rId271" xr:uid="{F4465979-6408-458B-8892-415B2E601634}"/>
    <hyperlink ref="AE294" r:id="rId272" xr:uid="{B4F501AE-A524-481B-BF2A-218CD43DB185}"/>
    <hyperlink ref="AE295" r:id="rId273" xr:uid="{122BA621-7B9B-414E-8A0A-D0BEB344CA9E}"/>
    <hyperlink ref="AE296" r:id="rId274" xr:uid="{C500D0BA-A6D0-4C0D-A6B8-233372DB883C}"/>
    <hyperlink ref="AE297" r:id="rId275" xr:uid="{628B19D3-7205-4E54-BA80-190B6ABDB831}"/>
    <hyperlink ref="AE299" r:id="rId276" xr:uid="{A94ADF6C-E364-43D3-84DE-DD25943176C0}"/>
    <hyperlink ref="AE300" r:id="rId277" xr:uid="{6E7F1EC2-F924-4D67-81EA-A4C356B5B507}"/>
    <hyperlink ref="AE301" r:id="rId278" xr:uid="{7C4C758B-011F-4680-93DE-F0EF081CD36E}"/>
    <hyperlink ref="AE302" r:id="rId279" xr:uid="{9B33655C-E420-45C3-8AD5-D2A197B997FE}"/>
    <hyperlink ref="AE303" r:id="rId280" xr:uid="{20C3F305-1E45-456C-94BB-074FEB646436}"/>
    <hyperlink ref="AE304" r:id="rId281" xr:uid="{DE819196-9739-4123-B44F-71FA18DDD237}"/>
    <hyperlink ref="AE305" r:id="rId282" xr:uid="{6094AF80-ADD7-494B-BE03-DE2ACD7FF23D}"/>
    <hyperlink ref="AE306" r:id="rId283" xr:uid="{DB9532C2-60F0-4B20-8A58-7743D83D24A4}"/>
    <hyperlink ref="AE307" r:id="rId284" xr:uid="{84B0761F-448E-438A-BF61-BF7F76A81EDE}"/>
    <hyperlink ref="AE308" r:id="rId285" xr:uid="{27232C9E-899F-4C38-B183-07FE4E162E5D}"/>
    <hyperlink ref="AE309" r:id="rId286" xr:uid="{663C06C6-5178-43CD-B9F4-5A33587589D0}"/>
    <hyperlink ref="AE310" r:id="rId287" xr:uid="{DD1673A4-56E6-490B-B1D0-0601ECC05CAE}"/>
    <hyperlink ref="AE311" r:id="rId288" xr:uid="{789F4795-DF5F-4483-9A69-D4007124731B}"/>
    <hyperlink ref="AE312" r:id="rId289" xr:uid="{034A8AD3-07CF-4E06-BDB3-FDB299D1026C}"/>
    <hyperlink ref="AE313" r:id="rId290" xr:uid="{89538932-9546-4C66-A21D-C1CD99755610}"/>
    <hyperlink ref="AE314" r:id="rId291" xr:uid="{D721671D-F312-40EC-A35F-3A4CA760242C}"/>
    <hyperlink ref="AE315" r:id="rId292" xr:uid="{B991D33E-D02F-43C8-AF11-992AFB58CB84}"/>
    <hyperlink ref="AE317" r:id="rId293" xr:uid="{38894A19-CB15-42E1-A963-1F4C2CDC0F82}"/>
    <hyperlink ref="AE318" r:id="rId294" xr:uid="{1292D6AE-E367-4DB1-839F-4F6F9EC53D01}"/>
    <hyperlink ref="AE319" r:id="rId295" xr:uid="{4B8FC9BB-F598-411F-A1AF-C19B2D79D021}"/>
    <hyperlink ref="AE320" r:id="rId296" xr:uid="{A37F9121-6777-4FAD-8B5A-3CB893358660}"/>
    <hyperlink ref="AE321" r:id="rId297" xr:uid="{9448AFEB-B2F0-46F6-9C1B-D4FBFD85474A}"/>
    <hyperlink ref="AE322" r:id="rId298" xr:uid="{05EE507E-4FC2-492B-A5BA-6C4B8B179E3D}"/>
    <hyperlink ref="AE323" r:id="rId299" xr:uid="{D9B77ACD-907C-4A14-BD3E-CB0A3CD963CA}"/>
    <hyperlink ref="AE324" r:id="rId300" xr:uid="{91B130B9-90ED-45F5-BBBE-CEBEACFC015F}"/>
    <hyperlink ref="AE325" r:id="rId301" xr:uid="{4644F79C-7EE8-4F40-BB6B-9FF544B7B35E}"/>
    <hyperlink ref="AE326" r:id="rId302" xr:uid="{522F65B4-EE80-4AEB-8E87-14B3A53BC7C4}"/>
    <hyperlink ref="AE327" r:id="rId303" xr:uid="{290B441F-81BE-4082-B09D-D28B976B4FF8}"/>
    <hyperlink ref="AE328" r:id="rId304" xr:uid="{12658DD7-DD35-463A-B268-3EE3BCF98B85}"/>
    <hyperlink ref="AE329" r:id="rId305" xr:uid="{1B15169A-AAD6-450A-9031-8D05DF3A07E3}"/>
    <hyperlink ref="AE330" r:id="rId306" xr:uid="{19402C35-8799-470B-9E00-8C769F324477}"/>
    <hyperlink ref="AE331" r:id="rId307" xr:uid="{21FC06AB-69D5-4633-8145-E70EA7DDA8BC}"/>
    <hyperlink ref="AE332" r:id="rId308" xr:uid="{B0CA125F-198E-4377-89AA-9891ED521067}"/>
    <hyperlink ref="AE333" r:id="rId309" xr:uid="{DDCF1DE2-D4C7-4C5F-A968-C933C159D211}"/>
    <hyperlink ref="AE334" r:id="rId310" xr:uid="{DCAEABD7-9292-4842-9415-37F18AF0C334}"/>
    <hyperlink ref="AE335" r:id="rId311" xr:uid="{32AAF216-C1C4-47BC-87D3-8E2D2668CC87}"/>
    <hyperlink ref="AE336" r:id="rId312" xr:uid="{8B5B676A-C222-4117-A85B-2294ECC6C295}"/>
    <hyperlink ref="AE337" r:id="rId313" xr:uid="{0BA5F040-8AF6-4412-9016-B74EDB1DACAD}"/>
    <hyperlink ref="AE338" r:id="rId314" xr:uid="{2AC48387-9B2E-4A3E-B8F4-4A16AD8468BB}"/>
    <hyperlink ref="AE339" r:id="rId315" xr:uid="{DEF1A08D-8780-44BC-A6C7-A43BA2F6F19F}"/>
    <hyperlink ref="AE340" r:id="rId316" xr:uid="{AFEE6621-987D-44BA-820B-DDE6D6851D43}"/>
    <hyperlink ref="AE341" r:id="rId317" xr:uid="{A8923322-B17B-4DA1-A6A5-2AA96272E879}"/>
    <hyperlink ref="AE342" r:id="rId318" xr:uid="{84E284E1-6A71-46BA-B164-2BFE67462E96}"/>
    <hyperlink ref="AE343" r:id="rId319" xr:uid="{E5BBB8D2-049A-487D-BF9F-34C8E9603E27}"/>
    <hyperlink ref="AE344" r:id="rId320" xr:uid="{E85C0A25-972C-4D48-9C0F-4A00666BD87D}"/>
    <hyperlink ref="AE345" r:id="rId321" xr:uid="{81100A20-AE49-41EB-95F8-0421D207A84F}"/>
    <hyperlink ref="AE346" r:id="rId322" xr:uid="{D19881B0-390C-4E53-9E50-8E62911C187F}"/>
    <hyperlink ref="AE347" r:id="rId323" xr:uid="{5BA1AC9E-9458-4F19-A518-C3C479BDEAAB}"/>
    <hyperlink ref="AE348" r:id="rId324" xr:uid="{0AD7CBEA-81BB-4655-BBDB-5C533DAF0CF5}"/>
    <hyperlink ref="AE349" r:id="rId325" xr:uid="{93570B85-B998-4E66-874B-5BAD1B2647A0}"/>
    <hyperlink ref="AE350" r:id="rId326" xr:uid="{5A55D9E1-E371-4515-A9B4-67AB6F737F80}"/>
    <hyperlink ref="AE351" r:id="rId327" xr:uid="{630588BC-DA46-4ECC-B23B-D7D7F705F164}"/>
    <hyperlink ref="AE352" r:id="rId328" xr:uid="{32A6B9EA-24C1-4134-A0F8-0178D1AE7A32}"/>
    <hyperlink ref="AE353" r:id="rId329" xr:uid="{CACB099A-C005-45CC-A8F4-59FC9C0D4DDB}"/>
    <hyperlink ref="AE354" r:id="rId330" xr:uid="{EE075BAD-58AC-4A83-A608-24C7CF1A5C6B}"/>
    <hyperlink ref="AE355" r:id="rId331" xr:uid="{9F5376EB-1BAC-491C-9941-867A4B69D4DD}"/>
    <hyperlink ref="AE356" r:id="rId332" xr:uid="{F1A85793-D53E-4CE5-97CE-7007155E3525}"/>
    <hyperlink ref="AE357" r:id="rId333" xr:uid="{F787FB32-D760-42E7-9889-E838B5C8562D}"/>
    <hyperlink ref="AE358" r:id="rId334" xr:uid="{27B73F06-4E5B-4FFE-97C9-0F16175FF28A}"/>
    <hyperlink ref="AE359" r:id="rId335" xr:uid="{51F59F15-D571-48DC-8ABE-4D9B77078FCC}"/>
    <hyperlink ref="AE360" r:id="rId336" xr:uid="{A0635980-3632-4D5D-9B9D-CA7FCA85A94B}"/>
    <hyperlink ref="AE361" r:id="rId337" xr:uid="{5054FB00-7B6A-438F-8446-5827CD690BC6}"/>
    <hyperlink ref="AE362" r:id="rId338" xr:uid="{99E16DC8-8620-43B3-A1C2-2236C4595A85}"/>
    <hyperlink ref="AE363" r:id="rId339" xr:uid="{B9569892-6311-47DD-A501-04ED8325012F}"/>
    <hyperlink ref="AE364" r:id="rId340" xr:uid="{4BA6BC24-1569-4025-87C5-FA3B7F5346D7}"/>
    <hyperlink ref="AE365" r:id="rId341" xr:uid="{2494D3BA-6C71-46D1-A57B-AD77F23499A6}"/>
    <hyperlink ref="AE366" r:id="rId342" xr:uid="{208BC7BB-2249-4B45-9075-725164E06159}"/>
    <hyperlink ref="AE367" r:id="rId343" xr:uid="{E872AA5D-F61F-42B9-96B8-1FFE6F877FB9}"/>
    <hyperlink ref="AE368" r:id="rId344" xr:uid="{B2C162A2-6BCB-46A6-959C-E00F5A8300D1}"/>
    <hyperlink ref="AE369" r:id="rId345" xr:uid="{571A61BD-371E-4FA4-87A0-855EEB06401D}"/>
    <hyperlink ref="AE370" r:id="rId346" xr:uid="{CD5FF0F9-78B8-44A4-A5B4-09530F077A20}"/>
    <hyperlink ref="AE371" r:id="rId347" xr:uid="{7A9746EB-D71A-4D51-BF16-26198C3287F8}"/>
    <hyperlink ref="AE372" r:id="rId348" xr:uid="{7855E4FF-5ACC-4218-B044-6B6140FD9ADC}"/>
    <hyperlink ref="AE373" r:id="rId349" xr:uid="{20E71A49-F318-41D8-9E03-D948B131D30C}"/>
    <hyperlink ref="AE374" r:id="rId350" xr:uid="{5482C547-49D1-49D8-BDB1-79BB113F9A30}"/>
    <hyperlink ref="AE375" r:id="rId351" xr:uid="{51575829-D4DA-4F48-8FA9-507BBDA923AA}"/>
    <hyperlink ref="AE376" r:id="rId352" xr:uid="{DF614E75-B340-46D6-96A7-50DC85FA8949}"/>
    <hyperlink ref="AE377" r:id="rId353" xr:uid="{F5099A72-7721-45E6-BAD3-52F46BFCADA3}"/>
    <hyperlink ref="AE378" r:id="rId354" xr:uid="{FE7D3554-2181-42AA-8FFE-AF5755939DA1}"/>
    <hyperlink ref="AE379" r:id="rId355" xr:uid="{50475008-424D-4B6E-94B8-E10FA58AC4E7}"/>
    <hyperlink ref="AE380" r:id="rId356" xr:uid="{2EDA0B64-4D9B-4970-81F8-BF9229029C76}"/>
    <hyperlink ref="AE381" r:id="rId357" xr:uid="{C125CE41-999D-44A8-8E26-A4A1EDE283AE}"/>
    <hyperlink ref="AE382" r:id="rId358" xr:uid="{75E56F31-595C-4BB9-8462-660740729421}"/>
    <hyperlink ref="AE383" r:id="rId359" xr:uid="{97F53A05-BD7A-4722-95B3-64BCEF92F770}"/>
    <hyperlink ref="AE384" r:id="rId360" xr:uid="{657F0971-D172-4BAF-9F9C-29452EB07A9D}"/>
    <hyperlink ref="AE385" r:id="rId361" xr:uid="{C931FB20-FD74-4E86-BC06-7EAA3658B42C}"/>
    <hyperlink ref="AE386" r:id="rId362" xr:uid="{D3480CB1-0733-4A5E-ACCB-4CEE12701B74}"/>
    <hyperlink ref="AE387" r:id="rId363" xr:uid="{27EAD0CE-7B5C-4B88-8E53-EAA5E2007291}"/>
    <hyperlink ref="AE388" r:id="rId364" xr:uid="{074104AE-F90B-44B1-A54F-0836516E849E}"/>
    <hyperlink ref="AE389" r:id="rId365" xr:uid="{33D77039-66E7-449D-A837-9B11166EF77A}"/>
    <hyperlink ref="AE390" r:id="rId366" xr:uid="{889F8C55-21F1-424C-973C-2535A04C96FD}"/>
    <hyperlink ref="AE391" r:id="rId367" xr:uid="{EF9BB0A7-71CD-4763-8109-AAB10DEDC122}"/>
    <hyperlink ref="AE392" r:id="rId368" xr:uid="{4C9046D1-74DF-44A0-A4F9-9FD712DB2CC1}"/>
    <hyperlink ref="AE393" r:id="rId369" xr:uid="{899A6E13-F398-4E06-BDA7-DBCBEE33B6CC}"/>
    <hyperlink ref="AE394" r:id="rId370" xr:uid="{DD724A2E-F73E-49CF-851D-4702B7BF1C3C}"/>
    <hyperlink ref="AE395" r:id="rId371" xr:uid="{8A3DE124-B9F6-461C-9268-6DCAA840041E}"/>
    <hyperlink ref="AE396" r:id="rId372" xr:uid="{9BF10F7C-BC79-4989-B91F-894ACC57E426}"/>
    <hyperlink ref="AE397" r:id="rId373" xr:uid="{5F78F96C-24AB-4E07-9CA5-722DCB3AE535}"/>
    <hyperlink ref="AE398" r:id="rId374" xr:uid="{C82B103A-EA94-4DE8-BCFF-62DC92EF3967}"/>
    <hyperlink ref="AE399" r:id="rId375" xr:uid="{F6EC3A2A-33D8-444D-9938-870F8F372339}"/>
    <hyperlink ref="AE400" r:id="rId376" xr:uid="{256B3729-B10E-47CB-8151-F920A166BE0C}"/>
    <hyperlink ref="AE401" r:id="rId377" xr:uid="{E3F64C40-181E-41C1-917D-29FF20AD928B}"/>
    <hyperlink ref="AE402" r:id="rId378" xr:uid="{837D93FE-E9B8-4EC8-BF6C-22BBA0282BC4}"/>
    <hyperlink ref="AE403" r:id="rId379" xr:uid="{BFDA4E7B-798E-4ED5-A405-AD0127F99852}"/>
    <hyperlink ref="AE404" r:id="rId380" xr:uid="{1214A078-AC93-41F0-A1AE-485221F4C979}"/>
    <hyperlink ref="AE405" r:id="rId381" xr:uid="{26187C07-2020-430B-BCA9-DD75E4FF380B}"/>
    <hyperlink ref="AE406" r:id="rId382" xr:uid="{F16E2511-2AB0-400A-8FED-E7D59338A4D2}"/>
    <hyperlink ref="AE407" r:id="rId383" xr:uid="{E8A76489-FB15-40FF-8118-5D859984F605}"/>
    <hyperlink ref="AE408" r:id="rId384" xr:uid="{2ED942AB-9803-4A41-8907-D98E6167079E}"/>
    <hyperlink ref="AE409" r:id="rId385" xr:uid="{A8500B21-E31B-4119-9270-72616CDD4CE2}"/>
    <hyperlink ref="AE410" r:id="rId386" xr:uid="{0CAB1934-9464-4EC9-851A-975CBC10140F}"/>
    <hyperlink ref="AE411" r:id="rId387" xr:uid="{0FB83670-4ED6-468F-A372-87B626646AD0}"/>
    <hyperlink ref="AE412" r:id="rId388" xr:uid="{6BAFB724-6B26-4D9B-92B0-12A21D1D88B2}"/>
    <hyperlink ref="AE413" r:id="rId389" xr:uid="{F2F459B3-9D0F-493B-A93C-AEA6FAD69B10}"/>
    <hyperlink ref="AE414" r:id="rId390" xr:uid="{52AF51EA-EE79-4DEB-9281-9E2E9DEC22CC}"/>
    <hyperlink ref="AE415" r:id="rId391" xr:uid="{6026D237-7EB4-4FFD-BD37-4BF348F42FC5}"/>
    <hyperlink ref="AE416" r:id="rId392" xr:uid="{A446FA7E-177C-431B-95FB-20EB50CC2251}"/>
    <hyperlink ref="AE417" r:id="rId393" xr:uid="{1324F001-0FDC-4363-A162-B188E8C9DCEF}"/>
    <hyperlink ref="AE418" r:id="rId394" xr:uid="{0A880B9D-FDCD-4595-A275-4FDAD850FAE8}"/>
    <hyperlink ref="AE419" r:id="rId395" xr:uid="{3F580090-3309-43B4-B7A1-C249D76A4AD8}"/>
    <hyperlink ref="AE420" r:id="rId396" xr:uid="{5A62E39C-D1C6-4349-A5EA-306508CC5051}"/>
    <hyperlink ref="AE421" r:id="rId397" xr:uid="{7D084E18-040E-408C-B71E-64F60F441A8D}"/>
    <hyperlink ref="AE422" r:id="rId398" xr:uid="{DC68CEC3-EE60-4292-A9E4-4B867D67254A}"/>
    <hyperlink ref="AE423" r:id="rId399" xr:uid="{A20E4C71-3AD2-4A0A-B057-50AC1412E3F4}"/>
    <hyperlink ref="AE424" r:id="rId400" xr:uid="{2981771E-E5AD-4872-B991-13E6289BB214}"/>
    <hyperlink ref="AE425" r:id="rId401" xr:uid="{A05EFA06-2B7E-4ED0-9B70-23D60D596A75}"/>
    <hyperlink ref="AE426" r:id="rId402" xr:uid="{6A83F073-E473-41BC-A8CA-68060E3DA287}"/>
    <hyperlink ref="AE427" r:id="rId403" xr:uid="{FEE515D0-06C6-45D7-8CF0-98685839BCD2}"/>
    <hyperlink ref="AE428" r:id="rId404" xr:uid="{7BB7849A-23AF-475A-9286-C238F38E7884}"/>
    <hyperlink ref="AE429" r:id="rId405" xr:uid="{FB22D02F-A4D4-4C66-8DA2-50EC70F0BAC4}"/>
    <hyperlink ref="AE430" r:id="rId406" xr:uid="{199B18E1-881A-479D-AEA2-7563A6567BFF}"/>
    <hyperlink ref="AE431" r:id="rId407" xr:uid="{72965FED-0BC9-4195-9915-3F6749F5DA73}"/>
    <hyperlink ref="AE432" r:id="rId408" xr:uid="{E0C60DE8-28C2-4BB9-A2F5-6B5597C5BB02}"/>
    <hyperlink ref="AE433" r:id="rId409" xr:uid="{6C78EC26-A7F2-45B4-A8AA-1128AD8D8B9E}"/>
    <hyperlink ref="AE434" r:id="rId410" xr:uid="{6D774AA6-84B6-4DB4-B121-A2FC8047F3AB}"/>
    <hyperlink ref="AE435" r:id="rId411" xr:uid="{A6590C83-8969-4598-904F-27ED2814295F}"/>
    <hyperlink ref="AE436" r:id="rId412" xr:uid="{CA079101-5408-48B6-89EB-67EF507BDDE3}"/>
    <hyperlink ref="AE437" r:id="rId413" xr:uid="{5751C26C-F83A-4503-B433-A86FDD4FCEFB}"/>
    <hyperlink ref="AE438" r:id="rId414" xr:uid="{6207D11F-311D-451E-B96C-221A2C4ABABB}"/>
    <hyperlink ref="AE439" r:id="rId415" xr:uid="{26DB076C-D4B4-4BDF-A0B3-C876DD122818}"/>
    <hyperlink ref="AE440" r:id="rId416" xr:uid="{C781CC2D-6D1F-449E-BFA1-9F69E2BE4BC0}"/>
    <hyperlink ref="AE441" r:id="rId417" xr:uid="{4552D931-3803-422E-B8A0-C23381F7EB56}"/>
    <hyperlink ref="AE442" r:id="rId418" xr:uid="{8208DF83-6BEC-48F5-B949-20A63BBF2D3C}"/>
    <hyperlink ref="AE443" r:id="rId419" xr:uid="{EE5F6405-D90A-4484-B027-A200FA4B2C31}"/>
    <hyperlink ref="AE444" r:id="rId420" xr:uid="{E0A15169-809F-41B2-84BE-307F3CBC37F6}"/>
    <hyperlink ref="AE445" r:id="rId421" xr:uid="{F000740B-168C-48B8-8D87-AD2810C09CAC}"/>
    <hyperlink ref="AE446" r:id="rId422" xr:uid="{C21C36BF-C2DB-4DA1-A649-3F911E832FD8}"/>
    <hyperlink ref="AE447" r:id="rId423" xr:uid="{5D17DFED-466C-4A23-B0DF-C6523258C76F}"/>
    <hyperlink ref="AE448" r:id="rId424" xr:uid="{717F185C-2615-4069-81BE-98FF6F23EC00}"/>
    <hyperlink ref="AE449" r:id="rId425" xr:uid="{E1A0134A-BA49-4CC8-B848-1DFAFDD5B768}"/>
    <hyperlink ref="AE450" r:id="rId426" xr:uid="{B9837E98-5385-4A58-BB12-A2A0171BAA09}"/>
    <hyperlink ref="AE451" r:id="rId427" xr:uid="{9DAF04E5-ED0D-4107-923C-0615FC84C583}"/>
    <hyperlink ref="AE452" r:id="rId428" xr:uid="{24718E10-3F98-4480-B9FD-B01D26B9D801}"/>
    <hyperlink ref="AE459" r:id="rId429" xr:uid="{B352AAB2-D30D-4747-8187-0C5636126B04}"/>
    <hyperlink ref="AE460" r:id="rId430" xr:uid="{2473ACD3-5E68-432A-8BB5-256E9CEC6FD6}"/>
    <hyperlink ref="AE461" r:id="rId431" xr:uid="{CAC16476-F6D0-43FC-91DE-30090689DB4B}"/>
    <hyperlink ref="AE462" r:id="rId432" xr:uid="{E4D5A55F-DA83-4AEE-B209-2A70250B2648}"/>
    <hyperlink ref="AE463" r:id="rId433" xr:uid="{9AFD6F41-643E-43D2-B37E-F304385B1ABC}"/>
    <hyperlink ref="AE464" r:id="rId434" xr:uid="{6E73610E-25A8-4B85-A8A8-04331AF9EC29}"/>
    <hyperlink ref="AE465" r:id="rId435" xr:uid="{083D1EEE-2387-4773-A167-197F86E43806}"/>
    <hyperlink ref="AE466" r:id="rId436" xr:uid="{8BC80BF6-DA5E-48C3-B3C9-218E6E01B445}"/>
    <hyperlink ref="AE467" r:id="rId437" xr:uid="{83E42009-A467-44F0-995E-1B3EC493DF02}"/>
    <hyperlink ref="AE468" r:id="rId438" xr:uid="{E494244F-73CA-45EA-A3A2-A9C736F8B191}"/>
    <hyperlink ref="AE469" r:id="rId439" xr:uid="{9AB97458-D0BB-4922-9DC8-099E130D58BD}"/>
    <hyperlink ref="AE470" r:id="rId440" xr:uid="{765E3E65-8AF1-4A3D-AEBB-46BC9E0A72DC}"/>
    <hyperlink ref="AE471" r:id="rId441" xr:uid="{68100FCD-E205-43C8-9FD7-CC8B6E261A82}"/>
    <hyperlink ref="AE472" r:id="rId442" xr:uid="{E9320359-DB00-476B-B774-A85708F67808}"/>
    <hyperlink ref="AE473" r:id="rId443" xr:uid="{09B424EC-3C98-4AAC-84A0-82616351C1D1}"/>
    <hyperlink ref="AE474" r:id="rId444" xr:uid="{C6599EE5-E21B-4433-ACD9-A58D03F45D7B}"/>
    <hyperlink ref="AE475" r:id="rId445" xr:uid="{52616FE7-0136-4DF4-B50E-43A5F336DC1F}"/>
    <hyperlink ref="AE476" r:id="rId446" xr:uid="{86B90B1D-35D0-4D8C-A0E3-836F74729693}"/>
    <hyperlink ref="AE477" r:id="rId447" xr:uid="{8590374D-6CA8-4E93-A60E-3F0207D9C153}"/>
    <hyperlink ref="AE478" r:id="rId448" xr:uid="{3ED2B950-2144-4C61-B373-E63F7B4AFF69}"/>
    <hyperlink ref="AE201" r:id="rId449" xr:uid="{1A31A5F6-6BD8-43F6-9B0E-1686AB06EFDF}"/>
    <hyperlink ref="AE202" r:id="rId450" xr:uid="{9EA7F16C-121C-4341-85CF-01D25C032F42}"/>
    <hyperlink ref="AE203" r:id="rId451" xr:uid="{31518F89-8DAC-4325-A649-90D089D5EBC6}"/>
    <hyperlink ref="AE204" r:id="rId452" xr:uid="{EF9DB169-B413-4D63-B1BF-A5300C9E77B3}"/>
    <hyperlink ref="AE205" r:id="rId453" xr:uid="{4B4DB32D-0371-4A1B-A868-FF79A283E28C}"/>
    <hyperlink ref="AE206" r:id="rId454" xr:uid="{B501DFAA-B984-4853-83BA-971624837D45}"/>
    <hyperlink ref="AE207" r:id="rId455" xr:uid="{C4121D64-BF85-4060-B088-9D61F88D58FB}"/>
    <hyperlink ref="AE208" r:id="rId456" xr:uid="{D4A4D17F-BF03-4A03-AC9B-48F761144A7D}"/>
    <hyperlink ref="AE209" r:id="rId457" xr:uid="{E104565A-192B-4BF4-9DC4-DC5B618777D0}"/>
    <hyperlink ref="AE210" r:id="rId458" xr:uid="{3F72E6B3-138E-4524-BD15-7C5B0959B77F}"/>
    <hyperlink ref="AE211" r:id="rId459" xr:uid="{9A5FD4DD-107E-45B2-9C44-FD05576B1791}"/>
    <hyperlink ref="AE212" r:id="rId460" xr:uid="{ABB5F11A-06B1-452B-A378-7299ED0E3600}"/>
    <hyperlink ref="AE213" r:id="rId461" xr:uid="{14217A50-7E08-43CB-A3CC-EF224F605BB6}"/>
    <hyperlink ref="AE298" r:id="rId462" xr:uid="{4696A1A1-5B76-4D5F-9CAA-591D0087D223}"/>
    <hyperlink ref="AE316" r:id="rId463" xr:uid="{568DF373-B261-4969-97E5-1E880AE25BEF}"/>
    <hyperlink ref="AE453" r:id="rId464" xr:uid="{B9FDE506-4321-466D-A52C-3FCC8F5FC048}"/>
    <hyperlink ref="AE454" r:id="rId465" xr:uid="{C050647D-5210-4B1D-92DC-F96CE0879B96}"/>
    <hyperlink ref="AE455" r:id="rId466" xr:uid="{0E4348D2-1945-4114-9A65-F25C45DEB7AA}"/>
    <hyperlink ref="AE456" r:id="rId467" xr:uid="{EAE06D88-448D-48A3-BB30-3D6221CA0CAE}"/>
    <hyperlink ref="AE457" r:id="rId468" xr:uid="{45F87EE5-103C-4C6E-9FCB-E8721E8997FA}"/>
    <hyperlink ref="AE458" r:id="rId469" xr:uid="{ACE40A26-2660-4B5C-9BE7-B1378DC1857C}"/>
    <hyperlink ref="AE192" r:id="rId470" xr:uid="{F9463013-4EF3-4F9C-ADFA-94C8D37D61ED}"/>
  </hyperlinks>
  <pageMargins left="0.7" right="0.7" top="0.75" bottom="0.75" header="0.3" footer="0.3"/>
  <pageSetup paperSize="9" orientation="portrait" horizontalDpi="360" verticalDpi="360" r:id="rId4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23"/>
  <sheetViews>
    <sheetView topLeftCell="A811" workbookViewId="0">
      <selection activeCell="G835" sqref="G835"/>
    </sheetView>
  </sheetViews>
  <sheetFormatPr baseColWidth="10" defaultColWidth="8.7109375" defaultRowHeight="15" x14ac:dyDescent="0.25"/>
  <cols>
    <col min="1" max="1" width="8.140625" customWidth="1"/>
    <col min="2" max="3" width="53.85546875" customWidth="1"/>
    <col min="4" max="4" width="41.85546875" customWidth="1"/>
  </cols>
  <sheetData>
    <row r="1" spans="1:4" hidden="1" x14ac:dyDescent="0.25">
      <c r="B1" t="s">
        <v>7</v>
      </c>
      <c r="C1" t="s">
        <v>10</v>
      </c>
      <c r="D1" t="s">
        <v>12</v>
      </c>
    </row>
    <row r="2" spans="1:4" hidden="1" x14ac:dyDescent="0.25">
      <c r="B2" t="s">
        <v>107</v>
      </c>
      <c r="C2" t="s">
        <v>108</v>
      </c>
      <c r="D2" t="s">
        <v>109</v>
      </c>
    </row>
    <row r="3" spans="1:4" ht="45" x14ac:dyDescent="0.25">
      <c r="A3" s="1" t="s">
        <v>110</v>
      </c>
      <c r="B3" s="1" t="s">
        <v>111</v>
      </c>
      <c r="C3" s="1" t="s">
        <v>112</v>
      </c>
      <c r="D3" s="1" t="s">
        <v>113</v>
      </c>
    </row>
    <row r="4" spans="1:4" ht="21" x14ac:dyDescent="0.25">
      <c r="A4" s="7">
        <v>1</v>
      </c>
      <c r="B4" s="8">
        <v>8</v>
      </c>
      <c r="C4" s="8" t="s">
        <v>204</v>
      </c>
      <c r="D4" s="6">
        <v>450</v>
      </c>
    </row>
    <row r="5" spans="1:4" ht="21" x14ac:dyDescent="0.25">
      <c r="A5" s="7">
        <v>1</v>
      </c>
      <c r="B5" s="8">
        <v>9</v>
      </c>
      <c r="C5" s="8" t="s">
        <v>203</v>
      </c>
      <c r="D5" s="6">
        <v>914.36</v>
      </c>
    </row>
    <row r="6" spans="1:4" s="19" customFormat="1" ht="21" x14ac:dyDescent="0.25">
      <c r="A6" s="7">
        <v>1</v>
      </c>
      <c r="B6" s="8">
        <v>17</v>
      </c>
      <c r="C6" s="8" t="s">
        <v>205</v>
      </c>
      <c r="D6" s="6">
        <v>954</v>
      </c>
    </row>
    <row r="7" spans="1:4" ht="21" x14ac:dyDescent="0.25">
      <c r="A7" s="7">
        <v>2</v>
      </c>
      <c r="B7" s="8">
        <v>8</v>
      </c>
      <c r="C7" s="8" t="s">
        <v>204</v>
      </c>
      <c r="D7" s="6">
        <v>900</v>
      </c>
    </row>
    <row r="8" spans="1:4" ht="21" x14ac:dyDescent="0.25">
      <c r="A8" s="7">
        <v>2</v>
      </c>
      <c r="B8" s="8">
        <v>9</v>
      </c>
      <c r="C8" s="8" t="s">
        <v>203</v>
      </c>
      <c r="D8" s="6">
        <v>2441.62</v>
      </c>
    </row>
    <row r="9" spans="1:4" ht="21" x14ac:dyDescent="0.25">
      <c r="A9" s="7">
        <v>3</v>
      </c>
      <c r="B9" s="8">
        <v>8</v>
      </c>
      <c r="C9" s="8" t="s">
        <v>204</v>
      </c>
      <c r="D9" s="6">
        <f>273-0.01</f>
        <v>272.99</v>
      </c>
    </row>
    <row r="10" spans="1:4" ht="21" x14ac:dyDescent="0.25">
      <c r="A10" s="7">
        <v>4</v>
      </c>
      <c r="B10" s="8">
        <v>8</v>
      </c>
      <c r="C10" s="8" t="s">
        <v>204</v>
      </c>
      <c r="D10" s="6">
        <v>900</v>
      </c>
    </row>
    <row r="11" spans="1:4" ht="21" x14ac:dyDescent="0.25">
      <c r="A11" s="7">
        <v>4</v>
      </c>
      <c r="B11" s="8">
        <v>9</v>
      </c>
      <c r="C11" s="8" t="s">
        <v>203</v>
      </c>
      <c r="D11" s="6">
        <f>2629.62-29.62</f>
        <v>2600</v>
      </c>
    </row>
    <row r="12" spans="1:4" ht="21" x14ac:dyDescent="0.25">
      <c r="A12" s="7">
        <v>5</v>
      </c>
      <c r="B12" s="8">
        <v>8</v>
      </c>
      <c r="C12" s="8" t="s">
        <v>204</v>
      </c>
      <c r="D12" s="6">
        <v>900</v>
      </c>
    </row>
    <row r="13" spans="1:4" ht="21" x14ac:dyDescent="0.25">
      <c r="A13" s="7">
        <v>5</v>
      </c>
      <c r="B13" s="8">
        <v>9</v>
      </c>
      <c r="C13" s="8" t="s">
        <v>203</v>
      </c>
      <c r="D13" s="6">
        <v>2316.8200000000002</v>
      </c>
    </row>
    <row r="14" spans="1:4" ht="21" x14ac:dyDescent="0.25">
      <c r="A14" s="7">
        <v>5</v>
      </c>
      <c r="B14" s="8">
        <v>17</v>
      </c>
      <c r="C14" s="8" t="s">
        <v>205</v>
      </c>
      <c r="D14" s="6">
        <f>856-96</f>
        <v>760</v>
      </c>
    </row>
    <row r="15" spans="1:4" ht="21" x14ac:dyDescent="0.25">
      <c r="A15" s="7">
        <v>6</v>
      </c>
      <c r="B15" s="8">
        <v>8</v>
      </c>
      <c r="C15" s="8" t="s">
        <v>204</v>
      </c>
      <c r="D15" s="6">
        <v>900</v>
      </c>
    </row>
    <row r="16" spans="1:4" ht="21" x14ac:dyDescent="0.25">
      <c r="A16" s="7">
        <v>6</v>
      </c>
      <c r="B16" s="8">
        <v>9</v>
      </c>
      <c r="C16" s="8" t="s">
        <v>203</v>
      </c>
      <c r="D16" s="6">
        <v>2316.8200000000002</v>
      </c>
    </row>
    <row r="17" spans="1:4" ht="21" x14ac:dyDescent="0.25">
      <c r="A17" s="7">
        <v>6</v>
      </c>
      <c r="B17" s="8">
        <v>17</v>
      </c>
      <c r="C17" s="8" t="s">
        <v>205</v>
      </c>
      <c r="D17" s="6">
        <v>954</v>
      </c>
    </row>
    <row r="18" spans="1:4" ht="21" x14ac:dyDescent="0.25">
      <c r="A18" s="7">
        <v>7</v>
      </c>
      <c r="B18" s="8">
        <v>8</v>
      </c>
      <c r="C18" s="8" t="s">
        <v>204</v>
      </c>
      <c r="D18" s="6">
        <v>250</v>
      </c>
    </row>
    <row r="19" spans="1:4" ht="21" x14ac:dyDescent="0.25">
      <c r="A19" s="7">
        <v>7</v>
      </c>
      <c r="B19" s="8">
        <v>9</v>
      </c>
      <c r="C19" s="8" t="s">
        <v>203</v>
      </c>
      <c r="D19" s="6">
        <v>2251.04</v>
      </c>
    </row>
    <row r="20" spans="1:4" ht="21" x14ac:dyDescent="0.25">
      <c r="A20" s="7">
        <v>8</v>
      </c>
      <c r="B20" s="8">
        <v>8</v>
      </c>
      <c r="C20" s="8" t="s">
        <v>204</v>
      </c>
      <c r="D20" s="6">
        <v>250</v>
      </c>
    </row>
    <row r="21" spans="1:4" ht="21" x14ac:dyDescent="0.25">
      <c r="A21" s="7">
        <v>8</v>
      </c>
      <c r="B21" s="8">
        <v>9</v>
      </c>
      <c r="C21" s="8" t="s">
        <v>203</v>
      </c>
      <c r="D21" s="6">
        <v>2446.4</v>
      </c>
    </row>
    <row r="22" spans="1:4" ht="21" x14ac:dyDescent="0.25">
      <c r="A22" s="7">
        <v>9</v>
      </c>
      <c r="B22" s="8">
        <v>8</v>
      </c>
      <c r="C22" s="8" t="s">
        <v>204</v>
      </c>
      <c r="D22" s="6">
        <v>350</v>
      </c>
    </row>
    <row r="23" spans="1:4" ht="21" x14ac:dyDescent="0.25">
      <c r="A23" s="7">
        <v>9</v>
      </c>
      <c r="B23" s="8">
        <v>9</v>
      </c>
      <c r="C23" s="8" t="s">
        <v>203</v>
      </c>
      <c r="D23" s="6">
        <v>917.58</v>
      </c>
    </row>
    <row r="24" spans="1:4" ht="21" x14ac:dyDescent="0.25">
      <c r="A24" s="7">
        <v>9</v>
      </c>
      <c r="B24" s="8">
        <v>17</v>
      </c>
      <c r="C24" s="8" t="s">
        <v>205</v>
      </c>
      <c r="D24" s="6">
        <v>954</v>
      </c>
    </row>
    <row r="25" spans="1:4" ht="21" x14ac:dyDescent="0.25">
      <c r="A25" s="7">
        <v>10</v>
      </c>
      <c r="B25" s="8">
        <v>8</v>
      </c>
      <c r="C25" s="8" t="s">
        <v>204</v>
      </c>
      <c r="D25" s="6">
        <v>350</v>
      </c>
    </row>
    <row r="26" spans="1:4" ht="21" x14ac:dyDescent="0.25">
      <c r="A26" s="7">
        <v>10</v>
      </c>
      <c r="B26" s="8">
        <v>9</v>
      </c>
      <c r="C26" s="8" t="s">
        <v>203</v>
      </c>
      <c r="D26" s="6">
        <v>917.58</v>
      </c>
    </row>
    <row r="27" spans="1:4" ht="21" x14ac:dyDescent="0.25">
      <c r="A27" s="7">
        <v>10</v>
      </c>
      <c r="B27" s="8">
        <v>17</v>
      </c>
      <c r="C27" s="8" t="s">
        <v>205</v>
      </c>
      <c r="D27" s="6">
        <v>954</v>
      </c>
    </row>
    <row r="28" spans="1:4" ht="21" x14ac:dyDescent="0.25">
      <c r="A28" s="7">
        <v>11</v>
      </c>
      <c r="B28" s="8">
        <v>8</v>
      </c>
      <c r="C28" s="8" t="s">
        <v>204</v>
      </c>
      <c r="D28" s="6">
        <v>900</v>
      </c>
    </row>
    <row r="29" spans="1:4" ht="21" x14ac:dyDescent="0.25">
      <c r="A29" s="7">
        <v>11</v>
      </c>
      <c r="B29" s="8">
        <v>9</v>
      </c>
      <c r="C29" s="8" t="s">
        <v>203</v>
      </c>
      <c r="D29" s="6">
        <v>2332.5</v>
      </c>
    </row>
    <row r="30" spans="1:4" ht="21" x14ac:dyDescent="0.25">
      <c r="A30" s="7">
        <v>12</v>
      </c>
      <c r="B30" s="8">
        <v>8</v>
      </c>
      <c r="C30" s="8" t="s">
        <v>204</v>
      </c>
      <c r="D30" s="6">
        <v>250</v>
      </c>
    </row>
    <row r="31" spans="1:4" ht="21" x14ac:dyDescent="0.25">
      <c r="A31" s="7">
        <v>12</v>
      </c>
      <c r="B31" s="8">
        <v>9</v>
      </c>
      <c r="C31" s="8" t="s">
        <v>203</v>
      </c>
      <c r="D31" s="6">
        <v>959.63</v>
      </c>
    </row>
    <row r="32" spans="1:4" ht="21" x14ac:dyDescent="0.25">
      <c r="A32" s="7">
        <v>13</v>
      </c>
      <c r="B32" s="8">
        <v>8</v>
      </c>
      <c r="C32" s="8" t="s">
        <v>204</v>
      </c>
      <c r="D32" s="6">
        <v>350</v>
      </c>
    </row>
    <row r="33" spans="1:4" ht="21" x14ac:dyDescent="0.25">
      <c r="A33" s="7">
        <v>13</v>
      </c>
      <c r="B33" s="8">
        <v>9</v>
      </c>
      <c r="C33" s="8" t="s">
        <v>203</v>
      </c>
      <c r="D33" s="6">
        <v>917.58</v>
      </c>
    </row>
    <row r="34" spans="1:4" ht="21" x14ac:dyDescent="0.25">
      <c r="A34" s="7">
        <v>13</v>
      </c>
      <c r="B34" s="8">
        <v>17</v>
      </c>
      <c r="C34" s="8" t="s">
        <v>205</v>
      </c>
      <c r="D34" s="6">
        <f>998-22</f>
        <v>976</v>
      </c>
    </row>
    <row r="35" spans="1:4" ht="21" x14ac:dyDescent="0.25">
      <c r="A35" s="7">
        <v>14</v>
      </c>
      <c r="B35" s="8">
        <v>8</v>
      </c>
      <c r="C35" s="8" t="s">
        <v>204</v>
      </c>
      <c r="D35" s="6">
        <v>1176</v>
      </c>
    </row>
    <row r="36" spans="1:4" ht="21" x14ac:dyDescent="0.25">
      <c r="A36" s="7">
        <v>14</v>
      </c>
      <c r="B36" s="8">
        <v>9</v>
      </c>
      <c r="C36" s="8" t="s">
        <v>203</v>
      </c>
      <c r="D36" s="6">
        <v>596.25</v>
      </c>
    </row>
    <row r="37" spans="1:4" ht="21" x14ac:dyDescent="0.25">
      <c r="A37" s="7">
        <v>15</v>
      </c>
      <c r="B37" s="8">
        <v>8</v>
      </c>
      <c r="C37" s="8" t="s">
        <v>204</v>
      </c>
      <c r="D37" s="6">
        <v>450</v>
      </c>
    </row>
    <row r="38" spans="1:4" ht="21" x14ac:dyDescent="0.25">
      <c r="A38" s="7">
        <v>15</v>
      </c>
      <c r="B38" s="8">
        <v>9</v>
      </c>
      <c r="C38" s="8" t="s">
        <v>203</v>
      </c>
      <c r="D38" s="6">
        <v>917.58</v>
      </c>
    </row>
    <row r="39" spans="1:4" ht="21" x14ac:dyDescent="0.25">
      <c r="A39" s="7">
        <v>16</v>
      </c>
      <c r="B39" s="8">
        <v>8</v>
      </c>
      <c r="C39" s="8" t="s">
        <v>204</v>
      </c>
      <c r="D39" s="6">
        <v>450</v>
      </c>
    </row>
    <row r="40" spans="1:4" ht="21" x14ac:dyDescent="0.25">
      <c r="A40" s="7">
        <v>16</v>
      </c>
      <c r="B40" s="8">
        <v>9</v>
      </c>
      <c r="C40" s="8" t="s">
        <v>203</v>
      </c>
      <c r="D40" s="6">
        <v>917.58</v>
      </c>
    </row>
    <row r="41" spans="1:4" ht="21" x14ac:dyDescent="0.25">
      <c r="A41" s="7">
        <v>17</v>
      </c>
      <c r="B41" s="8">
        <v>8</v>
      </c>
      <c r="C41" s="8" t="s">
        <v>204</v>
      </c>
      <c r="D41" s="6">
        <v>350</v>
      </c>
    </row>
    <row r="42" spans="1:4" ht="21" x14ac:dyDescent="0.25">
      <c r="A42" s="7">
        <v>17</v>
      </c>
      <c r="B42" s="8">
        <v>9</v>
      </c>
      <c r="C42" s="8" t="s">
        <v>203</v>
      </c>
      <c r="D42" s="6">
        <v>917.58</v>
      </c>
    </row>
    <row r="43" spans="1:4" ht="21" x14ac:dyDescent="0.25">
      <c r="A43" s="7">
        <v>17</v>
      </c>
      <c r="B43" s="8">
        <v>17</v>
      </c>
      <c r="C43" s="8" t="s">
        <v>205</v>
      </c>
      <c r="D43" s="6">
        <f>998-44</f>
        <v>954</v>
      </c>
    </row>
    <row r="44" spans="1:4" ht="21" x14ac:dyDescent="0.25">
      <c r="A44" s="7">
        <v>18</v>
      </c>
      <c r="B44" s="8">
        <v>8</v>
      </c>
      <c r="C44" s="8" t="s">
        <v>204</v>
      </c>
      <c r="D44" s="6">
        <v>1550</v>
      </c>
    </row>
    <row r="45" spans="1:4" ht="21" x14ac:dyDescent="0.25">
      <c r="A45" s="7">
        <v>19</v>
      </c>
      <c r="B45" s="8">
        <v>8</v>
      </c>
      <c r="C45" s="8" t="s">
        <v>204</v>
      </c>
      <c r="D45" s="6">
        <v>1550</v>
      </c>
    </row>
    <row r="46" spans="1:4" ht="21" x14ac:dyDescent="0.25">
      <c r="A46" s="7">
        <v>19</v>
      </c>
      <c r="B46" s="8">
        <v>9</v>
      </c>
      <c r="C46" s="8" t="s">
        <v>203</v>
      </c>
      <c r="D46" s="6">
        <v>3150</v>
      </c>
    </row>
    <row r="47" spans="1:4" ht="21" x14ac:dyDescent="0.25">
      <c r="A47" s="7">
        <v>20</v>
      </c>
      <c r="B47" s="8">
        <v>8</v>
      </c>
      <c r="C47" s="8" t="s">
        <v>204</v>
      </c>
      <c r="D47" s="6">
        <v>550</v>
      </c>
    </row>
    <row r="48" spans="1:4" ht="21" x14ac:dyDescent="0.25">
      <c r="A48" s="7">
        <v>20</v>
      </c>
      <c r="B48" s="8">
        <v>9</v>
      </c>
      <c r="C48" s="8" t="s">
        <v>203</v>
      </c>
      <c r="D48" s="6">
        <v>840.42</v>
      </c>
    </row>
    <row r="49" spans="1:4" ht="21" x14ac:dyDescent="0.25">
      <c r="A49" s="7">
        <v>20</v>
      </c>
      <c r="B49" s="8">
        <v>17</v>
      </c>
      <c r="C49" s="8" t="s">
        <v>205</v>
      </c>
      <c r="D49" s="6">
        <v>998</v>
      </c>
    </row>
    <row r="50" spans="1:4" ht="21" x14ac:dyDescent="0.25">
      <c r="A50" s="7">
        <v>21</v>
      </c>
      <c r="B50" s="8">
        <v>8</v>
      </c>
      <c r="C50" s="8" t="s">
        <v>204</v>
      </c>
      <c r="D50" s="6">
        <v>900</v>
      </c>
    </row>
    <row r="51" spans="1:4" ht="21" x14ac:dyDescent="0.25">
      <c r="A51" s="7">
        <v>21</v>
      </c>
      <c r="B51" s="8">
        <v>9</v>
      </c>
      <c r="C51" s="8" t="s">
        <v>203</v>
      </c>
      <c r="D51" s="6">
        <v>2994.03</v>
      </c>
    </row>
    <row r="52" spans="1:4" ht="21" x14ac:dyDescent="0.25">
      <c r="A52" s="7">
        <v>22</v>
      </c>
      <c r="B52" s="8">
        <v>8</v>
      </c>
      <c r="C52" s="8" t="s">
        <v>204</v>
      </c>
      <c r="D52" s="6">
        <v>250</v>
      </c>
    </row>
    <row r="53" spans="1:4" ht="21" x14ac:dyDescent="0.25">
      <c r="A53" s="7">
        <v>22</v>
      </c>
      <c r="B53" s="8">
        <v>9</v>
      </c>
      <c r="C53" s="8" t="s">
        <v>203</v>
      </c>
      <c r="D53" s="6">
        <v>1389.17</v>
      </c>
    </row>
    <row r="54" spans="1:4" ht="21" x14ac:dyDescent="0.25">
      <c r="A54" s="7">
        <v>22</v>
      </c>
      <c r="B54" s="8">
        <v>17</v>
      </c>
      <c r="C54" s="8" t="s">
        <v>205</v>
      </c>
      <c r="D54" s="6">
        <v>758</v>
      </c>
    </row>
    <row r="55" spans="1:4" ht="21" x14ac:dyDescent="0.25">
      <c r="A55" s="7">
        <v>23</v>
      </c>
      <c r="B55" s="8">
        <v>8</v>
      </c>
      <c r="C55" s="8" t="s">
        <v>204</v>
      </c>
      <c r="D55" s="6">
        <v>900</v>
      </c>
    </row>
    <row r="56" spans="1:4" ht="21" x14ac:dyDescent="0.25">
      <c r="A56" s="7">
        <v>23</v>
      </c>
      <c r="B56" s="8">
        <v>9</v>
      </c>
      <c r="C56" s="8" t="s">
        <v>203</v>
      </c>
      <c r="D56" s="6">
        <v>3316.46</v>
      </c>
    </row>
    <row r="57" spans="1:4" ht="21" x14ac:dyDescent="0.25">
      <c r="A57" s="7">
        <v>23</v>
      </c>
      <c r="B57" s="8">
        <v>17</v>
      </c>
      <c r="C57" s="8" t="s">
        <v>205</v>
      </c>
      <c r="D57" s="6">
        <v>954</v>
      </c>
    </row>
    <row r="58" spans="1:4" ht="21" x14ac:dyDescent="0.25">
      <c r="A58" s="7">
        <v>24</v>
      </c>
      <c r="B58" s="8">
        <v>8</v>
      </c>
      <c r="C58" s="8" t="s">
        <v>204</v>
      </c>
      <c r="D58" s="6">
        <v>900</v>
      </c>
    </row>
    <row r="59" spans="1:4" ht="21" x14ac:dyDescent="0.25">
      <c r="A59" s="7">
        <v>24</v>
      </c>
      <c r="B59" s="8">
        <v>9</v>
      </c>
      <c r="C59" s="8" t="s">
        <v>203</v>
      </c>
      <c r="D59" s="6">
        <v>1710.87</v>
      </c>
    </row>
    <row r="60" spans="1:4" ht="21" x14ac:dyDescent="0.25">
      <c r="A60" s="7">
        <v>24</v>
      </c>
      <c r="B60" s="8">
        <v>17</v>
      </c>
      <c r="C60" s="8" t="s">
        <v>205</v>
      </c>
      <c r="D60" s="6">
        <v>954</v>
      </c>
    </row>
    <row r="61" spans="1:4" ht="21" x14ac:dyDescent="0.25">
      <c r="A61" s="7">
        <v>25</v>
      </c>
      <c r="B61" s="8">
        <v>8</v>
      </c>
      <c r="C61" s="8" t="s">
        <v>204</v>
      </c>
      <c r="D61" s="6">
        <v>250</v>
      </c>
    </row>
    <row r="62" spans="1:4" ht="21" x14ac:dyDescent="0.25">
      <c r="A62" s="7">
        <v>25</v>
      </c>
      <c r="B62" s="8">
        <v>9</v>
      </c>
      <c r="C62" s="8" t="s">
        <v>203</v>
      </c>
      <c r="D62" s="6">
        <v>3234.58</v>
      </c>
    </row>
    <row r="63" spans="1:4" ht="21" x14ac:dyDescent="0.25">
      <c r="A63" s="7">
        <v>26</v>
      </c>
      <c r="B63" s="8">
        <v>8</v>
      </c>
      <c r="C63" s="8" t="s">
        <v>204</v>
      </c>
      <c r="D63" s="6">
        <v>1176</v>
      </c>
    </row>
    <row r="64" spans="1:4" ht="21" x14ac:dyDescent="0.25">
      <c r="A64" s="7">
        <v>26</v>
      </c>
      <c r="B64" s="8">
        <v>9</v>
      </c>
      <c r="C64" s="8" t="s">
        <v>203</v>
      </c>
      <c r="D64" s="6">
        <v>877.5</v>
      </c>
    </row>
    <row r="65" spans="1:4" ht="21" x14ac:dyDescent="0.25">
      <c r="A65" s="7">
        <v>27</v>
      </c>
      <c r="B65" s="8">
        <v>8</v>
      </c>
      <c r="C65" s="8" t="s">
        <v>204</v>
      </c>
      <c r="D65" s="6">
        <v>350</v>
      </c>
    </row>
    <row r="66" spans="1:4" ht="21" x14ac:dyDescent="0.25">
      <c r="A66" s="7">
        <v>27</v>
      </c>
      <c r="B66" s="8">
        <v>9</v>
      </c>
      <c r="C66" s="8" t="s">
        <v>203</v>
      </c>
      <c r="D66" s="6">
        <v>954.14</v>
      </c>
    </row>
    <row r="67" spans="1:4" ht="21" x14ac:dyDescent="0.25">
      <c r="A67" s="7">
        <v>28</v>
      </c>
      <c r="B67" s="8">
        <v>8</v>
      </c>
      <c r="C67" s="8" t="s">
        <v>204</v>
      </c>
      <c r="D67" s="6">
        <v>1176</v>
      </c>
    </row>
    <row r="68" spans="1:4" ht="21" x14ac:dyDescent="0.25">
      <c r="A68" s="7">
        <v>28</v>
      </c>
      <c r="B68" s="8">
        <v>9</v>
      </c>
      <c r="C68" s="8" t="s">
        <v>203</v>
      </c>
      <c r="D68" s="6">
        <v>3070.8</v>
      </c>
    </row>
    <row r="69" spans="1:4" ht="21" x14ac:dyDescent="0.25">
      <c r="A69" s="7">
        <v>29</v>
      </c>
      <c r="B69" s="8">
        <v>8</v>
      </c>
      <c r="C69" s="8" t="s">
        <v>204</v>
      </c>
      <c r="D69" s="6">
        <v>900</v>
      </c>
    </row>
    <row r="70" spans="1:4" ht="21" x14ac:dyDescent="0.25">
      <c r="A70" s="7">
        <v>29</v>
      </c>
      <c r="B70" s="8">
        <v>9</v>
      </c>
      <c r="C70" s="8" t="s">
        <v>203</v>
      </c>
      <c r="D70" s="6">
        <v>946.83</v>
      </c>
    </row>
    <row r="71" spans="1:4" ht="21" x14ac:dyDescent="0.25">
      <c r="A71" s="7">
        <v>29</v>
      </c>
      <c r="B71" s="8">
        <v>17</v>
      </c>
      <c r="C71" s="8" t="s">
        <v>205</v>
      </c>
      <c r="D71" s="6">
        <v>346</v>
      </c>
    </row>
    <row r="72" spans="1:4" ht="21" x14ac:dyDescent="0.25">
      <c r="A72" s="7">
        <v>30</v>
      </c>
      <c r="B72" s="8">
        <v>8</v>
      </c>
      <c r="C72" s="8" t="s">
        <v>204</v>
      </c>
      <c r="D72" s="6">
        <v>550</v>
      </c>
    </row>
    <row r="73" spans="1:4" ht="21" x14ac:dyDescent="0.25">
      <c r="A73" s="7">
        <v>30</v>
      </c>
      <c r="B73" s="8">
        <v>9</v>
      </c>
      <c r="C73" s="8" t="s">
        <v>203</v>
      </c>
      <c r="D73" s="6">
        <v>840.42</v>
      </c>
    </row>
    <row r="74" spans="1:4" ht="21" x14ac:dyDescent="0.25">
      <c r="A74" s="7">
        <v>30</v>
      </c>
      <c r="B74" s="8">
        <v>17</v>
      </c>
      <c r="C74" s="8" t="s">
        <v>205</v>
      </c>
      <c r="D74" s="6">
        <f>998-44</f>
        <v>954</v>
      </c>
    </row>
    <row r="75" spans="1:4" ht="21" x14ac:dyDescent="0.25">
      <c r="A75" s="7">
        <v>31</v>
      </c>
      <c r="B75" s="8">
        <v>8</v>
      </c>
      <c r="C75" s="8" t="s">
        <v>204</v>
      </c>
      <c r="D75" s="6">
        <v>1176</v>
      </c>
    </row>
    <row r="76" spans="1:4" ht="21" x14ac:dyDescent="0.25">
      <c r="A76" s="7">
        <v>31</v>
      </c>
      <c r="B76" s="8">
        <v>9</v>
      </c>
      <c r="C76" s="8" t="s">
        <v>203</v>
      </c>
      <c r="D76" s="6">
        <v>1177.5</v>
      </c>
    </row>
    <row r="77" spans="1:4" ht="21" x14ac:dyDescent="0.25">
      <c r="A77" s="7">
        <v>32</v>
      </c>
      <c r="B77" s="8">
        <v>8</v>
      </c>
      <c r="C77" s="8" t="s">
        <v>204</v>
      </c>
      <c r="D77" s="6">
        <v>1176</v>
      </c>
    </row>
    <row r="78" spans="1:4" ht="21" x14ac:dyDescent="0.25">
      <c r="A78" s="7">
        <v>32</v>
      </c>
      <c r="B78" s="8">
        <v>9</v>
      </c>
      <c r="C78" s="8" t="s">
        <v>203</v>
      </c>
      <c r="D78" s="6">
        <v>596.25</v>
      </c>
    </row>
    <row r="79" spans="1:4" ht="21" x14ac:dyDescent="0.25">
      <c r="A79" s="7">
        <v>33</v>
      </c>
      <c r="B79" s="8">
        <v>8</v>
      </c>
      <c r="C79" s="8" t="s">
        <v>204</v>
      </c>
      <c r="D79" s="6">
        <v>2850</v>
      </c>
    </row>
    <row r="80" spans="1:4" ht="21" x14ac:dyDescent="0.25">
      <c r="A80" s="7">
        <v>34</v>
      </c>
      <c r="B80" s="8">
        <v>8</v>
      </c>
      <c r="C80" s="8" t="s">
        <v>204</v>
      </c>
      <c r="D80" s="6">
        <v>350</v>
      </c>
    </row>
    <row r="81" spans="1:4" ht="21" x14ac:dyDescent="0.25">
      <c r="A81" s="7">
        <v>34</v>
      </c>
      <c r="B81" s="8">
        <v>9</v>
      </c>
      <c r="C81" s="8" t="s">
        <v>203</v>
      </c>
      <c r="D81" s="6">
        <v>998.01</v>
      </c>
    </row>
    <row r="82" spans="1:4" ht="21" x14ac:dyDescent="0.25">
      <c r="A82" s="7">
        <v>34</v>
      </c>
      <c r="B82" s="8">
        <v>17</v>
      </c>
      <c r="C82" s="8" t="s">
        <v>205</v>
      </c>
      <c r="D82" s="6">
        <f>954-150</f>
        <v>804</v>
      </c>
    </row>
    <row r="83" spans="1:4" ht="21" x14ac:dyDescent="0.25">
      <c r="A83" s="7">
        <v>35</v>
      </c>
      <c r="B83" s="8">
        <v>8</v>
      </c>
      <c r="C83" s="8" t="s">
        <v>204</v>
      </c>
      <c r="D83" s="6">
        <v>350</v>
      </c>
    </row>
    <row r="84" spans="1:4" ht="21" x14ac:dyDescent="0.25">
      <c r="A84" s="7">
        <v>35</v>
      </c>
      <c r="B84" s="8">
        <v>9</v>
      </c>
      <c r="C84" s="8" t="s">
        <v>203</v>
      </c>
      <c r="D84" s="6">
        <v>917.58</v>
      </c>
    </row>
    <row r="85" spans="1:4" ht="21" x14ac:dyDescent="0.25">
      <c r="A85" s="7">
        <v>35</v>
      </c>
      <c r="B85" s="8">
        <v>17</v>
      </c>
      <c r="C85" s="8" t="s">
        <v>205</v>
      </c>
      <c r="D85" s="6">
        <f>826-22</f>
        <v>804</v>
      </c>
    </row>
    <row r="86" spans="1:4" ht="21" x14ac:dyDescent="0.25">
      <c r="A86" s="7">
        <v>36</v>
      </c>
      <c r="B86" s="8">
        <v>8</v>
      </c>
      <c r="C86" s="8" t="s">
        <v>204</v>
      </c>
      <c r="D86" s="6">
        <v>350</v>
      </c>
    </row>
    <row r="87" spans="1:4" ht="21" x14ac:dyDescent="0.25">
      <c r="A87" s="7">
        <v>36</v>
      </c>
      <c r="B87" s="8">
        <v>9</v>
      </c>
      <c r="C87" s="8" t="s">
        <v>203</v>
      </c>
      <c r="D87" s="6">
        <v>998.01</v>
      </c>
    </row>
    <row r="88" spans="1:4" ht="21" x14ac:dyDescent="0.25">
      <c r="A88" s="7">
        <v>37</v>
      </c>
      <c r="B88" s="8">
        <v>8</v>
      </c>
      <c r="C88" s="8" t="s">
        <v>204</v>
      </c>
      <c r="D88" s="6">
        <v>450</v>
      </c>
    </row>
    <row r="89" spans="1:4" ht="21" x14ac:dyDescent="0.25">
      <c r="A89" s="7">
        <v>37</v>
      </c>
      <c r="B89" s="8">
        <v>9</v>
      </c>
      <c r="C89" s="8" t="s">
        <v>203</v>
      </c>
      <c r="D89" s="6">
        <v>917.58</v>
      </c>
    </row>
    <row r="90" spans="1:4" ht="21" x14ac:dyDescent="0.25">
      <c r="A90" s="7">
        <v>37</v>
      </c>
      <c r="B90" s="8">
        <v>17</v>
      </c>
      <c r="C90" s="8" t="s">
        <v>205</v>
      </c>
      <c r="D90" s="6">
        <f>954-500</f>
        <v>454</v>
      </c>
    </row>
    <row r="91" spans="1:4" ht="21" x14ac:dyDescent="0.25">
      <c r="A91" s="7">
        <v>38</v>
      </c>
      <c r="B91" s="8">
        <v>8</v>
      </c>
      <c r="C91" s="8" t="s">
        <v>204</v>
      </c>
      <c r="D91" s="6">
        <v>438</v>
      </c>
    </row>
    <row r="92" spans="1:4" ht="21" x14ac:dyDescent="0.25">
      <c r="A92" s="7">
        <v>38</v>
      </c>
      <c r="B92" s="8">
        <v>9</v>
      </c>
      <c r="C92" s="8" t="s">
        <v>203</v>
      </c>
      <c r="D92" s="6">
        <v>2114.39</v>
      </c>
    </row>
    <row r="93" spans="1:4" ht="21" x14ac:dyDescent="0.25">
      <c r="A93" s="7">
        <v>39</v>
      </c>
      <c r="B93" s="8">
        <v>8</v>
      </c>
      <c r="C93" s="8" t="s">
        <v>204</v>
      </c>
      <c r="D93" s="6">
        <v>1550</v>
      </c>
    </row>
    <row r="94" spans="1:4" ht="21" x14ac:dyDescent="0.25">
      <c r="A94" s="7">
        <v>39</v>
      </c>
      <c r="B94" s="8">
        <v>9</v>
      </c>
      <c r="C94" s="8" t="s">
        <v>203</v>
      </c>
      <c r="D94" s="6">
        <v>2406.25</v>
      </c>
    </row>
    <row r="95" spans="1:4" ht="21" x14ac:dyDescent="0.25">
      <c r="A95" s="7">
        <v>40</v>
      </c>
      <c r="B95" s="8">
        <v>8</v>
      </c>
      <c r="C95" s="8" t="s">
        <v>204</v>
      </c>
      <c r="D95" s="6">
        <v>1550</v>
      </c>
    </row>
    <row r="96" spans="1:4" ht="21" x14ac:dyDescent="0.25">
      <c r="A96" s="7">
        <v>41</v>
      </c>
      <c r="B96" s="8">
        <v>8</v>
      </c>
      <c r="C96" s="8" t="s">
        <v>204</v>
      </c>
      <c r="D96" s="6">
        <v>1550</v>
      </c>
    </row>
    <row r="97" spans="1:4" ht="21" x14ac:dyDescent="0.25">
      <c r="A97" s="7">
        <v>42</v>
      </c>
      <c r="B97" s="8">
        <v>8</v>
      </c>
      <c r="C97" s="8" t="s">
        <v>204</v>
      </c>
      <c r="D97" s="6">
        <v>350</v>
      </c>
    </row>
    <row r="98" spans="1:4" ht="21" x14ac:dyDescent="0.25">
      <c r="A98" s="7">
        <v>42</v>
      </c>
      <c r="B98" s="8">
        <v>9</v>
      </c>
      <c r="C98" s="8" t="s">
        <v>203</v>
      </c>
      <c r="D98" s="6">
        <v>998.01</v>
      </c>
    </row>
    <row r="99" spans="1:4" ht="21" x14ac:dyDescent="0.25">
      <c r="A99" s="7">
        <v>43</v>
      </c>
      <c r="B99" s="8">
        <v>8</v>
      </c>
      <c r="C99" s="8" t="s">
        <v>204</v>
      </c>
      <c r="D99" s="6">
        <v>1550</v>
      </c>
    </row>
    <row r="100" spans="1:4" ht="21" x14ac:dyDescent="0.25">
      <c r="A100" s="7">
        <v>43</v>
      </c>
      <c r="B100" s="8">
        <v>9</v>
      </c>
      <c r="C100" s="8" t="s">
        <v>203</v>
      </c>
      <c r="D100" s="6">
        <v>1462.29</v>
      </c>
    </row>
    <row r="101" spans="1:4" ht="21" x14ac:dyDescent="0.25">
      <c r="A101" s="7">
        <v>44</v>
      </c>
      <c r="B101" s="8">
        <v>8</v>
      </c>
      <c r="C101" s="8" t="s">
        <v>204</v>
      </c>
      <c r="D101" s="6">
        <v>900</v>
      </c>
    </row>
    <row r="102" spans="1:4" ht="21" x14ac:dyDescent="0.25">
      <c r="A102" s="7">
        <v>44</v>
      </c>
      <c r="B102" s="8">
        <v>9</v>
      </c>
      <c r="C102" s="8" t="s">
        <v>203</v>
      </c>
      <c r="D102" s="6">
        <v>2446.4</v>
      </c>
    </row>
    <row r="103" spans="1:4" ht="21" x14ac:dyDescent="0.25">
      <c r="A103" s="7">
        <v>45</v>
      </c>
      <c r="B103" s="8">
        <v>8</v>
      </c>
      <c r="C103" s="8" t="s">
        <v>204</v>
      </c>
      <c r="D103" s="6">
        <v>900</v>
      </c>
    </row>
    <row r="104" spans="1:4" ht="21" x14ac:dyDescent="0.25">
      <c r="A104" s="7">
        <v>45</v>
      </c>
      <c r="B104" s="8">
        <v>9</v>
      </c>
      <c r="C104" s="8" t="s">
        <v>203</v>
      </c>
      <c r="D104" s="6">
        <v>2317.7199999999998</v>
      </c>
    </row>
    <row r="105" spans="1:4" ht="21" x14ac:dyDescent="0.25">
      <c r="A105" s="7">
        <v>46</v>
      </c>
      <c r="B105" s="8">
        <v>8</v>
      </c>
      <c r="C105" s="8" t="s">
        <v>204</v>
      </c>
      <c r="D105" s="6">
        <v>550</v>
      </c>
    </row>
    <row r="106" spans="1:4" ht="21" x14ac:dyDescent="0.25">
      <c r="A106" s="7">
        <v>46</v>
      </c>
      <c r="B106" s="8">
        <v>9</v>
      </c>
      <c r="C106" s="8" t="s">
        <v>203</v>
      </c>
      <c r="D106" s="6">
        <v>840.42</v>
      </c>
    </row>
    <row r="107" spans="1:4" ht="21" x14ac:dyDescent="0.25">
      <c r="A107" s="7">
        <v>46</v>
      </c>
      <c r="B107" s="8">
        <v>17</v>
      </c>
      <c r="C107" s="8" t="s">
        <v>205</v>
      </c>
      <c r="D107" s="6">
        <f>998-172</f>
        <v>826</v>
      </c>
    </row>
    <row r="108" spans="1:4" ht="21" x14ac:dyDescent="0.25">
      <c r="A108" s="7">
        <v>47</v>
      </c>
      <c r="B108" s="8">
        <v>8</v>
      </c>
      <c r="C108" s="8" t="s">
        <v>204</v>
      </c>
      <c r="D108" s="6">
        <v>250</v>
      </c>
    </row>
    <row r="109" spans="1:4" ht="21" x14ac:dyDescent="0.25">
      <c r="A109" s="7">
        <v>47</v>
      </c>
      <c r="B109" s="8">
        <v>9</v>
      </c>
      <c r="C109" s="8" t="s">
        <v>203</v>
      </c>
      <c r="D109" s="6">
        <v>1108.9000000000001</v>
      </c>
    </row>
    <row r="110" spans="1:4" ht="21" x14ac:dyDescent="0.25">
      <c r="A110" s="7">
        <v>48</v>
      </c>
      <c r="B110" s="8">
        <v>8</v>
      </c>
      <c r="C110" s="8" t="s">
        <v>204</v>
      </c>
      <c r="D110" s="6">
        <v>250</v>
      </c>
    </row>
    <row r="111" spans="1:4" ht="21" x14ac:dyDescent="0.25">
      <c r="A111" s="7">
        <v>48</v>
      </c>
      <c r="B111" s="8">
        <v>9</v>
      </c>
      <c r="C111" s="8" t="s">
        <v>203</v>
      </c>
      <c r="D111" s="6">
        <v>1727.33</v>
      </c>
    </row>
    <row r="112" spans="1:4" ht="21" x14ac:dyDescent="0.25">
      <c r="A112" s="7">
        <v>49</v>
      </c>
      <c r="B112" s="8">
        <v>8</v>
      </c>
      <c r="C112" s="8" t="s">
        <v>204</v>
      </c>
      <c r="D112" s="6">
        <v>1476</v>
      </c>
    </row>
    <row r="113" spans="1:4" ht="21" x14ac:dyDescent="0.25">
      <c r="A113" s="7">
        <v>50</v>
      </c>
      <c r="B113" s="8">
        <v>8</v>
      </c>
      <c r="C113" s="8" t="s">
        <v>204</v>
      </c>
      <c r="D113" s="6">
        <v>1176</v>
      </c>
    </row>
    <row r="114" spans="1:4" ht="21" x14ac:dyDescent="0.25">
      <c r="A114" s="7">
        <v>50</v>
      </c>
      <c r="B114" s="8">
        <v>9</v>
      </c>
      <c r="C114" s="8" t="s">
        <v>203</v>
      </c>
      <c r="D114" s="6">
        <v>2416.4499999999998</v>
      </c>
    </row>
    <row r="115" spans="1:4" ht="21" x14ac:dyDescent="0.25">
      <c r="A115" s="7">
        <v>50</v>
      </c>
      <c r="B115" s="8">
        <v>17</v>
      </c>
      <c r="C115" s="8" t="s">
        <v>205</v>
      </c>
      <c r="D115" s="6">
        <f>954-105</f>
        <v>849</v>
      </c>
    </row>
    <row r="116" spans="1:4" ht="21" x14ac:dyDescent="0.25">
      <c r="A116" s="7">
        <v>51</v>
      </c>
      <c r="B116" s="8">
        <v>8</v>
      </c>
      <c r="C116" s="8" t="s">
        <v>204</v>
      </c>
      <c r="D116" s="6">
        <v>3690</v>
      </c>
    </row>
    <row r="117" spans="1:4" ht="21" x14ac:dyDescent="0.25">
      <c r="A117" s="7">
        <v>51</v>
      </c>
      <c r="B117" s="8">
        <v>9</v>
      </c>
      <c r="C117" s="8" t="s">
        <v>203</v>
      </c>
      <c r="D117" s="6">
        <v>1228.32</v>
      </c>
    </row>
    <row r="118" spans="1:4" ht="21" x14ac:dyDescent="0.25">
      <c r="A118" s="7">
        <v>52</v>
      </c>
      <c r="B118" s="8">
        <v>8</v>
      </c>
      <c r="C118" s="8" t="s">
        <v>204</v>
      </c>
      <c r="D118" s="6">
        <v>250</v>
      </c>
    </row>
    <row r="119" spans="1:4" ht="21" x14ac:dyDescent="0.25">
      <c r="A119" s="7">
        <v>52</v>
      </c>
      <c r="B119" s="8">
        <v>9</v>
      </c>
      <c r="C119" s="8" t="s">
        <v>203</v>
      </c>
      <c r="D119" s="6">
        <v>656.25</v>
      </c>
    </row>
    <row r="120" spans="1:4" ht="21" x14ac:dyDescent="0.25">
      <c r="A120" s="7">
        <v>53</v>
      </c>
      <c r="B120" s="8">
        <v>8</v>
      </c>
      <c r="C120" s="8" t="s">
        <v>204</v>
      </c>
      <c r="D120" s="6">
        <v>338</v>
      </c>
    </row>
    <row r="121" spans="1:4" ht="21" x14ac:dyDescent="0.25">
      <c r="A121" s="7">
        <v>53</v>
      </c>
      <c r="B121" s="8">
        <v>9</v>
      </c>
      <c r="C121" s="8" t="s">
        <v>203</v>
      </c>
      <c r="D121" s="6">
        <v>1599.38</v>
      </c>
    </row>
    <row r="122" spans="1:4" ht="21" x14ac:dyDescent="0.25">
      <c r="A122" s="7">
        <v>54</v>
      </c>
      <c r="B122" s="8">
        <v>8</v>
      </c>
      <c r="C122" s="8" t="s">
        <v>204</v>
      </c>
      <c r="D122" s="6">
        <v>2401</v>
      </c>
    </row>
    <row r="123" spans="1:4" ht="21" x14ac:dyDescent="0.25">
      <c r="A123" s="7">
        <v>54</v>
      </c>
      <c r="B123" s="8">
        <v>9</v>
      </c>
      <c r="C123" s="8" t="s">
        <v>203</v>
      </c>
      <c r="D123" s="6">
        <v>3240.69</v>
      </c>
    </row>
    <row r="124" spans="1:4" ht="21" x14ac:dyDescent="0.25">
      <c r="A124" s="7">
        <v>54</v>
      </c>
      <c r="B124" s="8">
        <v>17</v>
      </c>
      <c r="C124" s="8" t="s">
        <v>205</v>
      </c>
      <c r="D124" s="6">
        <v>327</v>
      </c>
    </row>
    <row r="125" spans="1:4" ht="21" x14ac:dyDescent="0.25">
      <c r="A125" s="7">
        <v>55</v>
      </c>
      <c r="B125" s="8">
        <v>8</v>
      </c>
      <c r="C125" s="8" t="s">
        <v>204</v>
      </c>
      <c r="D125" s="6">
        <v>2852</v>
      </c>
    </row>
    <row r="126" spans="1:4" ht="21" x14ac:dyDescent="0.25">
      <c r="A126" s="7">
        <v>55</v>
      </c>
      <c r="B126" s="8">
        <v>9</v>
      </c>
      <c r="C126" s="8" t="s">
        <v>203</v>
      </c>
      <c r="D126" s="6">
        <v>1919.25</v>
      </c>
    </row>
    <row r="127" spans="1:4" ht="21" x14ac:dyDescent="0.25">
      <c r="A127" s="7">
        <v>56</v>
      </c>
      <c r="B127" s="8">
        <v>8</v>
      </c>
      <c r="C127" s="8" t="s">
        <v>204</v>
      </c>
      <c r="D127" s="6">
        <v>2200</v>
      </c>
    </row>
    <row r="128" spans="1:4" ht="21" x14ac:dyDescent="0.25">
      <c r="A128" s="7">
        <v>56</v>
      </c>
      <c r="B128" s="8">
        <v>9</v>
      </c>
      <c r="C128" s="8" t="s">
        <v>203</v>
      </c>
      <c r="D128" s="6">
        <v>1312.5</v>
      </c>
    </row>
    <row r="129" spans="1:4" ht="21" x14ac:dyDescent="0.25">
      <c r="A129" s="7">
        <v>57</v>
      </c>
      <c r="B129" s="8">
        <v>8</v>
      </c>
      <c r="C129" s="8" t="s">
        <v>204</v>
      </c>
      <c r="D129" s="6">
        <v>3690</v>
      </c>
    </row>
    <row r="130" spans="1:4" ht="21" x14ac:dyDescent="0.25">
      <c r="A130" s="7">
        <v>57</v>
      </c>
      <c r="B130" s="8">
        <v>9</v>
      </c>
      <c r="C130" s="8" t="s">
        <v>203</v>
      </c>
      <c r="D130" s="6">
        <v>3141.25</v>
      </c>
    </row>
    <row r="131" spans="1:4" ht="21" x14ac:dyDescent="0.25">
      <c r="A131" s="7">
        <v>58</v>
      </c>
      <c r="B131" s="8">
        <v>8</v>
      </c>
      <c r="C131" s="8" t="s">
        <v>204</v>
      </c>
      <c r="D131" s="6">
        <v>2850</v>
      </c>
    </row>
    <row r="132" spans="1:4" ht="21" x14ac:dyDescent="0.25">
      <c r="A132" s="7">
        <v>58</v>
      </c>
      <c r="B132" s="8">
        <v>9</v>
      </c>
      <c r="C132" s="8" t="s">
        <v>203</v>
      </c>
      <c r="D132" s="6">
        <v>2964.17</v>
      </c>
    </row>
    <row r="133" spans="1:4" ht="21" x14ac:dyDescent="0.25">
      <c r="A133" s="7">
        <v>59</v>
      </c>
      <c r="B133" s="8">
        <v>8</v>
      </c>
      <c r="C133" s="8" t="s">
        <v>204</v>
      </c>
      <c r="D133" s="6">
        <v>2850</v>
      </c>
    </row>
    <row r="134" spans="1:4" ht="21" x14ac:dyDescent="0.25">
      <c r="A134" s="7">
        <v>59</v>
      </c>
      <c r="B134" s="8">
        <v>9</v>
      </c>
      <c r="C134" s="8" t="s">
        <v>203</v>
      </c>
      <c r="D134" s="6">
        <v>4631.79</v>
      </c>
    </row>
    <row r="135" spans="1:4" ht="21" x14ac:dyDescent="0.25">
      <c r="A135" s="7">
        <v>60</v>
      </c>
      <c r="B135" s="8">
        <v>8</v>
      </c>
      <c r="C135" s="8" t="s">
        <v>204</v>
      </c>
      <c r="D135" s="6">
        <v>250</v>
      </c>
    </row>
    <row r="136" spans="1:4" ht="21" x14ac:dyDescent="0.25">
      <c r="A136" s="7">
        <v>61</v>
      </c>
      <c r="B136" s="8">
        <v>8</v>
      </c>
      <c r="C136" s="8" t="s">
        <v>204</v>
      </c>
      <c r="D136" s="6">
        <v>2200</v>
      </c>
    </row>
    <row r="137" spans="1:4" ht="21" x14ac:dyDescent="0.25">
      <c r="A137" s="7">
        <v>62</v>
      </c>
      <c r="B137" s="8">
        <v>8</v>
      </c>
      <c r="C137" s="8" t="s">
        <v>204</v>
      </c>
      <c r="D137" s="6">
        <v>2200</v>
      </c>
    </row>
    <row r="138" spans="1:4" ht="21" x14ac:dyDescent="0.25">
      <c r="A138" s="7">
        <v>63</v>
      </c>
      <c r="B138" s="8">
        <v>8</v>
      </c>
      <c r="C138" s="8" t="s">
        <v>204</v>
      </c>
      <c r="D138" s="6">
        <v>2200</v>
      </c>
    </row>
    <row r="139" spans="1:4" ht="21" x14ac:dyDescent="0.25">
      <c r="A139" s="7">
        <v>64</v>
      </c>
      <c r="B139" s="8">
        <v>8</v>
      </c>
      <c r="C139" s="8" t="s">
        <v>204</v>
      </c>
      <c r="D139" s="6">
        <v>2200</v>
      </c>
    </row>
    <row r="140" spans="1:4" ht="21" x14ac:dyDescent="0.25">
      <c r="A140" s="7">
        <v>64</v>
      </c>
      <c r="B140" s="8">
        <v>9</v>
      </c>
      <c r="C140" s="8" t="s">
        <v>203</v>
      </c>
      <c r="D140" s="6">
        <v>1535.4</v>
      </c>
    </row>
    <row r="141" spans="1:4" ht="21" x14ac:dyDescent="0.25">
      <c r="A141" s="7">
        <v>65</v>
      </c>
      <c r="B141" s="8">
        <v>8</v>
      </c>
      <c r="C141" s="8" t="s">
        <v>204</v>
      </c>
      <c r="D141" s="6">
        <v>2200</v>
      </c>
    </row>
    <row r="142" spans="1:4" ht="21" x14ac:dyDescent="0.25">
      <c r="A142" s="7">
        <v>65</v>
      </c>
      <c r="B142" s="8">
        <v>9</v>
      </c>
      <c r="C142" s="8" t="s">
        <v>203</v>
      </c>
      <c r="D142" s="6">
        <v>1535.4</v>
      </c>
    </row>
    <row r="143" spans="1:4" ht="21" x14ac:dyDescent="0.25">
      <c r="A143" s="7">
        <v>66</v>
      </c>
      <c r="B143" s="8">
        <v>8</v>
      </c>
      <c r="C143" s="8" t="s">
        <v>204</v>
      </c>
      <c r="D143" s="6">
        <v>2200</v>
      </c>
    </row>
    <row r="144" spans="1:4" ht="21" x14ac:dyDescent="0.25">
      <c r="A144" s="7">
        <v>66</v>
      </c>
      <c r="B144" s="8">
        <v>9</v>
      </c>
      <c r="C144" s="8" t="s">
        <v>203</v>
      </c>
      <c r="D144" s="6">
        <v>987.04</v>
      </c>
    </row>
    <row r="145" spans="1:4" ht="21" x14ac:dyDescent="0.25">
      <c r="A145" s="7">
        <v>67</v>
      </c>
      <c r="B145" s="8">
        <v>8</v>
      </c>
      <c r="C145" s="8" t="s">
        <v>204</v>
      </c>
      <c r="D145" s="6">
        <v>2852</v>
      </c>
    </row>
    <row r="146" spans="1:4" ht="20.25" customHeight="1" x14ac:dyDescent="0.25">
      <c r="A146" s="7">
        <v>68</v>
      </c>
      <c r="B146" s="8">
        <v>8</v>
      </c>
      <c r="C146" s="8" t="s">
        <v>204</v>
      </c>
      <c r="D146" s="6">
        <v>2200</v>
      </c>
    </row>
    <row r="147" spans="1:4" ht="21" x14ac:dyDescent="0.25">
      <c r="A147" s="7">
        <v>69</v>
      </c>
      <c r="B147" s="8">
        <v>8</v>
      </c>
      <c r="C147" s="8" t="s">
        <v>204</v>
      </c>
      <c r="D147" s="6">
        <v>250</v>
      </c>
    </row>
    <row r="148" spans="1:4" ht="21" x14ac:dyDescent="0.25">
      <c r="A148" s="7">
        <v>69</v>
      </c>
      <c r="B148" s="8">
        <v>9</v>
      </c>
      <c r="C148" s="8" t="s">
        <v>203</v>
      </c>
      <c r="D148" s="6">
        <v>1919.25</v>
      </c>
    </row>
    <row r="149" spans="1:4" ht="21" x14ac:dyDescent="0.25">
      <c r="A149" s="7">
        <v>70</v>
      </c>
      <c r="B149" s="8">
        <v>8</v>
      </c>
      <c r="C149" s="8" t="s">
        <v>204</v>
      </c>
      <c r="D149" s="6">
        <v>250</v>
      </c>
    </row>
    <row r="150" spans="1:4" ht="21" x14ac:dyDescent="0.25">
      <c r="A150" s="7">
        <v>71</v>
      </c>
      <c r="B150" s="8">
        <v>8</v>
      </c>
      <c r="C150" s="8" t="s">
        <v>204</v>
      </c>
      <c r="D150" s="6">
        <v>250</v>
      </c>
    </row>
    <row r="151" spans="1:4" ht="21" x14ac:dyDescent="0.25">
      <c r="A151" s="7">
        <v>72</v>
      </c>
      <c r="B151" s="8">
        <v>8</v>
      </c>
      <c r="C151" s="8" t="s">
        <v>204</v>
      </c>
      <c r="D151" s="6">
        <v>1550</v>
      </c>
    </row>
    <row r="152" spans="1:4" ht="21" x14ac:dyDescent="0.25">
      <c r="A152" s="7">
        <v>73</v>
      </c>
      <c r="B152" s="8">
        <v>8</v>
      </c>
      <c r="C152" s="8" t="s">
        <v>204</v>
      </c>
      <c r="D152" s="6">
        <v>2200</v>
      </c>
    </row>
    <row r="153" spans="1:4" ht="21" x14ac:dyDescent="0.25">
      <c r="A153" s="7">
        <v>73</v>
      </c>
      <c r="B153" s="8">
        <v>9</v>
      </c>
      <c r="C153" s="8" t="s">
        <v>203</v>
      </c>
      <c r="D153" s="6">
        <f>2317.72-68.97</f>
        <v>2248.75</v>
      </c>
    </row>
    <row r="154" spans="1:4" ht="21" x14ac:dyDescent="0.25">
      <c r="A154" s="7">
        <v>74</v>
      </c>
      <c r="B154" s="8">
        <v>8</v>
      </c>
      <c r="C154" s="8" t="s">
        <v>204</v>
      </c>
      <c r="D154" s="6">
        <v>450</v>
      </c>
    </row>
    <row r="155" spans="1:4" ht="21" x14ac:dyDescent="0.25">
      <c r="A155" s="7">
        <v>74</v>
      </c>
      <c r="B155" s="8">
        <v>9</v>
      </c>
      <c r="C155" s="8" t="s">
        <v>203</v>
      </c>
      <c r="D155" s="6">
        <v>1305.0899999999999</v>
      </c>
    </row>
    <row r="156" spans="1:4" ht="21" x14ac:dyDescent="0.25">
      <c r="A156" s="7">
        <v>75</v>
      </c>
      <c r="B156" s="8">
        <v>8</v>
      </c>
      <c r="C156" s="8" t="s">
        <v>204</v>
      </c>
      <c r="D156" s="6">
        <v>450</v>
      </c>
    </row>
    <row r="157" spans="1:4" ht="21" x14ac:dyDescent="0.25">
      <c r="A157" s="7">
        <v>75</v>
      </c>
      <c r="B157" s="8">
        <v>9</v>
      </c>
      <c r="C157" s="8" t="s">
        <v>203</v>
      </c>
      <c r="D157" s="6">
        <v>1305.0899999999999</v>
      </c>
    </row>
    <row r="158" spans="1:4" ht="21" x14ac:dyDescent="0.25">
      <c r="A158" s="7">
        <v>76</v>
      </c>
      <c r="B158" s="8">
        <v>8</v>
      </c>
      <c r="C158" s="8" t="s">
        <v>204</v>
      </c>
      <c r="D158" s="6">
        <v>250</v>
      </c>
    </row>
    <row r="159" spans="1:4" ht="21" x14ac:dyDescent="0.25">
      <c r="A159" s="7">
        <v>76</v>
      </c>
      <c r="B159" s="8">
        <v>9</v>
      </c>
      <c r="C159" s="8" t="s">
        <v>203</v>
      </c>
      <c r="D159" s="6">
        <v>2175.15</v>
      </c>
    </row>
    <row r="160" spans="1:4" ht="21" x14ac:dyDescent="0.25">
      <c r="A160" s="7">
        <v>77</v>
      </c>
      <c r="B160" s="8">
        <v>8</v>
      </c>
      <c r="C160" s="8" t="s">
        <v>204</v>
      </c>
      <c r="D160" s="6">
        <v>250</v>
      </c>
    </row>
    <row r="161" spans="1:4" ht="21" x14ac:dyDescent="0.25">
      <c r="A161" s="7">
        <v>77</v>
      </c>
      <c r="B161" s="8">
        <v>9</v>
      </c>
      <c r="C161" s="8" t="s">
        <v>203</v>
      </c>
      <c r="D161" s="6">
        <v>2159.8000000000002</v>
      </c>
    </row>
    <row r="162" spans="1:4" ht="21" x14ac:dyDescent="0.25">
      <c r="A162" s="7">
        <v>78</v>
      </c>
      <c r="B162" s="8">
        <v>8</v>
      </c>
      <c r="C162" s="8" t="s">
        <v>204</v>
      </c>
      <c r="D162" s="6">
        <v>1176</v>
      </c>
    </row>
    <row r="163" spans="1:4" ht="21" x14ac:dyDescent="0.25">
      <c r="A163" s="7">
        <v>78</v>
      </c>
      <c r="B163" s="8">
        <v>9</v>
      </c>
      <c r="C163" s="8" t="s">
        <v>203</v>
      </c>
      <c r="D163" s="6">
        <v>571.71</v>
      </c>
    </row>
    <row r="164" spans="1:4" ht="21" x14ac:dyDescent="0.25">
      <c r="A164" s="7">
        <v>79</v>
      </c>
      <c r="B164" s="8">
        <v>8</v>
      </c>
      <c r="C164" s="8" t="s">
        <v>204</v>
      </c>
      <c r="D164" s="6">
        <f>1800+1752</f>
        <v>3552</v>
      </c>
    </row>
    <row r="165" spans="1:4" ht="21" x14ac:dyDescent="0.25">
      <c r="A165" s="7">
        <v>79</v>
      </c>
      <c r="B165" s="8">
        <v>9</v>
      </c>
      <c r="C165" s="8" t="s">
        <v>203</v>
      </c>
      <c r="D165" s="6">
        <v>1919.25</v>
      </c>
    </row>
    <row r="166" spans="1:4" ht="21" x14ac:dyDescent="0.25">
      <c r="A166" s="7">
        <v>80</v>
      </c>
      <c r="B166" s="8">
        <v>8</v>
      </c>
      <c r="C166" s="8" t="s">
        <v>204</v>
      </c>
      <c r="D166" s="6">
        <v>1250</v>
      </c>
    </row>
    <row r="167" spans="1:4" ht="21" x14ac:dyDescent="0.25">
      <c r="A167" s="7">
        <v>80</v>
      </c>
      <c r="B167" s="8">
        <v>9</v>
      </c>
      <c r="C167" s="8" t="s">
        <v>203</v>
      </c>
      <c r="D167" s="6">
        <v>1923.75</v>
      </c>
    </row>
    <row r="168" spans="1:4" ht="21" x14ac:dyDescent="0.25">
      <c r="A168" s="7">
        <v>81</v>
      </c>
      <c r="B168" s="8">
        <v>8</v>
      </c>
      <c r="C168" s="8" t="s">
        <v>204</v>
      </c>
      <c r="D168" s="6">
        <v>250</v>
      </c>
    </row>
    <row r="169" spans="1:4" ht="21" x14ac:dyDescent="0.25">
      <c r="A169" s="7">
        <v>82</v>
      </c>
      <c r="B169" s="8">
        <v>8</v>
      </c>
      <c r="C169" s="8" t="s">
        <v>204</v>
      </c>
      <c r="D169" s="6">
        <v>250</v>
      </c>
    </row>
    <row r="170" spans="1:4" ht="21" x14ac:dyDescent="0.25">
      <c r="A170" s="7">
        <v>83</v>
      </c>
      <c r="B170" s="8">
        <v>8</v>
      </c>
      <c r="C170" s="8" t="s">
        <v>204</v>
      </c>
      <c r="D170" s="6">
        <v>900</v>
      </c>
    </row>
    <row r="171" spans="1:4" ht="21" x14ac:dyDescent="0.25">
      <c r="A171" s="7">
        <v>83</v>
      </c>
      <c r="B171" s="8">
        <v>9</v>
      </c>
      <c r="C171" s="8" t="s">
        <v>203</v>
      </c>
      <c r="D171" s="6">
        <f>3252.42-230.42</f>
        <v>3022</v>
      </c>
    </row>
    <row r="172" spans="1:4" ht="21" x14ac:dyDescent="0.25">
      <c r="A172" s="7">
        <v>84</v>
      </c>
      <c r="B172" s="8">
        <v>8</v>
      </c>
      <c r="C172" s="8" t="s">
        <v>204</v>
      </c>
      <c r="D172" s="6">
        <v>250</v>
      </c>
    </row>
    <row r="173" spans="1:4" ht="21" x14ac:dyDescent="0.25">
      <c r="A173" s="7">
        <v>85</v>
      </c>
      <c r="B173" s="8">
        <v>8</v>
      </c>
      <c r="C173" s="8" t="s">
        <v>204</v>
      </c>
      <c r="D173" s="6">
        <v>3690</v>
      </c>
    </row>
    <row r="174" spans="1:4" ht="21" x14ac:dyDescent="0.25">
      <c r="A174" s="7">
        <v>86</v>
      </c>
      <c r="B174" s="8">
        <v>8</v>
      </c>
      <c r="C174" s="8" t="s">
        <v>204</v>
      </c>
      <c r="D174" s="6">
        <v>250</v>
      </c>
    </row>
    <row r="175" spans="1:4" ht="21" x14ac:dyDescent="0.25">
      <c r="A175" s="7">
        <v>86</v>
      </c>
      <c r="B175" s="8">
        <v>9</v>
      </c>
      <c r="C175" s="8" t="s">
        <v>203</v>
      </c>
      <c r="D175" s="6">
        <v>967.37</v>
      </c>
    </row>
    <row r="176" spans="1:4" ht="21" x14ac:dyDescent="0.25">
      <c r="A176" s="7">
        <v>87</v>
      </c>
      <c r="B176" s="8">
        <v>8</v>
      </c>
      <c r="C176" s="8" t="s">
        <v>204</v>
      </c>
      <c r="D176" s="6">
        <v>2850</v>
      </c>
    </row>
    <row r="177" spans="1:4" ht="21" x14ac:dyDescent="0.25">
      <c r="A177" s="7">
        <v>88</v>
      </c>
      <c r="B177" s="8">
        <v>8</v>
      </c>
      <c r="C177" s="8" t="s">
        <v>204</v>
      </c>
      <c r="D177" s="6">
        <v>962.98</v>
      </c>
    </row>
    <row r="178" spans="1:4" ht="21" x14ac:dyDescent="0.25">
      <c r="A178" s="7">
        <v>88</v>
      </c>
      <c r="B178" s="8">
        <v>9</v>
      </c>
      <c r="C178" s="8" t="s">
        <v>203</v>
      </c>
      <c r="D178" s="6">
        <v>1090.1099999999999</v>
      </c>
    </row>
    <row r="179" spans="1:4" ht="21" x14ac:dyDescent="0.25">
      <c r="A179" s="7">
        <v>89</v>
      </c>
      <c r="B179" s="8">
        <v>8</v>
      </c>
      <c r="C179" s="8" t="s">
        <v>204</v>
      </c>
      <c r="D179" s="6">
        <v>1250</v>
      </c>
    </row>
    <row r="180" spans="1:4" ht="21" x14ac:dyDescent="0.25">
      <c r="A180" s="7">
        <v>90</v>
      </c>
      <c r="B180" s="8">
        <v>8</v>
      </c>
      <c r="C180" s="8" t="s">
        <v>204</v>
      </c>
      <c r="D180" s="6">
        <v>250</v>
      </c>
    </row>
    <row r="181" spans="1:4" ht="21" x14ac:dyDescent="0.25">
      <c r="A181" s="7">
        <v>91</v>
      </c>
      <c r="B181" s="8">
        <v>8</v>
      </c>
      <c r="C181" s="8" t="s">
        <v>204</v>
      </c>
      <c r="D181" s="6">
        <v>838</v>
      </c>
    </row>
    <row r="182" spans="1:4" ht="21" x14ac:dyDescent="0.25">
      <c r="A182" s="7">
        <v>92</v>
      </c>
      <c r="B182" s="8">
        <v>8</v>
      </c>
      <c r="C182" s="8" t="s">
        <v>204</v>
      </c>
      <c r="D182" s="6">
        <v>1250</v>
      </c>
    </row>
    <row r="183" spans="1:4" ht="21" x14ac:dyDescent="0.25">
      <c r="A183" s="7">
        <v>93</v>
      </c>
      <c r="B183" s="8">
        <v>8</v>
      </c>
      <c r="C183" s="8" t="s">
        <v>204</v>
      </c>
      <c r="D183" s="6">
        <v>1000</v>
      </c>
    </row>
    <row r="184" spans="1:4" ht="21" x14ac:dyDescent="0.25">
      <c r="A184" s="7">
        <v>94</v>
      </c>
      <c r="B184" s="8">
        <v>8</v>
      </c>
      <c r="C184" s="8" t="s">
        <v>204</v>
      </c>
      <c r="D184" s="6">
        <v>1690</v>
      </c>
    </row>
    <row r="185" spans="1:4" ht="21" x14ac:dyDescent="0.25">
      <c r="A185" s="7">
        <v>95</v>
      </c>
      <c r="B185" s="8">
        <v>8</v>
      </c>
      <c r="C185" s="8" t="s">
        <v>204</v>
      </c>
      <c r="D185" s="6">
        <v>750</v>
      </c>
    </row>
    <row r="186" spans="1:4" ht="21" x14ac:dyDescent="0.25">
      <c r="A186" s="7">
        <v>96</v>
      </c>
      <c r="B186" s="8">
        <v>8</v>
      </c>
      <c r="C186" s="8" t="s">
        <v>204</v>
      </c>
      <c r="D186" s="6">
        <v>1000</v>
      </c>
    </row>
    <row r="187" spans="1:4" ht="21" x14ac:dyDescent="0.25">
      <c r="A187" s="7">
        <v>97</v>
      </c>
      <c r="B187" s="8">
        <v>8</v>
      </c>
      <c r="C187" s="8" t="s">
        <v>204</v>
      </c>
      <c r="D187" s="6">
        <v>2014</v>
      </c>
    </row>
    <row r="188" spans="1:4" ht="21" x14ac:dyDescent="0.25">
      <c r="A188" s="7">
        <v>97</v>
      </c>
      <c r="B188" s="8">
        <v>9</v>
      </c>
      <c r="C188" s="8" t="s">
        <v>203</v>
      </c>
      <c r="D188" s="6">
        <v>571.71</v>
      </c>
    </row>
    <row r="189" spans="1:4" ht="21" x14ac:dyDescent="0.25">
      <c r="A189" s="7">
        <v>98</v>
      </c>
      <c r="B189" s="8">
        <v>8</v>
      </c>
      <c r="C189" s="8" t="s">
        <v>204</v>
      </c>
      <c r="D189" s="6">
        <v>1176</v>
      </c>
    </row>
    <row r="190" spans="1:4" ht="21" x14ac:dyDescent="0.25">
      <c r="A190" s="7">
        <v>98</v>
      </c>
      <c r="B190" s="8">
        <v>9</v>
      </c>
      <c r="C190" s="8" t="s">
        <v>203</v>
      </c>
      <c r="D190" s="6">
        <v>878.84</v>
      </c>
    </row>
    <row r="191" spans="1:4" ht="21" x14ac:dyDescent="0.25">
      <c r="A191" s="7">
        <v>99</v>
      </c>
      <c r="B191" s="8">
        <v>8</v>
      </c>
      <c r="C191" s="8" t="s">
        <v>204</v>
      </c>
      <c r="D191" s="6">
        <v>2200</v>
      </c>
    </row>
    <row r="192" spans="1:4" ht="21" x14ac:dyDescent="0.25">
      <c r="A192" s="7">
        <v>100</v>
      </c>
      <c r="B192" s="8">
        <v>8</v>
      </c>
      <c r="C192" s="8" t="s">
        <v>204</v>
      </c>
      <c r="D192" s="6">
        <v>1550</v>
      </c>
    </row>
    <row r="193" spans="1:4" ht="21" x14ac:dyDescent="0.25">
      <c r="A193" s="7">
        <v>101</v>
      </c>
      <c r="B193" s="8">
        <v>8</v>
      </c>
      <c r="C193" s="8" t="s">
        <v>204</v>
      </c>
      <c r="D193" s="6">
        <v>2014</v>
      </c>
    </row>
    <row r="194" spans="1:4" ht="21" x14ac:dyDescent="0.25">
      <c r="A194" s="7">
        <v>101</v>
      </c>
      <c r="B194" s="8">
        <v>9</v>
      </c>
      <c r="C194" s="8" t="s">
        <v>203</v>
      </c>
      <c r="D194" s="6">
        <v>571.71</v>
      </c>
    </row>
    <row r="195" spans="1:4" ht="21" x14ac:dyDescent="0.25">
      <c r="A195" s="7">
        <v>102</v>
      </c>
      <c r="B195" s="8">
        <v>8</v>
      </c>
      <c r="C195" s="8" t="s">
        <v>204</v>
      </c>
      <c r="D195" s="6">
        <v>250</v>
      </c>
    </row>
    <row r="196" spans="1:4" ht="21" x14ac:dyDescent="0.25">
      <c r="A196" s="7">
        <v>103</v>
      </c>
      <c r="B196" s="8">
        <v>8</v>
      </c>
      <c r="C196" s="8" t="s">
        <v>204</v>
      </c>
      <c r="D196" s="6">
        <v>250</v>
      </c>
    </row>
    <row r="197" spans="1:4" ht="21" x14ac:dyDescent="0.25">
      <c r="A197" s="7">
        <v>103</v>
      </c>
      <c r="B197" s="8">
        <v>9</v>
      </c>
      <c r="C197" s="8" t="s">
        <v>203</v>
      </c>
      <c r="D197" s="6">
        <v>1099.29</v>
      </c>
    </row>
    <row r="198" spans="1:4" ht="21" x14ac:dyDescent="0.25">
      <c r="A198" s="7">
        <v>104</v>
      </c>
      <c r="B198" s="8">
        <v>8</v>
      </c>
      <c r="C198" s="8" t="s">
        <v>204</v>
      </c>
      <c r="D198" s="6">
        <v>250</v>
      </c>
    </row>
    <row r="199" spans="1:4" ht="21" x14ac:dyDescent="0.25">
      <c r="A199" s="7">
        <v>104</v>
      </c>
      <c r="B199" s="8">
        <v>9</v>
      </c>
      <c r="C199" s="8" t="s">
        <v>203</v>
      </c>
      <c r="D199" s="6">
        <v>2308.5</v>
      </c>
    </row>
    <row r="200" spans="1:4" ht="21" x14ac:dyDescent="0.25">
      <c r="A200" s="7">
        <v>105</v>
      </c>
      <c r="B200" s="8">
        <v>8</v>
      </c>
      <c r="C200" s="8" t="s">
        <v>204</v>
      </c>
      <c r="D200" s="6">
        <v>900</v>
      </c>
    </row>
    <row r="201" spans="1:4" ht="21" x14ac:dyDescent="0.25">
      <c r="A201" s="7">
        <v>105</v>
      </c>
      <c r="B201" s="8">
        <v>9</v>
      </c>
      <c r="C201" s="8" t="s">
        <v>203</v>
      </c>
      <c r="D201" s="6">
        <v>833.63</v>
      </c>
    </row>
    <row r="202" spans="1:4" ht="21" x14ac:dyDescent="0.25">
      <c r="A202" s="7">
        <v>106</v>
      </c>
      <c r="B202" s="8">
        <v>8</v>
      </c>
      <c r="C202" s="8" t="s">
        <v>204</v>
      </c>
      <c r="D202" s="6">
        <v>550</v>
      </c>
    </row>
    <row r="203" spans="1:4" ht="21" x14ac:dyDescent="0.25">
      <c r="A203" s="7">
        <v>106</v>
      </c>
      <c r="B203" s="8">
        <v>9</v>
      </c>
      <c r="C203" s="8" t="s">
        <v>203</v>
      </c>
      <c r="D203" s="6">
        <v>840.42</v>
      </c>
    </row>
    <row r="204" spans="1:4" ht="21" x14ac:dyDescent="0.25">
      <c r="A204" s="7">
        <v>107</v>
      </c>
      <c r="B204" s="8">
        <v>8</v>
      </c>
      <c r="C204" s="8" t="s">
        <v>204</v>
      </c>
      <c r="D204" s="6">
        <v>250</v>
      </c>
    </row>
    <row r="205" spans="1:4" ht="21" x14ac:dyDescent="0.25">
      <c r="A205" s="7">
        <v>107</v>
      </c>
      <c r="B205" s="8">
        <v>43</v>
      </c>
      <c r="C205" s="8" t="s">
        <v>367</v>
      </c>
      <c r="D205" s="6">
        <v>140</v>
      </c>
    </row>
    <row r="206" spans="1:4" ht="21" x14ac:dyDescent="0.25">
      <c r="A206" s="7">
        <v>108</v>
      </c>
      <c r="B206" s="8">
        <v>9</v>
      </c>
      <c r="C206" s="8" t="s">
        <v>203</v>
      </c>
      <c r="D206" s="6">
        <v>1394.06</v>
      </c>
    </row>
    <row r="207" spans="1:4" ht="21" x14ac:dyDescent="0.25">
      <c r="A207" s="7">
        <v>109</v>
      </c>
      <c r="B207" s="8">
        <v>8</v>
      </c>
      <c r="C207" s="8" t="s">
        <v>204</v>
      </c>
      <c r="D207" s="6">
        <v>350</v>
      </c>
    </row>
    <row r="208" spans="1:4" ht="21" x14ac:dyDescent="0.25">
      <c r="A208" s="7">
        <v>109</v>
      </c>
      <c r="B208" s="8">
        <v>9</v>
      </c>
      <c r="C208" s="8" t="s">
        <v>203</v>
      </c>
      <c r="D208" s="6">
        <v>893.86</v>
      </c>
    </row>
    <row r="209" spans="1:4" ht="21" x14ac:dyDescent="0.25">
      <c r="A209" s="7">
        <v>110</v>
      </c>
      <c r="B209" s="8">
        <v>8</v>
      </c>
      <c r="C209" s="8" t="s">
        <v>204</v>
      </c>
      <c r="D209" s="6">
        <v>4590</v>
      </c>
    </row>
    <row r="210" spans="1:4" ht="21" x14ac:dyDescent="0.25">
      <c r="A210" s="7">
        <v>110</v>
      </c>
      <c r="B210" s="8">
        <v>9</v>
      </c>
      <c r="C210" s="8" t="s">
        <v>203</v>
      </c>
      <c r="D210" s="6">
        <v>2054.4</v>
      </c>
    </row>
    <row r="211" spans="1:4" ht="21" x14ac:dyDescent="0.25">
      <c r="A211" s="7">
        <v>111</v>
      </c>
      <c r="B211" s="8">
        <v>8</v>
      </c>
      <c r="C211" s="8" t="s">
        <v>204</v>
      </c>
      <c r="D211" s="6">
        <v>2850</v>
      </c>
    </row>
    <row r="212" spans="1:4" ht="21" x14ac:dyDescent="0.25">
      <c r="A212" s="7">
        <v>112</v>
      </c>
      <c r="B212" s="8">
        <v>8</v>
      </c>
      <c r="C212" s="8" t="s">
        <v>204</v>
      </c>
      <c r="D212" s="6">
        <v>2850</v>
      </c>
    </row>
    <row r="213" spans="1:4" ht="21" x14ac:dyDescent="0.25">
      <c r="A213" s="7">
        <v>112</v>
      </c>
      <c r="B213" s="8">
        <v>9</v>
      </c>
      <c r="C213" s="8" t="s">
        <v>203</v>
      </c>
      <c r="D213" s="6">
        <v>2118.6</v>
      </c>
    </row>
    <row r="214" spans="1:4" ht="21" x14ac:dyDescent="0.25">
      <c r="A214" s="7">
        <v>113</v>
      </c>
      <c r="B214" s="8">
        <v>8</v>
      </c>
      <c r="C214" s="8" t="s">
        <v>204</v>
      </c>
      <c r="D214" s="6">
        <v>550</v>
      </c>
    </row>
    <row r="215" spans="1:4" ht="21" x14ac:dyDescent="0.25">
      <c r="A215" s="7">
        <v>113</v>
      </c>
      <c r="B215" s="8">
        <v>9</v>
      </c>
      <c r="C215" s="8" t="s">
        <v>203</v>
      </c>
      <c r="D215" s="6">
        <v>841.68</v>
      </c>
    </row>
    <row r="216" spans="1:4" ht="21" x14ac:dyDescent="0.25">
      <c r="A216" s="7">
        <v>114</v>
      </c>
      <c r="B216" s="8">
        <v>8</v>
      </c>
      <c r="C216" s="8" t="s">
        <v>204</v>
      </c>
      <c r="D216" s="6">
        <v>350</v>
      </c>
    </row>
    <row r="217" spans="1:4" ht="21" x14ac:dyDescent="0.25">
      <c r="A217" s="7">
        <v>114</v>
      </c>
      <c r="B217" s="8">
        <v>9</v>
      </c>
      <c r="C217" s="8" t="s">
        <v>203</v>
      </c>
      <c r="D217" s="6">
        <v>920.81</v>
      </c>
    </row>
    <row r="218" spans="1:4" ht="21" x14ac:dyDescent="0.25">
      <c r="A218" s="7">
        <v>115</v>
      </c>
      <c r="B218" s="8">
        <v>8</v>
      </c>
      <c r="C218" s="8" t="s">
        <v>204</v>
      </c>
      <c r="D218" s="6">
        <v>250</v>
      </c>
    </row>
    <row r="219" spans="1:4" ht="21" x14ac:dyDescent="0.25">
      <c r="A219" s="7">
        <v>115</v>
      </c>
      <c r="B219" s="8">
        <v>9</v>
      </c>
      <c r="C219" s="8" t="s">
        <v>203</v>
      </c>
      <c r="D219" s="6">
        <v>968.5</v>
      </c>
    </row>
    <row r="220" spans="1:4" ht="21" x14ac:dyDescent="0.25">
      <c r="A220" s="7">
        <v>116</v>
      </c>
      <c r="B220" s="8">
        <v>8</v>
      </c>
      <c r="C220" s="8" t="s">
        <v>204</v>
      </c>
      <c r="D220" s="6">
        <v>2850</v>
      </c>
    </row>
    <row r="221" spans="1:4" ht="21" x14ac:dyDescent="0.25">
      <c r="A221" s="7">
        <v>117</v>
      </c>
      <c r="B221" s="8">
        <v>8</v>
      </c>
      <c r="C221" s="8" t="s">
        <v>204</v>
      </c>
      <c r="D221" s="6">
        <v>3690</v>
      </c>
    </row>
    <row r="222" spans="1:4" ht="21" x14ac:dyDescent="0.25">
      <c r="A222" s="7">
        <v>118</v>
      </c>
      <c r="B222" s="8">
        <v>8</v>
      </c>
      <c r="C222" s="8" t="s">
        <v>204</v>
      </c>
      <c r="D222" s="6">
        <v>2850</v>
      </c>
    </row>
    <row r="223" spans="1:4" ht="21" x14ac:dyDescent="0.25">
      <c r="A223" s="7">
        <v>119</v>
      </c>
      <c r="B223" s="8">
        <v>8</v>
      </c>
      <c r="C223" s="8" t="s">
        <v>204</v>
      </c>
      <c r="D223" s="6">
        <v>1250</v>
      </c>
    </row>
    <row r="224" spans="1:4" ht="21" x14ac:dyDescent="0.25">
      <c r="A224" s="7">
        <v>120</v>
      </c>
      <c r="B224" s="8">
        <v>8</v>
      </c>
      <c r="C224" s="8" t="s">
        <v>204</v>
      </c>
      <c r="D224" s="6">
        <v>900</v>
      </c>
    </row>
    <row r="225" spans="1:4" ht="21" x14ac:dyDescent="0.25">
      <c r="A225" s="7">
        <v>120</v>
      </c>
      <c r="B225" s="8">
        <v>9</v>
      </c>
      <c r="C225" s="8" t="s">
        <v>203</v>
      </c>
      <c r="D225" s="6">
        <v>2336.0500000000002</v>
      </c>
    </row>
    <row r="226" spans="1:4" ht="21" x14ac:dyDescent="0.25">
      <c r="A226" s="7">
        <v>121</v>
      </c>
      <c r="B226" s="8">
        <v>8</v>
      </c>
      <c r="C226" s="8" t="s">
        <v>204</v>
      </c>
      <c r="D226" s="6">
        <v>3690</v>
      </c>
    </row>
    <row r="227" spans="1:4" ht="21" x14ac:dyDescent="0.25">
      <c r="A227" s="7">
        <v>122</v>
      </c>
      <c r="B227" s="8">
        <v>8</v>
      </c>
      <c r="C227" s="8" t="s">
        <v>204</v>
      </c>
      <c r="D227" s="6">
        <v>1176</v>
      </c>
    </row>
    <row r="228" spans="1:4" ht="21" x14ac:dyDescent="0.25">
      <c r="A228" s="7">
        <v>122</v>
      </c>
      <c r="B228" s="8">
        <v>9</v>
      </c>
      <c r="C228" s="8" t="s">
        <v>203</v>
      </c>
      <c r="D228" s="6">
        <v>1664.06</v>
      </c>
    </row>
    <row r="229" spans="1:4" ht="21" x14ac:dyDescent="0.25">
      <c r="A229" s="7">
        <v>123</v>
      </c>
      <c r="B229" s="8">
        <v>8</v>
      </c>
      <c r="C229" s="8" t="s">
        <v>204</v>
      </c>
      <c r="D229" s="6">
        <v>1550</v>
      </c>
    </row>
    <row r="230" spans="1:4" ht="21" x14ac:dyDescent="0.25">
      <c r="A230" s="7">
        <v>123</v>
      </c>
      <c r="B230" s="8">
        <v>9</v>
      </c>
      <c r="C230" s="8" t="s">
        <v>203</v>
      </c>
      <c r="D230" s="6">
        <v>3549.15</v>
      </c>
    </row>
    <row r="231" spans="1:4" ht="21" x14ac:dyDescent="0.25">
      <c r="A231" s="7">
        <v>124</v>
      </c>
      <c r="B231" s="8">
        <v>8</v>
      </c>
      <c r="C231" s="8" t="s">
        <v>204</v>
      </c>
      <c r="D231" s="6">
        <v>1550</v>
      </c>
    </row>
    <row r="232" spans="1:4" ht="21" x14ac:dyDescent="0.25">
      <c r="A232" s="7">
        <v>124</v>
      </c>
      <c r="B232" s="8">
        <v>9</v>
      </c>
      <c r="C232" s="8" t="s">
        <v>203</v>
      </c>
      <c r="D232" s="6">
        <v>2824.8</v>
      </c>
    </row>
    <row r="233" spans="1:4" ht="21" x14ac:dyDescent="0.25">
      <c r="A233" s="7">
        <v>125</v>
      </c>
      <c r="B233" s="8">
        <v>8</v>
      </c>
      <c r="C233" s="8" t="s">
        <v>204</v>
      </c>
      <c r="D233" s="6">
        <v>1550</v>
      </c>
    </row>
    <row r="234" spans="1:4" ht="21" x14ac:dyDescent="0.25">
      <c r="A234" s="7">
        <v>126</v>
      </c>
      <c r="B234" s="8">
        <v>8</v>
      </c>
      <c r="C234" s="8" t="s">
        <v>204</v>
      </c>
      <c r="D234" s="6">
        <v>1550</v>
      </c>
    </row>
    <row r="235" spans="1:4" ht="21" x14ac:dyDescent="0.25">
      <c r="A235" s="7">
        <v>127</v>
      </c>
      <c r="B235" s="8">
        <v>8</v>
      </c>
      <c r="C235" s="8" t="s">
        <v>204</v>
      </c>
      <c r="D235" s="6">
        <v>1550</v>
      </c>
    </row>
    <row r="236" spans="1:4" ht="21" x14ac:dyDescent="0.25">
      <c r="A236" s="7">
        <v>127</v>
      </c>
      <c r="B236" s="8">
        <v>9</v>
      </c>
      <c r="C236" s="8" t="s">
        <v>203</v>
      </c>
      <c r="D236" s="6">
        <f>4815-13.97</f>
        <v>4801.03</v>
      </c>
    </row>
    <row r="237" spans="1:4" ht="21" x14ac:dyDescent="0.25">
      <c r="A237" s="7">
        <v>128</v>
      </c>
      <c r="B237" s="8">
        <v>8</v>
      </c>
      <c r="C237" s="8" t="s">
        <v>204</v>
      </c>
      <c r="D237" s="6">
        <v>2014</v>
      </c>
    </row>
    <row r="238" spans="1:4" ht="21" x14ac:dyDescent="0.25">
      <c r="A238" s="7">
        <v>128</v>
      </c>
      <c r="B238" s="8">
        <v>9</v>
      </c>
      <c r="C238" s="8" t="s">
        <v>203</v>
      </c>
      <c r="D238" s="6">
        <v>1027.2</v>
      </c>
    </row>
    <row r="239" spans="1:4" ht="21" x14ac:dyDescent="0.25">
      <c r="A239" s="7">
        <v>129</v>
      </c>
      <c r="B239" s="8">
        <v>8</v>
      </c>
      <c r="C239" s="8" t="s">
        <v>204</v>
      </c>
      <c r="D239" s="6">
        <v>1550</v>
      </c>
    </row>
    <row r="240" spans="1:4" ht="21" x14ac:dyDescent="0.25">
      <c r="A240" s="7">
        <v>130</v>
      </c>
      <c r="B240" s="8">
        <v>8</v>
      </c>
      <c r="C240" s="8" t="s">
        <v>204</v>
      </c>
      <c r="D240" s="6">
        <v>900</v>
      </c>
    </row>
    <row r="241" spans="1:4" ht="21" x14ac:dyDescent="0.25">
      <c r="A241" s="7">
        <v>130</v>
      </c>
      <c r="B241" s="8">
        <v>9</v>
      </c>
      <c r="C241" s="8" t="s">
        <v>203</v>
      </c>
      <c r="D241" s="6">
        <v>1438.08</v>
      </c>
    </row>
    <row r="242" spans="1:4" ht="21" x14ac:dyDescent="0.25">
      <c r="A242" s="7">
        <v>131</v>
      </c>
      <c r="B242" s="8">
        <v>8</v>
      </c>
      <c r="C242" s="8" t="s">
        <v>204</v>
      </c>
      <c r="D242" s="6">
        <v>2200</v>
      </c>
    </row>
    <row r="243" spans="1:4" ht="21" x14ac:dyDescent="0.25">
      <c r="A243" s="7">
        <v>132</v>
      </c>
      <c r="B243" s="8">
        <v>8</v>
      </c>
      <c r="C243" s="8" t="s">
        <v>204</v>
      </c>
      <c r="D243" s="6">
        <v>350</v>
      </c>
    </row>
    <row r="244" spans="1:4" ht="21" x14ac:dyDescent="0.25">
      <c r="A244" s="7">
        <v>132</v>
      </c>
      <c r="B244" s="8">
        <v>9</v>
      </c>
      <c r="C244" s="8" t="s">
        <v>203</v>
      </c>
      <c r="D244" s="6">
        <v>991.51</v>
      </c>
    </row>
    <row r="245" spans="1:4" ht="21" x14ac:dyDescent="0.25">
      <c r="A245" s="7">
        <v>133</v>
      </c>
      <c r="B245" s="8">
        <v>8</v>
      </c>
      <c r="C245" s="8" t="s">
        <v>204</v>
      </c>
      <c r="D245" s="6">
        <v>250</v>
      </c>
    </row>
    <row r="246" spans="1:4" ht="21" x14ac:dyDescent="0.25">
      <c r="A246" s="7">
        <v>133</v>
      </c>
      <c r="B246" s="8">
        <v>9</v>
      </c>
      <c r="C246" s="8" t="s">
        <v>203</v>
      </c>
      <c r="D246" s="6">
        <v>3245.95</v>
      </c>
    </row>
    <row r="247" spans="1:4" ht="21" x14ac:dyDescent="0.25">
      <c r="A247" s="7">
        <v>134</v>
      </c>
      <c r="B247" s="8">
        <v>8</v>
      </c>
      <c r="C247" s="8" t="s">
        <v>204</v>
      </c>
      <c r="D247" s="6">
        <v>317.99</v>
      </c>
    </row>
    <row r="248" spans="1:4" ht="21" x14ac:dyDescent="0.25">
      <c r="A248" s="7">
        <v>135</v>
      </c>
      <c r="B248" s="8">
        <v>8</v>
      </c>
      <c r="C248" s="8" t="s">
        <v>204</v>
      </c>
      <c r="D248" s="6">
        <v>644</v>
      </c>
    </row>
    <row r="249" spans="1:4" ht="21" x14ac:dyDescent="0.25">
      <c r="A249" s="7">
        <v>136</v>
      </c>
      <c r="B249" s="8">
        <v>8</v>
      </c>
      <c r="C249" s="8" t="s">
        <v>204</v>
      </c>
      <c r="D249" s="6">
        <v>250</v>
      </c>
    </row>
    <row r="250" spans="1:4" ht="21" x14ac:dyDescent="0.25">
      <c r="A250" s="7">
        <v>136</v>
      </c>
      <c r="B250" s="8">
        <v>9</v>
      </c>
      <c r="C250" s="8" t="s">
        <v>203</v>
      </c>
      <c r="D250" s="6">
        <v>2439.6</v>
      </c>
    </row>
    <row r="251" spans="1:4" ht="21" x14ac:dyDescent="0.25">
      <c r="A251" s="7">
        <v>137</v>
      </c>
      <c r="B251" s="8">
        <v>8</v>
      </c>
      <c r="C251" s="8" t="s">
        <v>204</v>
      </c>
      <c r="D251" s="6">
        <v>900</v>
      </c>
    </row>
    <row r="252" spans="1:4" ht="21" x14ac:dyDescent="0.25">
      <c r="A252" s="7">
        <v>137</v>
      </c>
      <c r="B252" s="8">
        <v>9</v>
      </c>
      <c r="C252" s="8" t="s">
        <v>203</v>
      </c>
      <c r="D252" s="6">
        <v>1664.71</v>
      </c>
    </row>
    <row r="253" spans="1:4" ht="21" x14ac:dyDescent="0.25">
      <c r="A253" s="7">
        <v>138</v>
      </c>
      <c r="B253" s="8">
        <v>8</v>
      </c>
      <c r="C253" s="8" t="s">
        <v>204</v>
      </c>
      <c r="D253" s="6">
        <v>900</v>
      </c>
    </row>
    <row r="254" spans="1:4" ht="21" x14ac:dyDescent="0.25">
      <c r="A254" s="7">
        <v>138</v>
      </c>
      <c r="B254" s="8">
        <v>9</v>
      </c>
      <c r="C254" s="8" t="s">
        <v>203</v>
      </c>
      <c r="D254" s="6">
        <v>1664.71</v>
      </c>
    </row>
    <row r="255" spans="1:4" ht="21" x14ac:dyDescent="0.25">
      <c r="A255" s="7">
        <v>139</v>
      </c>
      <c r="B255" s="8">
        <v>8</v>
      </c>
      <c r="C255" s="8" t="s">
        <v>204</v>
      </c>
      <c r="D255" s="6">
        <v>350</v>
      </c>
    </row>
    <row r="256" spans="1:4" ht="21" x14ac:dyDescent="0.25">
      <c r="A256" s="7">
        <v>139</v>
      </c>
      <c r="B256" s="8">
        <v>9</v>
      </c>
      <c r="C256" s="8" t="s">
        <v>203</v>
      </c>
      <c r="D256" s="6">
        <v>1005.58</v>
      </c>
    </row>
    <row r="257" spans="1:4" ht="21" x14ac:dyDescent="0.25">
      <c r="A257" s="7">
        <v>140</v>
      </c>
      <c r="B257" s="8">
        <v>8</v>
      </c>
      <c r="C257" s="8" t="s">
        <v>204</v>
      </c>
      <c r="D257" s="6">
        <v>2850</v>
      </c>
    </row>
    <row r="258" spans="1:4" ht="21" x14ac:dyDescent="0.25">
      <c r="A258" s="7">
        <v>140</v>
      </c>
      <c r="B258" s="8">
        <v>9</v>
      </c>
      <c r="C258" s="8" t="s">
        <v>203</v>
      </c>
      <c r="D258" s="6">
        <v>2354.92</v>
      </c>
    </row>
    <row r="259" spans="1:4" ht="21" x14ac:dyDescent="0.25">
      <c r="A259" s="7">
        <v>141</v>
      </c>
      <c r="B259" s="8">
        <v>8</v>
      </c>
      <c r="C259" s="8" t="s">
        <v>204</v>
      </c>
      <c r="D259" s="6">
        <v>350</v>
      </c>
    </row>
    <row r="260" spans="1:4" ht="21" x14ac:dyDescent="0.25">
      <c r="A260" s="7">
        <v>141</v>
      </c>
      <c r="B260" s="8">
        <v>9</v>
      </c>
      <c r="C260" s="8" t="s">
        <v>203</v>
      </c>
      <c r="D260" s="6">
        <v>990.9</v>
      </c>
    </row>
    <row r="261" spans="1:4" ht="21" x14ac:dyDescent="0.25">
      <c r="A261" s="7">
        <v>142</v>
      </c>
      <c r="B261" s="8">
        <v>8</v>
      </c>
      <c r="C261" s="8" t="s">
        <v>204</v>
      </c>
      <c r="D261" s="6">
        <v>350</v>
      </c>
    </row>
    <row r="262" spans="1:4" ht="21" x14ac:dyDescent="0.25">
      <c r="A262" s="7">
        <v>142</v>
      </c>
      <c r="B262" s="8">
        <v>9</v>
      </c>
      <c r="C262" s="8" t="s">
        <v>203</v>
      </c>
      <c r="D262" s="6">
        <v>990.9</v>
      </c>
    </row>
    <row r="263" spans="1:4" ht="21" x14ac:dyDescent="0.25">
      <c r="A263" s="7">
        <v>143</v>
      </c>
      <c r="B263" s="8">
        <v>8</v>
      </c>
      <c r="C263" s="8" t="s">
        <v>204</v>
      </c>
      <c r="D263" s="6">
        <v>450</v>
      </c>
    </row>
    <row r="264" spans="1:4" ht="21" x14ac:dyDescent="0.25">
      <c r="A264" s="7">
        <v>143</v>
      </c>
      <c r="B264" s="8">
        <v>9</v>
      </c>
      <c r="C264" s="8" t="s">
        <v>203</v>
      </c>
      <c r="D264" s="6">
        <v>960.61</v>
      </c>
    </row>
    <row r="265" spans="1:4" ht="21" x14ac:dyDescent="0.25">
      <c r="A265" s="7">
        <v>144</v>
      </c>
      <c r="B265" s="8">
        <v>9</v>
      </c>
      <c r="C265" s="8" t="s">
        <v>203</v>
      </c>
      <c r="D265" s="6">
        <v>990.9</v>
      </c>
    </row>
    <row r="266" spans="1:4" ht="21" x14ac:dyDescent="0.25">
      <c r="A266" s="7">
        <v>145</v>
      </c>
      <c r="B266" s="8">
        <v>8</v>
      </c>
      <c r="C266" s="8" t="s">
        <v>204</v>
      </c>
      <c r="D266" s="6">
        <v>438</v>
      </c>
    </row>
    <row r="267" spans="1:4" ht="21" x14ac:dyDescent="0.25">
      <c r="A267" s="7">
        <v>145</v>
      </c>
      <c r="B267" s="8">
        <v>9</v>
      </c>
      <c r="C267" s="8" t="s">
        <v>203</v>
      </c>
      <c r="D267" s="6">
        <v>1952.44</v>
      </c>
    </row>
    <row r="268" spans="1:4" ht="21" x14ac:dyDescent="0.25">
      <c r="A268" s="7">
        <v>146</v>
      </c>
      <c r="B268" s="8">
        <v>8</v>
      </c>
      <c r="C268" s="8" t="s">
        <v>204</v>
      </c>
      <c r="D268" s="6">
        <v>338</v>
      </c>
    </row>
    <row r="269" spans="1:4" ht="21" x14ac:dyDescent="0.25">
      <c r="A269" s="7">
        <v>146</v>
      </c>
      <c r="B269" s="8">
        <v>9</v>
      </c>
      <c r="C269" s="8" t="s">
        <v>203</v>
      </c>
      <c r="D269" s="6">
        <v>1664.71</v>
      </c>
    </row>
    <row r="270" spans="1:4" ht="21" x14ac:dyDescent="0.25">
      <c r="A270" s="7">
        <v>147</v>
      </c>
      <c r="B270" s="8">
        <v>8</v>
      </c>
      <c r="C270" s="8" t="s">
        <v>204</v>
      </c>
      <c r="D270" s="6">
        <v>250</v>
      </c>
    </row>
    <row r="271" spans="1:4" ht="21" x14ac:dyDescent="0.25">
      <c r="A271" s="7">
        <v>147</v>
      </c>
      <c r="B271" s="8">
        <v>9</v>
      </c>
      <c r="C271" s="8" t="s">
        <v>203</v>
      </c>
      <c r="D271" s="6">
        <v>1664.71</v>
      </c>
    </row>
    <row r="272" spans="1:4" ht="21" x14ac:dyDescent="0.25">
      <c r="A272" s="7">
        <v>148</v>
      </c>
      <c r="B272" s="8">
        <v>8</v>
      </c>
      <c r="C272" s="8" t="s">
        <v>204</v>
      </c>
      <c r="D272" s="6">
        <v>250</v>
      </c>
    </row>
    <row r="273" spans="1:4" ht="21" x14ac:dyDescent="0.25">
      <c r="A273" s="7">
        <v>148</v>
      </c>
      <c r="B273" s="8">
        <v>9</v>
      </c>
      <c r="C273" s="8" t="s">
        <v>203</v>
      </c>
      <c r="D273" s="6">
        <v>1664.71</v>
      </c>
    </row>
    <row r="274" spans="1:4" ht="21" x14ac:dyDescent="0.25">
      <c r="A274" s="7">
        <v>149</v>
      </c>
      <c r="B274" s="8">
        <v>8</v>
      </c>
      <c r="C274" s="8" t="s">
        <v>204</v>
      </c>
      <c r="D274" s="6">
        <v>250</v>
      </c>
    </row>
    <row r="275" spans="1:4" ht="21" x14ac:dyDescent="0.25">
      <c r="A275" s="7">
        <v>149</v>
      </c>
      <c r="B275" s="8">
        <v>9</v>
      </c>
      <c r="C275" s="8" t="s">
        <v>203</v>
      </c>
      <c r="D275" s="6">
        <v>1664.71</v>
      </c>
    </row>
    <row r="276" spans="1:4" ht="21" x14ac:dyDescent="0.25">
      <c r="A276" s="7">
        <v>150</v>
      </c>
      <c r="B276" s="8">
        <v>8</v>
      </c>
      <c r="C276" s="8" t="s">
        <v>204</v>
      </c>
      <c r="D276" s="6">
        <v>250</v>
      </c>
    </row>
    <row r="277" spans="1:4" ht="21" x14ac:dyDescent="0.25">
      <c r="A277" s="7">
        <v>150</v>
      </c>
      <c r="B277" s="8">
        <v>9</v>
      </c>
      <c r="C277" s="8" t="s">
        <v>203</v>
      </c>
      <c r="D277" s="6">
        <v>1559.75</v>
      </c>
    </row>
    <row r="278" spans="1:4" ht="21" x14ac:dyDescent="0.25">
      <c r="A278" s="7">
        <v>151</v>
      </c>
      <c r="B278" s="8">
        <v>8</v>
      </c>
      <c r="C278" s="8" t="s">
        <v>204</v>
      </c>
      <c r="D278" s="6">
        <v>750</v>
      </c>
    </row>
    <row r="279" spans="1:4" ht="21" x14ac:dyDescent="0.25">
      <c r="A279" s="7">
        <v>152</v>
      </c>
      <c r="B279" s="8">
        <v>8</v>
      </c>
      <c r="C279" s="8" t="s">
        <v>204</v>
      </c>
      <c r="D279" s="6">
        <v>4250</v>
      </c>
    </row>
    <row r="280" spans="1:4" ht="21" x14ac:dyDescent="0.25">
      <c r="A280" s="7">
        <v>152</v>
      </c>
      <c r="B280" s="8">
        <v>9</v>
      </c>
      <c r="C280" s="8" t="s">
        <v>203</v>
      </c>
      <c r="D280" s="6">
        <v>2945.37</v>
      </c>
    </row>
    <row r="281" spans="1:4" ht="21" x14ac:dyDescent="0.25">
      <c r="A281" s="7">
        <v>153</v>
      </c>
      <c r="B281" s="8">
        <v>8</v>
      </c>
      <c r="C281" s="8" t="s">
        <v>204</v>
      </c>
      <c r="D281" s="6">
        <v>3690</v>
      </c>
    </row>
    <row r="282" spans="1:4" ht="21" x14ac:dyDescent="0.25">
      <c r="A282" s="7">
        <v>153</v>
      </c>
      <c r="B282" s="8">
        <v>9</v>
      </c>
      <c r="C282" s="8" t="s">
        <v>203</v>
      </c>
      <c r="D282" s="6">
        <v>3442.46</v>
      </c>
    </row>
    <row r="283" spans="1:4" ht="21" x14ac:dyDescent="0.25">
      <c r="A283" s="7">
        <v>154</v>
      </c>
      <c r="B283" s="8">
        <v>8</v>
      </c>
      <c r="C283" s="8" t="s">
        <v>204</v>
      </c>
      <c r="D283" s="6">
        <f>450-302</f>
        <v>148</v>
      </c>
    </row>
    <row r="284" spans="1:4" ht="21" x14ac:dyDescent="0.25">
      <c r="A284" s="7">
        <v>155</v>
      </c>
      <c r="B284" s="8">
        <v>8</v>
      </c>
      <c r="C284" s="8" t="s">
        <v>204</v>
      </c>
      <c r="D284" s="6">
        <v>308.07</v>
      </c>
    </row>
    <row r="285" spans="1:4" ht="21" x14ac:dyDescent="0.25">
      <c r="A285" s="7">
        <v>156</v>
      </c>
      <c r="B285" s="8">
        <v>8</v>
      </c>
      <c r="C285" s="8" t="s">
        <v>204</v>
      </c>
      <c r="D285" s="6">
        <v>560</v>
      </c>
    </row>
    <row r="286" spans="1:4" ht="21" x14ac:dyDescent="0.25">
      <c r="A286" s="7">
        <v>157</v>
      </c>
      <c r="B286" s="8">
        <v>8</v>
      </c>
      <c r="C286" s="8" t="s">
        <v>204</v>
      </c>
      <c r="D286" s="6">
        <v>650</v>
      </c>
    </row>
    <row r="287" spans="1:4" ht="21" x14ac:dyDescent="0.25">
      <c r="A287" s="7">
        <v>158</v>
      </c>
      <c r="B287" s="8">
        <v>8</v>
      </c>
      <c r="C287" s="8" t="s">
        <v>204</v>
      </c>
      <c r="D287" s="6">
        <v>350</v>
      </c>
    </row>
    <row r="288" spans="1:4" ht="21" x14ac:dyDescent="0.25">
      <c r="A288" s="7">
        <v>159</v>
      </c>
      <c r="B288" s="8">
        <v>8</v>
      </c>
      <c r="C288" s="8" t="s">
        <v>204</v>
      </c>
      <c r="D288" s="6">
        <v>460</v>
      </c>
    </row>
    <row r="289" spans="1:4" ht="21" x14ac:dyDescent="0.25">
      <c r="A289" s="7">
        <v>160</v>
      </c>
      <c r="B289" s="8">
        <v>8</v>
      </c>
      <c r="C289" s="8" t="s">
        <v>204</v>
      </c>
      <c r="D289" s="6">
        <v>469</v>
      </c>
    </row>
    <row r="290" spans="1:4" ht="21" x14ac:dyDescent="0.25">
      <c r="A290" s="7">
        <v>161</v>
      </c>
      <c r="B290" s="8">
        <v>8</v>
      </c>
      <c r="C290" s="8" t="s">
        <v>204</v>
      </c>
      <c r="D290" s="6">
        <v>290</v>
      </c>
    </row>
    <row r="291" spans="1:4" ht="21" x14ac:dyDescent="0.25">
      <c r="A291" s="7">
        <v>162</v>
      </c>
      <c r="B291" s="8">
        <v>8</v>
      </c>
      <c r="C291" s="8" t="s">
        <v>204</v>
      </c>
      <c r="D291" s="6">
        <v>2850</v>
      </c>
    </row>
    <row r="292" spans="1:4" ht="21" x14ac:dyDescent="0.25">
      <c r="A292" s="7">
        <v>163</v>
      </c>
      <c r="B292" s="8">
        <v>8</v>
      </c>
      <c r="C292" s="8" t="s">
        <v>204</v>
      </c>
      <c r="D292" s="6">
        <v>250</v>
      </c>
    </row>
    <row r="293" spans="1:4" ht="21" x14ac:dyDescent="0.25">
      <c r="A293" s="7">
        <v>163</v>
      </c>
      <c r="B293" s="8">
        <v>9</v>
      </c>
      <c r="C293" s="8" t="s">
        <v>203</v>
      </c>
      <c r="D293" s="6">
        <v>3247.22</v>
      </c>
    </row>
    <row r="294" spans="1:4" ht="21" x14ac:dyDescent="0.25">
      <c r="A294" s="7">
        <v>164</v>
      </c>
      <c r="B294" s="8">
        <v>8</v>
      </c>
      <c r="C294" s="8" t="s">
        <v>204</v>
      </c>
      <c r="D294" s="6">
        <v>2014</v>
      </c>
    </row>
    <row r="295" spans="1:4" ht="21" x14ac:dyDescent="0.25">
      <c r="A295" s="7">
        <v>164</v>
      </c>
      <c r="B295" s="8">
        <v>9</v>
      </c>
      <c r="C295" s="8" t="s">
        <v>203</v>
      </c>
      <c r="D295" s="6">
        <v>563.36</v>
      </c>
    </row>
    <row r="296" spans="1:4" ht="21" x14ac:dyDescent="0.25">
      <c r="A296" s="7">
        <v>165</v>
      </c>
      <c r="B296" s="8">
        <v>8</v>
      </c>
      <c r="C296" s="8" t="s">
        <v>204</v>
      </c>
      <c r="D296" s="6">
        <v>250</v>
      </c>
    </row>
    <row r="297" spans="1:4" ht="21" x14ac:dyDescent="0.25">
      <c r="A297" s="7">
        <v>165</v>
      </c>
      <c r="B297" s="8">
        <v>9</v>
      </c>
      <c r="C297" s="8" t="s">
        <v>203</v>
      </c>
      <c r="D297" s="6">
        <v>3247.22</v>
      </c>
    </row>
    <row r="298" spans="1:4" ht="21" x14ac:dyDescent="0.25">
      <c r="A298" s="7">
        <v>166</v>
      </c>
      <c r="B298" s="8">
        <v>8</v>
      </c>
      <c r="C298" s="8" t="s">
        <v>204</v>
      </c>
      <c r="D298" s="6">
        <v>1476</v>
      </c>
    </row>
    <row r="299" spans="1:4" ht="21" x14ac:dyDescent="0.25">
      <c r="A299" s="7">
        <v>166</v>
      </c>
      <c r="B299" s="8">
        <v>9</v>
      </c>
      <c r="C299" s="8" t="s">
        <v>203</v>
      </c>
      <c r="D299" s="6">
        <v>1626.54</v>
      </c>
    </row>
    <row r="300" spans="1:4" ht="21" x14ac:dyDescent="0.25">
      <c r="A300" s="7">
        <v>167</v>
      </c>
      <c r="B300" s="8">
        <v>8</v>
      </c>
      <c r="C300" s="8" t="s">
        <v>204</v>
      </c>
      <c r="D300" s="6">
        <v>225</v>
      </c>
    </row>
    <row r="301" spans="1:4" ht="21" x14ac:dyDescent="0.25">
      <c r="A301" s="7">
        <v>168</v>
      </c>
      <c r="B301" s="8">
        <v>8</v>
      </c>
      <c r="C301" s="8" t="s">
        <v>204</v>
      </c>
      <c r="D301" s="6">
        <v>900</v>
      </c>
    </row>
    <row r="302" spans="1:4" ht="21" x14ac:dyDescent="0.25">
      <c r="A302" s="7">
        <v>168</v>
      </c>
      <c r="B302" s="8">
        <v>9</v>
      </c>
      <c r="C302" s="8" t="s">
        <v>203</v>
      </c>
      <c r="D302" s="6">
        <v>1284.5</v>
      </c>
    </row>
    <row r="303" spans="1:4" ht="21" x14ac:dyDescent="0.25">
      <c r="A303" s="7">
        <v>169</v>
      </c>
      <c r="B303" s="8">
        <v>8</v>
      </c>
      <c r="C303" s="8" t="s">
        <v>204</v>
      </c>
      <c r="D303" s="6">
        <v>550</v>
      </c>
    </row>
    <row r="304" spans="1:4" ht="21" x14ac:dyDescent="0.25">
      <c r="A304" s="7">
        <v>169</v>
      </c>
      <c r="B304" s="8">
        <v>9</v>
      </c>
      <c r="C304" s="8" t="s">
        <v>203</v>
      </c>
      <c r="D304" s="6">
        <f>964.44-30.21</f>
        <v>934.23</v>
      </c>
    </row>
    <row r="305" spans="1:4" ht="21" x14ac:dyDescent="0.25">
      <c r="A305" s="7">
        <v>170</v>
      </c>
      <c r="B305" s="8">
        <v>8</v>
      </c>
      <c r="C305" s="8" t="s">
        <v>204</v>
      </c>
      <c r="D305" s="6">
        <v>350</v>
      </c>
    </row>
    <row r="306" spans="1:4" ht="21" x14ac:dyDescent="0.25">
      <c r="A306" s="7">
        <v>171</v>
      </c>
      <c r="B306" s="8">
        <v>8</v>
      </c>
      <c r="C306" s="8" t="s">
        <v>204</v>
      </c>
      <c r="D306" s="6">
        <v>420</v>
      </c>
    </row>
    <row r="307" spans="1:4" ht="21" x14ac:dyDescent="0.25">
      <c r="A307" s="7">
        <v>172</v>
      </c>
      <c r="B307" s="8">
        <v>8</v>
      </c>
      <c r="C307" s="8" t="s">
        <v>204</v>
      </c>
      <c r="D307" s="6">
        <v>900</v>
      </c>
    </row>
    <row r="308" spans="1:4" ht="21" x14ac:dyDescent="0.25">
      <c r="A308" s="7">
        <v>172</v>
      </c>
      <c r="B308" s="8">
        <v>9</v>
      </c>
      <c r="C308" s="8" t="s">
        <v>203</v>
      </c>
      <c r="D308" s="6">
        <v>1664.71</v>
      </c>
    </row>
    <row r="309" spans="1:4" ht="21" x14ac:dyDescent="0.25">
      <c r="A309" s="7">
        <v>173</v>
      </c>
      <c r="B309" s="8">
        <v>8</v>
      </c>
      <c r="C309" s="8" t="s">
        <v>204</v>
      </c>
      <c r="D309" s="6">
        <v>900</v>
      </c>
    </row>
    <row r="310" spans="1:4" ht="21" x14ac:dyDescent="0.25">
      <c r="A310" s="7">
        <v>173</v>
      </c>
      <c r="B310" s="8">
        <v>9</v>
      </c>
      <c r="C310" s="8" t="s">
        <v>203</v>
      </c>
      <c r="D310" s="6">
        <v>1664.71</v>
      </c>
    </row>
    <row r="311" spans="1:4" ht="21" x14ac:dyDescent="0.25">
      <c r="A311" s="7">
        <v>174</v>
      </c>
      <c r="B311" s="8">
        <v>8</v>
      </c>
      <c r="C311" s="8" t="s">
        <v>204</v>
      </c>
      <c r="D311" s="6">
        <v>250</v>
      </c>
    </row>
    <row r="312" spans="1:4" ht="21" x14ac:dyDescent="0.25">
      <c r="A312" s="7">
        <v>174</v>
      </c>
      <c r="B312" s="8">
        <v>9</v>
      </c>
      <c r="C312" s="8" t="s">
        <v>203</v>
      </c>
      <c r="D312" s="6">
        <v>1664.71</v>
      </c>
    </row>
    <row r="313" spans="1:4" ht="21" x14ac:dyDescent="0.25">
      <c r="A313" s="7">
        <v>175</v>
      </c>
      <c r="B313" s="8">
        <v>8</v>
      </c>
      <c r="C313" s="8" t="s">
        <v>204</v>
      </c>
      <c r="D313" s="6">
        <v>338</v>
      </c>
    </row>
    <row r="314" spans="1:4" ht="21" x14ac:dyDescent="0.25">
      <c r="A314" s="7">
        <v>175</v>
      </c>
      <c r="B314" s="8">
        <v>9</v>
      </c>
      <c r="C314" s="8" t="s">
        <v>203</v>
      </c>
      <c r="D314" s="6">
        <v>1664.71</v>
      </c>
    </row>
    <row r="315" spans="1:4" ht="21" x14ac:dyDescent="0.25">
      <c r="A315" s="7">
        <v>176</v>
      </c>
      <c r="B315" s="8">
        <v>8</v>
      </c>
      <c r="C315" s="8" t="s">
        <v>204</v>
      </c>
      <c r="D315" s="6">
        <v>338</v>
      </c>
    </row>
    <row r="316" spans="1:4" ht="21" x14ac:dyDescent="0.25">
      <c r="A316" s="7">
        <v>176</v>
      </c>
      <c r="B316" s="8">
        <v>9</v>
      </c>
      <c r="C316" s="8" t="s">
        <v>203</v>
      </c>
      <c r="D316" s="6">
        <v>1664.71</v>
      </c>
    </row>
    <row r="317" spans="1:4" ht="21" x14ac:dyDescent="0.25">
      <c r="A317" s="7">
        <v>177</v>
      </c>
      <c r="B317" s="8">
        <v>8</v>
      </c>
      <c r="C317" s="8" t="s">
        <v>204</v>
      </c>
      <c r="D317" s="6">
        <v>1176</v>
      </c>
    </row>
    <row r="318" spans="1:4" ht="21" x14ac:dyDescent="0.25">
      <c r="A318" s="7">
        <v>177</v>
      </c>
      <c r="B318" s="8">
        <v>9</v>
      </c>
      <c r="C318" s="8" t="s">
        <v>203</v>
      </c>
      <c r="D318" s="6">
        <v>1664.71</v>
      </c>
    </row>
    <row r="319" spans="1:4" ht="21" x14ac:dyDescent="0.25">
      <c r="A319" s="7">
        <v>178</v>
      </c>
      <c r="B319" s="8">
        <v>8</v>
      </c>
      <c r="C319" s="8" t="s">
        <v>204</v>
      </c>
      <c r="D319" s="6">
        <v>1476</v>
      </c>
    </row>
    <row r="320" spans="1:4" ht="21" x14ac:dyDescent="0.25">
      <c r="A320" s="7">
        <v>178</v>
      </c>
      <c r="B320" s="8">
        <v>9</v>
      </c>
      <c r="C320" s="8" t="s">
        <v>203</v>
      </c>
      <c r="D320" s="6">
        <v>1239.99</v>
      </c>
    </row>
    <row r="321" spans="1:4" ht="21" x14ac:dyDescent="0.25">
      <c r="A321" s="7">
        <v>179</v>
      </c>
      <c r="B321" s="8">
        <v>8</v>
      </c>
      <c r="C321" s="8" t="s">
        <v>204</v>
      </c>
      <c r="D321" s="6">
        <v>1476</v>
      </c>
    </row>
    <row r="322" spans="1:4" ht="21" x14ac:dyDescent="0.25">
      <c r="A322" s="7">
        <v>179</v>
      </c>
      <c r="B322" s="8">
        <v>9</v>
      </c>
      <c r="C322" s="8" t="s">
        <v>203</v>
      </c>
      <c r="D322" s="6">
        <v>1664.71</v>
      </c>
    </row>
    <row r="323" spans="1:4" ht="21" x14ac:dyDescent="0.25">
      <c r="A323" s="7">
        <v>180</v>
      </c>
      <c r="B323" s="8">
        <v>8</v>
      </c>
      <c r="C323" s="8" t="s">
        <v>204</v>
      </c>
      <c r="D323" s="6">
        <v>900</v>
      </c>
    </row>
    <row r="324" spans="1:4" ht="21" x14ac:dyDescent="0.25">
      <c r="A324" s="7">
        <v>180</v>
      </c>
      <c r="B324" s="8">
        <v>43</v>
      </c>
      <c r="C324" s="8" t="s">
        <v>367</v>
      </c>
      <c r="D324" s="6">
        <v>540</v>
      </c>
    </row>
    <row r="325" spans="1:4" ht="21" x14ac:dyDescent="0.25">
      <c r="A325" s="7">
        <v>181</v>
      </c>
      <c r="B325" s="8">
        <v>8</v>
      </c>
      <c r="C325" s="8" t="s">
        <v>204</v>
      </c>
      <c r="D325" s="6">
        <v>900</v>
      </c>
    </row>
    <row r="326" spans="1:4" ht="21" x14ac:dyDescent="0.25">
      <c r="A326" s="7">
        <v>181</v>
      </c>
      <c r="B326" s="8">
        <v>43</v>
      </c>
      <c r="C326" s="8" t="s">
        <v>367</v>
      </c>
      <c r="D326" s="6">
        <v>600</v>
      </c>
    </row>
    <row r="327" spans="1:4" ht="21" x14ac:dyDescent="0.25">
      <c r="A327" s="7">
        <v>182</v>
      </c>
      <c r="B327" s="8">
        <v>8</v>
      </c>
      <c r="C327" s="8" t="s">
        <v>204</v>
      </c>
      <c r="D327" s="6">
        <v>4590</v>
      </c>
    </row>
    <row r="328" spans="1:4" ht="21" x14ac:dyDescent="0.25">
      <c r="A328" s="7">
        <v>182</v>
      </c>
      <c r="B328" s="8">
        <v>9</v>
      </c>
      <c r="C328" s="8" t="s">
        <v>203</v>
      </c>
      <c r="D328" s="6">
        <v>1952.44</v>
      </c>
    </row>
    <row r="329" spans="1:4" ht="21" x14ac:dyDescent="0.25">
      <c r="A329" s="7">
        <v>183</v>
      </c>
      <c r="B329" s="8">
        <v>8</v>
      </c>
      <c r="C329" s="8" t="s">
        <v>204</v>
      </c>
      <c r="D329" s="6">
        <v>900</v>
      </c>
    </row>
    <row r="330" spans="1:4" ht="21" x14ac:dyDescent="0.25">
      <c r="A330" s="7">
        <v>183</v>
      </c>
      <c r="B330" s="8">
        <v>43</v>
      </c>
      <c r="C330" s="8" t="s">
        <v>367</v>
      </c>
      <c r="D330" s="6">
        <v>950</v>
      </c>
    </row>
    <row r="331" spans="1:4" ht="21" x14ac:dyDescent="0.25">
      <c r="A331" s="7">
        <v>184</v>
      </c>
      <c r="B331" s="8">
        <v>8</v>
      </c>
      <c r="C331" s="8" t="s">
        <v>204</v>
      </c>
      <c r="D331" s="6">
        <v>250</v>
      </c>
    </row>
    <row r="332" spans="1:4" ht="21" x14ac:dyDescent="0.25">
      <c r="A332" s="7">
        <v>184</v>
      </c>
      <c r="B332" s="8">
        <v>9</v>
      </c>
      <c r="C332" s="8" t="s">
        <v>203</v>
      </c>
      <c r="D332" s="6">
        <v>3257.49</v>
      </c>
    </row>
    <row r="333" spans="1:4" ht="21" x14ac:dyDescent="0.25">
      <c r="A333" s="7">
        <v>185</v>
      </c>
      <c r="B333" s="8">
        <v>8</v>
      </c>
      <c r="C333" s="8" t="s">
        <v>204</v>
      </c>
      <c r="D333" s="6">
        <v>350</v>
      </c>
    </row>
    <row r="334" spans="1:4" ht="21" x14ac:dyDescent="0.25">
      <c r="A334" s="7">
        <v>185</v>
      </c>
      <c r="B334" s="8">
        <v>9</v>
      </c>
      <c r="C334" s="8" t="s">
        <v>203</v>
      </c>
      <c r="D334" s="6">
        <v>921.17</v>
      </c>
    </row>
    <row r="335" spans="1:4" ht="21" x14ac:dyDescent="0.25">
      <c r="A335" s="7">
        <v>186</v>
      </c>
      <c r="B335" s="8">
        <v>8</v>
      </c>
      <c r="C335" s="8" t="s">
        <v>204</v>
      </c>
      <c r="D335" s="6">
        <v>350</v>
      </c>
    </row>
    <row r="336" spans="1:4" ht="21" x14ac:dyDescent="0.25">
      <c r="A336" s="7">
        <v>186</v>
      </c>
      <c r="B336" s="8">
        <v>9</v>
      </c>
      <c r="C336" s="8" t="s">
        <v>203</v>
      </c>
      <c r="D336" s="6">
        <v>921.17</v>
      </c>
    </row>
    <row r="337" spans="1:4" ht="21" x14ac:dyDescent="0.25">
      <c r="A337" s="7">
        <v>187</v>
      </c>
      <c r="B337" s="8">
        <v>8</v>
      </c>
      <c r="C337" s="8" t="s">
        <v>204</v>
      </c>
      <c r="D337" s="6">
        <v>900</v>
      </c>
    </row>
    <row r="338" spans="1:4" ht="21" x14ac:dyDescent="0.25">
      <c r="A338" s="7">
        <v>187</v>
      </c>
      <c r="B338" s="8">
        <v>43</v>
      </c>
      <c r="C338" s="8" t="s">
        <v>367</v>
      </c>
      <c r="D338" s="6">
        <v>380</v>
      </c>
    </row>
    <row r="339" spans="1:4" ht="21" x14ac:dyDescent="0.25">
      <c r="A339" s="7">
        <v>188</v>
      </c>
      <c r="B339" s="8">
        <v>8</v>
      </c>
      <c r="C339" s="8" t="s">
        <v>204</v>
      </c>
      <c r="D339" s="6">
        <v>250</v>
      </c>
    </row>
    <row r="340" spans="1:4" ht="21" x14ac:dyDescent="0.25">
      <c r="A340" s="7">
        <v>188</v>
      </c>
      <c r="B340" s="8">
        <v>43</v>
      </c>
      <c r="C340" s="8" t="s">
        <v>367</v>
      </c>
      <c r="D340" s="6">
        <v>540</v>
      </c>
    </row>
    <row r="341" spans="1:4" ht="21" x14ac:dyDescent="0.25">
      <c r="A341" s="7">
        <v>189</v>
      </c>
      <c r="B341" s="8">
        <v>8</v>
      </c>
      <c r="C341" s="8" t="s">
        <v>204</v>
      </c>
      <c r="D341" s="6">
        <v>900</v>
      </c>
    </row>
    <row r="342" spans="1:4" ht="21" x14ac:dyDescent="0.25">
      <c r="A342" s="7">
        <v>189</v>
      </c>
      <c r="B342" s="8">
        <v>43</v>
      </c>
      <c r="C342" s="8" t="s">
        <v>367</v>
      </c>
      <c r="D342" s="6">
        <v>380</v>
      </c>
    </row>
    <row r="343" spans="1:4" ht="21" x14ac:dyDescent="0.25">
      <c r="A343" s="7">
        <v>190</v>
      </c>
      <c r="B343" s="8">
        <v>8</v>
      </c>
      <c r="C343" s="8" t="s">
        <v>204</v>
      </c>
      <c r="D343" s="6">
        <v>250</v>
      </c>
    </row>
    <row r="344" spans="1:4" ht="21" x14ac:dyDescent="0.25">
      <c r="A344" s="7">
        <v>190</v>
      </c>
      <c r="B344" s="8">
        <v>43</v>
      </c>
      <c r="C344" s="8" t="s">
        <v>367</v>
      </c>
      <c r="D344" s="6">
        <v>950</v>
      </c>
    </row>
    <row r="345" spans="1:4" ht="21" x14ac:dyDescent="0.25">
      <c r="A345" s="7">
        <v>191</v>
      </c>
      <c r="B345" s="8">
        <v>8</v>
      </c>
      <c r="C345" s="8" t="s">
        <v>204</v>
      </c>
      <c r="D345" s="6">
        <v>1550</v>
      </c>
    </row>
    <row r="346" spans="1:4" ht="21" x14ac:dyDescent="0.25">
      <c r="A346" s="7">
        <v>191</v>
      </c>
      <c r="B346" s="8">
        <v>9</v>
      </c>
      <c r="C346" s="8" t="s">
        <v>203</v>
      </c>
      <c r="D346" s="6">
        <v>1835</v>
      </c>
    </row>
    <row r="347" spans="1:4" ht="21" x14ac:dyDescent="0.25">
      <c r="A347" s="7">
        <v>192</v>
      </c>
      <c r="B347" s="8">
        <v>8</v>
      </c>
      <c r="C347" s="8" t="s">
        <v>204</v>
      </c>
      <c r="D347" s="6">
        <v>900</v>
      </c>
    </row>
    <row r="348" spans="1:4" ht="21" x14ac:dyDescent="0.25">
      <c r="A348" s="7">
        <v>192</v>
      </c>
      <c r="B348" s="8">
        <v>43</v>
      </c>
      <c r="C348" s="8" t="s">
        <v>367</v>
      </c>
      <c r="D348" s="6">
        <v>740</v>
      </c>
    </row>
    <row r="349" spans="1:4" ht="21" x14ac:dyDescent="0.25">
      <c r="A349" s="7">
        <v>193</v>
      </c>
      <c r="B349" s="8">
        <v>8</v>
      </c>
      <c r="C349" s="8" t="s">
        <v>204</v>
      </c>
      <c r="D349" s="6">
        <v>3690</v>
      </c>
    </row>
    <row r="350" spans="1:4" ht="21" x14ac:dyDescent="0.25">
      <c r="A350" s="7">
        <v>194</v>
      </c>
      <c r="B350" s="8">
        <v>8</v>
      </c>
      <c r="C350" s="8" t="s">
        <v>204</v>
      </c>
      <c r="D350" s="6">
        <v>1550</v>
      </c>
    </row>
    <row r="351" spans="1:4" ht="21" x14ac:dyDescent="0.25">
      <c r="A351" s="7">
        <v>195</v>
      </c>
      <c r="B351" s="8">
        <v>8</v>
      </c>
      <c r="C351" s="8" t="s">
        <v>204</v>
      </c>
      <c r="D351" s="6">
        <v>900</v>
      </c>
    </row>
    <row r="352" spans="1:4" ht="21" x14ac:dyDescent="0.25">
      <c r="A352" s="7">
        <v>195</v>
      </c>
      <c r="B352" s="8">
        <v>43</v>
      </c>
      <c r="C352" s="8" t="s">
        <v>367</v>
      </c>
      <c r="D352" s="6">
        <v>680</v>
      </c>
    </row>
    <row r="353" spans="1:4" ht="21" x14ac:dyDescent="0.25">
      <c r="A353" s="7">
        <v>196</v>
      </c>
      <c r="B353" s="8">
        <v>8</v>
      </c>
      <c r="C353" s="8" t="s">
        <v>204</v>
      </c>
      <c r="D353" s="6">
        <v>2850</v>
      </c>
    </row>
    <row r="354" spans="1:4" ht="21" x14ac:dyDescent="0.25">
      <c r="A354" s="7">
        <v>196</v>
      </c>
      <c r="B354" s="8">
        <v>9</v>
      </c>
      <c r="C354" s="8" t="s">
        <v>203</v>
      </c>
      <c r="D354" s="6">
        <v>4829.72</v>
      </c>
    </row>
    <row r="355" spans="1:4" ht="21" x14ac:dyDescent="0.25">
      <c r="A355" s="7">
        <v>197</v>
      </c>
      <c r="B355" s="8">
        <v>8</v>
      </c>
      <c r="C355" s="8" t="s">
        <v>204</v>
      </c>
      <c r="D355" s="6">
        <v>2850</v>
      </c>
    </row>
    <row r="356" spans="1:4" ht="21" x14ac:dyDescent="0.25">
      <c r="A356" s="7">
        <v>197</v>
      </c>
      <c r="B356" s="8">
        <v>9</v>
      </c>
      <c r="C356" s="8" t="s">
        <v>203</v>
      </c>
      <c r="D356" s="6">
        <v>1798.3</v>
      </c>
    </row>
    <row r="357" spans="1:4" ht="21" x14ac:dyDescent="0.25">
      <c r="A357" s="7">
        <v>198</v>
      </c>
      <c r="B357" s="8">
        <v>8</v>
      </c>
      <c r="C357" s="8" t="s">
        <v>204</v>
      </c>
      <c r="D357" s="6">
        <v>900</v>
      </c>
    </row>
    <row r="358" spans="1:4" ht="21" x14ac:dyDescent="0.25">
      <c r="A358" s="7">
        <v>198</v>
      </c>
      <c r="B358" s="8">
        <v>43</v>
      </c>
      <c r="C358" s="8" t="s">
        <v>367</v>
      </c>
      <c r="D358" s="6">
        <v>620</v>
      </c>
    </row>
    <row r="359" spans="1:4" ht="21" x14ac:dyDescent="0.25">
      <c r="A359" s="7">
        <v>199</v>
      </c>
      <c r="B359" s="8">
        <v>8</v>
      </c>
      <c r="C359" s="8" t="s">
        <v>204</v>
      </c>
      <c r="D359" s="6">
        <v>250</v>
      </c>
    </row>
    <row r="360" spans="1:4" ht="21" x14ac:dyDescent="0.25">
      <c r="A360" s="7">
        <v>199</v>
      </c>
      <c r="B360" s="8">
        <v>43</v>
      </c>
      <c r="C360" s="8" t="s">
        <v>367</v>
      </c>
      <c r="D360" s="6">
        <v>620</v>
      </c>
    </row>
    <row r="361" spans="1:4" ht="21" x14ac:dyDescent="0.25">
      <c r="A361" s="7">
        <v>200</v>
      </c>
      <c r="B361" s="8">
        <v>8</v>
      </c>
      <c r="C361" s="8" t="s">
        <v>204</v>
      </c>
      <c r="D361" s="6">
        <v>900</v>
      </c>
    </row>
    <row r="362" spans="1:4" ht="21" x14ac:dyDescent="0.25">
      <c r="A362" s="7">
        <v>200</v>
      </c>
      <c r="B362" s="8">
        <v>43</v>
      </c>
      <c r="C362" s="8" t="s">
        <v>367</v>
      </c>
      <c r="D362" s="6">
        <v>620</v>
      </c>
    </row>
    <row r="363" spans="1:4" ht="21" x14ac:dyDescent="0.25">
      <c r="A363" s="7">
        <v>201</v>
      </c>
      <c r="B363" s="8">
        <v>8</v>
      </c>
      <c r="C363" s="8" t="s">
        <v>204</v>
      </c>
      <c r="D363" s="6">
        <v>2852</v>
      </c>
    </row>
    <row r="364" spans="1:4" ht="21" x14ac:dyDescent="0.25">
      <c r="A364" s="7">
        <v>201</v>
      </c>
      <c r="B364" s="8">
        <v>9</v>
      </c>
      <c r="C364" s="8" t="s">
        <v>203</v>
      </c>
      <c r="D364" s="6">
        <v>1211.0999999999999</v>
      </c>
    </row>
    <row r="365" spans="1:4" ht="21" x14ac:dyDescent="0.25">
      <c r="A365" s="7">
        <v>202</v>
      </c>
      <c r="B365" s="8">
        <v>8</v>
      </c>
      <c r="C365" s="8" t="s">
        <v>204</v>
      </c>
      <c r="D365" s="6">
        <v>500</v>
      </c>
    </row>
    <row r="366" spans="1:4" ht="21" x14ac:dyDescent="0.25">
      <c r="A366" s="7">
        <v>202</v>
      </c>
      <c r="B366" s="8">
        <v>9</v>
      </c>
      <c r="C366" s="8" t="s">
        <v>203</v>
      </c>
      <c r="D366" s="6">
        <v>642.25</v>
      </c>
    </row>
    <row r="367" spans="1:4" ht="21" x14ac:dyDescent="0.25">
      <c r="A367" s="7">
        <v>203</v>
      </c>
      <c r="B367" s="8">
        <v>8</v>
      </c>
      <c r="C367" s="8" t="s">
        <v>204</v>
      </c>
      <c r="D367" s="6">
        <v>3690</v>
      </c>
    </row>
    <row r="368" spans="1:4" ht="21" x14ac:dyDescent="0.25">
      <c r="A368" s="7">
        <v>203</v>
      </c>
      <c r="B368" s="8">
        <v>9</v>
      </c>
      <c r="C368" s="8" t="s">
        <v>203</v>
      </c>
      <c r="D368" s="6">
        <v>1952.44</v>
      </c>
    </row>
    <row r="369" spans="1:4" ht="21" x14ac:dyDescent="0.25">
      <c r="A369" s="7">
        <v>204</v>
      </c>
      <c r="B369" s="8">
        <v>8</v>
      </c>
      <c r="C369" s="8" t="s">
        <v>204</v>
      </c>
      <c r="D369" s="6">
        <v>1550</v>
      </c>
    </row>
    <row r="370" spans="1:4" ht="21" x14ac:dyDescent="0.25">
      <c r="A370" s="7">
        <v>205</v>
      </c>
      <c r="B370" s="8">
        <v>8</v>
      </c>
      <c r="C370" s="8" t="s">
        <v>204</v>
      </c>
      <c r="D370" s="6">
        <v>1176</v>
      </c>
    </row>
    <row r="371" spans="1:4" ht="21" x14ac:dyDescent="0.25">
      <c r="A371" s="7">
        <v>205</v>
      </c>
      <c r="B371" s="8">
        <v>43</v>
      </c>
      <c r="C371" s="8" t="s">
        <v>367</v>
      </c>
      <c r="D371" s="6">
        <v>740</v>
      </c>
    </row>
    <row r="372" spans="1:4" ht="21" x14ac:dyDescent="0.25">
      <c r="A372" s="7">
        <v>206</v>
      </c>
      <c r="B372" s="8">
        <v>8</v>
      </c>
      <c r="C372" s="8" t="s">
        <v>204</v>
      </c>
      <c r="D372" s="6">
        <v>1550</v>
      </c>
    </row>
    <row r="373" spans="1:4" ht="21" x14ac:dyDescent="0.25">
      <c r="A373" s="7">
        <v>206</v>
      </c>
      <c r="B373" s="8">
        <v>9</v>
      </c>
      <c r="C373" s="8" t="s">
        <v>203</v>
      </c>
      <c r="D373" s="6">
        <v>1577.4</v>
      </c>
    </row>
    <row r="374" spans="1:4" ht="21" x14ac:dyDescent="0.25">
      <c r="A374" s="7">
        <v>207</v>
      </c>
      <c r="B374" s="8">
        <v>8</v>
      </c>
      <c r="C374" s="8" t="s">
        <v>204</v>
      </c>
      <c r="D374" s="6">
        <v>338</v>
      </c>
    </row>
    <row r="375" spans="1:4" ht="21" x14ac:dyDescent="0.25">
      <c r="A375" s="7">
        <v>207</v>
      </c>
      <c r="B375" s="8">
        <v>43</v>
      </c>
      <c r="C375" s="8" t="s">
        <v>367</v>
      </c>
      <c r="D375" s="6">
        <v>680</v>
      </c>
    </row>
    <row r="376" spans="1:4" ht="21" x14ac:dyDescent="0.25">
      <c r="A376" s="7">
        <v>208</v>
      </c>
      <c r="B376" s="8">
        <v>8</v>
      </c>
      <c r="C376" s="8" t="s">
        <v>204</v>
      </c>
      <c r="D376" s="6">
        <v>1176</v>
      </c>
    </row>
    <row r="377" spans="1:4" ht="21" x14ac:dyDescent="0.25">
      <c r="A377" s="7">
        <v>208</v>
      </c>
      <c r="B377" s="8">
        <v>43</v>
      </c>
      <c r="C377" s="8" t="s">
        <v>367</v>
      </c>
      <c r="D377" s="6">
        <v>600</v>
      </c>
    </row>
    <row r="378" spans="1:4" ht="21" x14ac:dyDescent="0.25">
      <c r="A378" s="7">
        <v>209</v>
      </c>
      <c r="B378" s="8">
        <v>8</v>
      </c>
      <c r="C378" s="8" t="s">
        <v>204</v>
      </c>
      <c r="D378" s="6">
        <v>338</v>
      </c>
    </row>
    <row r="379" spans="1:4" ht="21" x14ac:dyDescent="0.25">
      <c r="A379" s="7">
        <v>209</v>
      </c>
      <c r="B379" s="8">
        <v>43</v>
      </c>
      <c r="C379" s="8" t="s">
        <v>367</v>
      </c>
      <c r="D379" s="6">
        <v>600</v>
      </c>
    </row>
    <row r="380" spans="1:4" ht="21" x14ac:dyDescent="0.25">
      <c r="A380" s="7">
        <v>210</v>
      </c>
      <c r="B380" s="8">
        <v>8</v>
      </c>
      <c r="C380" s="8" t="s">
        <v>204</v>
      </c>
      <c r="D380" s="6">
        <v>1176</v>
      </c>
    </row>
    <row r="381" spans="1:4" ht="21" x14ac:dyDescent="0.25">
      <c r="A381" s="7">
        <v>210</v>
      </c>
      <c r="B381" s="8">
        <v>43</v>
      </c>
      <c r="C381" s="8" t="s">
        <v>367</v>
      </c>
      <c r="D381" s="6">
        <v>620</v>
      </c>
    </row>
    <row r="382" spans="1:4" ht="21" x14ac:dyDescent="0.25">
      <c r="A382" s="7">
        <v>211</v>
      </c>
      <c r="B382" s="8">
        <v>8</v>
      </c>
      <c r="C382" s="8" t="s">
        <v>204</v>
      </c>
      <c r="D382" s="6">
        <v>900</v>
      </c>
    </row>
    <row r="383" spans="1:4" ht="21" x14ac:dyDescent="0.25">
      <c r="A383" s="7">
        <v>211</v>
      </c>
      <c r="B383" s="8">
        <v>9</v>
      </c>
      <c r="C383" s="8" t="s">
        <v>203</v>
      </c>
      <c r="D383" s="6">
        <v>3853.5</v>
      </c>
    </row>
    <row r="384" spans="1:4" ht="21" x14ac:dyDescent="0.25">
      <c r="A384" s="7">
        <v>212</v>
      </c>
      <c r="B384" s="8">
        <v>8</v>
      </c>
      <c r="C384" s="8" t="s">
        <v>204</v>
      </c>
      <c r="D384" s="6">
        <v>2014</v>
      </c>
    </row>
    <row r="385" spans="1:4" ht="21" x14ac:dyDescent="0.25">
      <c r="A385" s="7">
        <v>212</v>
      </c>
      <c r="B385" s="8">
        <v>9</v>
      </c>
      <c r="C385" s="8" t="s">
        <v>203</v>
      </c>
      <c r="D385" s="6">
        <v>770.7</v>
      </c>
    </row>
    <row r="386" spans="1:4" ht="21" x14ac:dyDescent="0.25">
      <c r="A386" s="7">
        <v>213</v>
      </c>
      <c r="B386" s="8">
        <v>8</v>
      </c>
      <c r="C386" s="8" t="s">
        <v>204</v>
      </c>
      <c r="D386" s="6">
        <v>1550</v>
      </c>
    </row>
    <row r="387" spans="1:4" ht="21" x14ac:dyDescent="0.25">
      <c r="A387" s="7">
        <v>214</v>
      </c>
      <c r="B387" s="8">
        <v>8</v>
      </c>
      <c r="C387" s="8" t="s">
        <v>204</v>
      </c>
      <c r="D387" s="6">
        <v>250</v>
      </c>
    </row>
    <row r="388" spans="1:4" ht="21" x14ac:dyDescent="0.25">
      <c r="A388" s="7">
        <v>214</v>
      </c>
      <c r="B388" s="8">
        <v>9</v>
      </c>
      <c r="C388" s="8" t="s">
        <v>203</v>
      </c>
      <c r="D388" s="6">
        <v>968.88</v>
      </c>
    </row>
    <row r="389" spans="1:4" ht="21" x14ac:dyDescent="0.25">
      <c r="A389" s="7">
        <v>215</v>
      </c>
      <c r="B389" s="8">
        <v>8</v>
      </c>
      <c r="C389" s="8" t="s">
        <v>204</v>
      </c>
      <c r="D389" s="6">
        <v>438</v>
      </c>
    </row>
    <row r="390" spans="1:4" ht="21" x14ac:dyDescent="0.25">
      <c r="A390" s="7">
        <v>215</v>
      </c>
      <c r="B390" s="8">
        <v>43</v>
      </c>
      <c r="C390" s="8" t="s">
        <v>367</v>
      </c>
      <c r="D390" s="6">
        <v>950</v>
      </c>
    </row>
    <row r="391" spans="1:4" ht="21" x14ac:dyDescent="0.25">
      <c r="A391" s="7">
        <v>216</v>
      </c>
      <c r="B391" s="8">
        <v>8</v>
      </c>
      <c r="C391" s="8" t="s">
        <v>204</v>
      </c>
      <c r="D391" s="6">
        <v>438</v>
      </c>
    </row>
    <row r="392" spans="1:4" ht="21" x14ac:dyDescent="0.25">
      <c r="A392" s="7">
        <v>216</v>
      </c>
      <c r="B392" s="8">
        <v>43</v>
      </c>
      <c r="C392" s="8" t="s">
        <v>367</v>
      </c>
      <c r="D392" s="6">
        <v>680</v>
      </c>
    </row>
    <row r="393" spans="1:4" ht="21" x14ac:dyDescent="0.25">
      <c r="A393" s="7">
        <v>217</v>
      </c>
      <c r="B393" s="8">
        <v>8</v>
      </c>
      <c r="C393" s="8" t="s">
        <v>204</v>
      </c>
      <c r="D393" s="6">
        <v>1176</v>
      </c>
    </row>
    <row r="394" spans="1:4" ht="21" x14ac:dyDescent="0.25">
      <c r="A394" s="7">
        <v>217</v>
      </c>
      <c r="B394" s="8">
        <v>43</v>
      </c>
      <c r="C394" s="8" t="s">
        <v>367</v>
      </c>
      <c r="D394" s="6">
        <v>950</v>
      </c>
    </row>
    <row r="395" spans="1:4" ht="21" x14ac:dyDescent="0.25">
      <c r="A395" s="7">
        <v>218</v>
      </c>
      <c r="B395" s="8">
        <v>8</v>
      </c>
      <c r="C395" s="8" t="s">
        <v>204</v>
      </c>
      <c r="D395" s="6">
        <v>250</v>
      </c>
    </row>
    <row r="396" spans="1:4" ht="21" x14ac:dyDescent="0.25">
      <c r="A396" s="7">
        <v>218</v>
      </c>
      <c r="B396" s="8">
        <v>43</v>
      </c>
      <c r="C396" s="8" t="s">
        <v>367</v>
      </c>
      <c r="D396" s="6">
        <v>950</v>
      </c>
    </row>
    <row r="397" spans="1:4" ht="21" x14ac:dyDescent="0.25">
      <c r="A397" s="7">
        <v>219</v>
      </c>
      <c r="B397" s="8">
        <v>8</v>
      </c>
      <c r="C397" s="8" t="s">
        <v>204</v>
      </c>
      <c r="D397" s="6">
        <v>1550</v>
      </c>
    </row>
    <row r="398" spans="1:4" ht="21" x14ac:dyDescent="0.25">
      <c r="A398" s="7">
        <v>219</v>
      </c>
      <c r="B398" s="8">
        <v>9</v>
      </c>
      <c r="C398" s="8" t="s">
        <v>203</v>
      </c>
      <c r="D398" s="6">
        <v>2388.63</v>
      </c>
    </row>
    <row r="399" spans="1:4" ht="21" x14ac:dyDescent="0.25">
      <c r="A399" s="7">
        <v>220</v>
      </c>
      <c r="B399" s="8">
        <v>8</v>
      </c>
      <c r="C399" s="8" t="s">
        <v>204</v>
      </c>
      <c r="D399" s="6">
        <v>900</v>
      </c>
    </row>
    <row r="400" spans="1:4" ht="21" x14ac:dyDescent="0.25">
      <c r="A400" s="7">
        <v>220</v>
      </c>
      <c r="B400" s="8">
        <v>9</v>
      </c>
      <c r="C400" s="8" t="s">
        <v>203</v>
      </c>
      <c r="D400" s="6">
        <f>3329.42-21.72</f>
        <v>3307.7000000000003</v>
      </c>
    </row>
    <row r="401" spans="1:4" ht="21" x14ac:dyDescent="0.25">
      <c r="A401" s="7">
        <v>221</v>
      </c>
      <c r="B401" s="8">
        <v>8</v>
      </c>
      <c r="C401" s="8" t="s">
        <v>204</v>
      </c>
      <c r="D401" s="6">
        <v>1176</v>
      </c>
    </row>
    <row r="402" spans="1:4" ht="21" x14ac:dyDescent="0.25">
      <c r="A402" s="7">
        <v>221</v>
      </c>
      <c r="B402" s="8">
        <v>9</v>
      </c>
      <c r="C402" s="8" t="s">
        <v>203</v>
      </c>
      <c r="D402" s="6">
        <v>1419.66</v>
      </c>
    </row>
    <row r="403" spans="1:4" ht="21" x14ac:dyDescent="0.25">
      <c r="A403" s="7">
        <v>222</v>
      </c>
      <c r="B403" s="8">
        <v>8</v>
      </c>
      <c r="C403" s="8" t="s">
        <v>204</v>
      </c>
      <c r="D403" s="6">
        <v>2850</v>
      </c>
    </row>
    <row r="404" spans="1:4" ht="21" x14ac:dyDescent="0.25">
      <c r="A404" s="7">
        <v>222</v>
      </c>
      <c r="B404" s="8">
        <v>9</v>
      </c>
      <c r="C404" s="8" t="s">
        <v>203</v>
      </c>
      <c r="D404" s="6">
        <f>5645.12-280.4</f>
        <v>5364.72</v>
      </c>
    </row>
    <row r="405" spans="1:4" ht="21" x14ac:dyDescent="0.25">
      <c r="A405" s="7">
        <v>223</v>
      </c>
      <c r="B405" s="8">
        <v>8</v>
      </c>
      <c r="C405" s="8" t="s">
        <v>204</v>
      </c>
      <c r="D405" s="6">
        <v>350</v>
      </c>
    </row>
    <row r="406" spans="1:4" ht="21" x14ac:dyDescent="0.25">
      <c r="A406" s="7">
        <v>223</v>
      </c>
      <c r="B406" s="8">
        <v>9</v>
      </c>
      <c r="C406" s="8" t="s">
        <v>203</v>
      </c>
      <c r="D406" s="6">
        <v>921.17</v>
      </c>
    </row>
    <row r="407" spans="1:4" ht="21" x14ac:dyDescent="0.25">
      <c r="A407" s="7">
        <v>224</v>
      </c>
      <c r="B407" s="8">
        <v>8</v>
      </c>
      <c r="C407" s="8" t="s">
        <v>204</v>
      </c>
      <c r="D407" s="6">
        <v>900</v>
      </c>
    </row>
    <row r="408" spans="1:4" ht="21" x14ac:dyDescent="0.25">
      <c r="A408" s="7">
        <v>224</v>
      </c>
      <c r="B408" s="8">
        <v>43</v>
      </c>
      <c r="C408" s="8" t="s">
        <v>367</v>
      </c>
      <c r="D408" s="6">
        <v>620</v>
      </c>
    </row>
    <row r="409" spans="1:4" ht="21" x14ac:dyDescent="0.25">
      <c r="A409" s="7">
        <v>225</v>
      </c>
      <c r="B409" s="8">
        <v>8</v>
      </c>
      <c r="C409" s="8" t="s">
        <v>204</v>
      </c>
      <c r="D409" s="6">
        <v>250</v>
      </c>
    </row>
    <row r="410" spans="1:4" ht="21" x14ac:dyDescent="0.25">
      <c r="A410" s="7">
        <v>225</v>
      </c>
      <c r="B410" s="8">
        <v>43</v>
      </c>
      <c r="C410" s="8" t="s">
        <v>367</v>
      </c>
      <c r="D410" s="6">
        <v>380</v>
      </c>
    </row>
    <row r="411" spans="1:4" ht="21" x14ac:dyDescent="0.25">
      <c r="A411" s="7">
        <v>226</v>
      </c>
      <c r="B411" s="8">
        <v>8</v>
      </c>
      <c r="C411" s="8" t="s">
        <v>204</v>
      </c>
      <c r="D411" s="6">
        <v>900</v>
      </c>
    </row>
    <row r="412" spans="1:4" ht="21" x14ac:dyDescent="0.25">
      <c r="A412" s="7">
        <v>226</v>
      </c>
      <c r="B412" s="8">
        <v>43</v>
      </c>
      <c r="C412" s="8" t="s">
        <v>367</v>
      </c>
      <c r="D412" s="6">
        <v>380</v>
      </c>
    </row>
    <row r="413" spans="1:4" ht="21" x14ac:dyDescent="0.25">
      <c r="A413" s="7">
        <v>227</v>
      </c>
      <c r="B413" s="8">
        <v>8</v>
      </c>
      <c r="C413" s="8" t="s">
        <v>204</v>
      </c>
      <c r="D413" s="6">
        <v>250</v>
      </c>
    </row>
    <row r="414" spans="1:4" ht="21" x14ac:dyDescent="0.25">
      <c r="A414" s="7">
        <v>227</v>
      </c>
      <c r="B414" s="8">
        <v>43</v>
      </c>
      <c r="C414" s="8" t="s">
        <v>367</v>
      </c>
      <c r="D414" s="6">
        <v>380</v>
      </c>
    </row>
    <row r="415" spans="1:4" ht="21" x14ac:dyDescent="0.25">
      <c r="A415" s="7">
        <v>228</v>
      </c>
      <c r="B415" s="8">
        <v>8</v>
      </c>
      <c r="C415" s="8" t="s">
        <v>204</v>
      </c>
      <c r="D415" s="6">
        <v>900</v>
      </c>
    </row>
    <row r="416" spans="1:4" ht="21" x14ac:dyDescent="0.25">
      <c r="A416" s="7">
        <v>228</v>
      </c>
      <c r="B416" s="8">
        <v>9</v>
      </c>
      <c r="C416" s="8" t="s">
        <v>203</v>
      </c>
      <c r="D416" s="6">
        <v>3072.17</v>
      </c>
    </row>
    <row r="417" spans="1:4" ht="21" x14ac:dyDescent="0.25">
      <c r="A417" s="7">
        <v>229</v>
      </c>
      <c r="B417" s="8">
        <v>8</v>
      </c>
      <c r="C417" s="8" t="s">
        <v>204</v>
      </c>
      <c r="D417" s="6">
        <v>1176</v>
      </c>
    </row>
    <row r="418" spans="1:4" ht="21" x14ac:dyDescent="0.25">
      <c r="A418" s="7">
        <v>229</v>
      </c>
      <c r="B418" s="8">
        <v>43</v>
      </c>
      <c r="C418" s="8" t="s">
        <v>367</v>
      </c>
      <c r="D418" s="6">
        <v>380</v>
      </c>
    </row>
    <row r="419" spans="1:4" ht="21" x14ac:dyDescent="0.25">
      <c r="A419" s="7">
        <v>230</v>
      </c>
      <c r="B419" s="8">
        <v>8</v>
      </c>
      <c r="C419" s="8" t="s">
        <v>204</v>
      </c>
      <c r="D419" s="6">
        <v>2200</v>
      </c>
    </row>
    <row r="420" spans="1:4" ht="21" x14ac:dyDescent="0.25">
      <c r="A420" s="7">
        <v>231</v>
      </c>
      <c r="B420" s="8">
        <v>8</v>
      </c>
      <c r="C420" s="8" t="s">
        <v>204</v>
      </c>
      <c r="D420" s="6">
        <v>338</v>
      </c>
    </row>
    <row r="421" spans="1:4" ht="21" x14ac:dyDescent="0.25">
      <c r="A421" s="7">
        <v>231</v>
      </c>
      <c r="B421" s="8">
        <v>43</v>
      </c>
      <c r="C421" s="8" t="s">
        <v>367</v>
      </c>
      <c r="D421" s="6">
        <v>380</v>
      </c>
    </row>
    <row r="422" spans="1:4" ht="21" x14ac:dyDescent="0.25">
      <c r="A422" s="7">
        <v>232</v>
      </c>
      <c r="B422" s="8">
        <v>8</v>
      </c>
      <c r="C422" s="8" t="s">
        <v>204</v>
      </c>
      <c r="D422" s="6">
        <v>338</v>
      </c>
    </row>
    <row r="423" spans="1:4" ht="21" x14ac:dyDescent="0.25">
      <c r="A423" s="7">
        <v>232</v>
      </c>
      <c r="B423" s="8">
        <v>43</v>
      </c>
      <c r="C423" s="8" t="s">
        <v>367</v>
      </c>
      <c r="D423" s="6">
        <v>380</v>
      </c>
    </row>
    <row r="424" spans="1:4" ht="21" x14ac:dyDescent="0.25">
      <c r="A424" s="7">
        <v>233</v>
      </c>
      <c r="B424" s="8">
        <v>8</v>
      </c>
      <c r="C424" s="8" t="s">
        <v>204</v>
      </c>
      <c r="D424" s="6">
        <v>2850</v>
      </c>
    </row>
    <row r="425" spans="1:4" ht="21" x14ac:dyDescent="0.25">
      <c r="A425" s="7">
        <v>234</v>
      </c>
      <c r="B425" s="8">
        <v>8</v>
      </c>
      <c r="C425" s="8" t="s">
        <v>204</v>
      </c>
      <c r="D425" s="6">
        <v>1176</v>
      </c>
    </row>
    <row r="426" spans="1:4" ht="21" x14ac:dyDescent="0.25">
      <c r="A426" s="7">
        <v>234</v>
      </c>
      <c r="B426" s="8">
        <v>9</v>
      </c>
      <c r="C426" s="8" t="s">
        <v>203</v>
      </c>
      <c r="D426" s="6">
        <v>1438.64</v>
      </c>
    </row>
    <row r="427" spans="1:4" ht="21" x14ac:dyDescent="0.25">
      <c r="A427" s="7">
        <v>235</v>
      </c>
      <c r="B427" s="8">
        <v>8</v>
      </c>
      <c r="C427" s="8" t="s">
        <v>204</v>
      </c>
      <c r="D427" s="6">
        <v>900</v>
      </c>
    </row>
    <row r="428" spans="1:4" ht="21" x14ac:dyDescent="0.25">
      <c r="A428" s="7">
        <v>235</v>
      </c>
      <c r="B428" s="8">
        <v>9</v>
      </c>
      <c r="C428" s="8" t="s">
        <v>203</v>
      </c>
      <c r="D428" s="6">
        <v>1438.64</v>
      </c>
    </row>
    <row r="429" spans="1:4" ht="21" x14ac:dyDescent="0.25">
      <c r="A429" s="7">
        <v>236</v>
      </c>
      <c r="B429" s="8">
        <v>8</v>
      </c>
      <c r="C429" s="8" t="s">
        <v>204</v>
      </c>
      <c r="D429" s="6">
        <v>900</v>
      </c>
    </row>
    <row r="430" spans="1:4" ht="21" x14ac:dyDescent="0.25">
      <c r="A430" s="7">
        <v>236</v>
      </c>
      <c r="B430" s="8">
        <v>9</v>
      </c>
      <c r="C430" s="8" t="s">
        <v>203</v>
      </c>
      <c r="D430" s="6">
        <v>1997.77</v>
      </c>
    </row>
    <row r="431" spans="1:4" ht="21" x14ac:dyDescent="0.25">
      <c r="A431" s="7">
        <v>237</v>
      </c>
      <c r="B431" s="8">
        <v>8</v>
      </c>
      <c r="C431" s="8" t="s">
        <v>204</v>
      </c>
      <c r="D431" s="6">
        <v>900</v>
      </c>
    </row>
    <row r="432" spans="1:4" ht="21" x14ac:dyDescent="0.25">
      <c r="A432" s="7">
        <v>237</v>
      </c>
      <c r="B432" s="8">
        <v>9</v>
      </c>
      <c r="C432" s="8" t="s">
        <v>203</v>
      </c>
      <c r="D432" s="6">
        <v>1840.3</v>
      </c>
    </row>
    <row r="433" spans="1:4" ht="21" x14ac:dyDescent="0.25">
      <c r="A433" s="7">
        <v>238</v>
      </c>
      <c r="B433" s="8">
        <v>8</v>
      </c>
      <c r="C433" s="8" t="s">
        <v>204</v>
      </c>
      <c r="D433" s="6">
        <v>750</v>
      </c>
    </row>
    <row r="434" spans="1:4" ht="21" x14ac:dyDescent="0.25">
      <c r="A434" s="7">
        <v>238</v>
      </c>
      <c r="B434" s="8">
        <v>9</v>
      </c>
      <c r="C434" s="8" t="s">
        <v>203</v>
      </c>
      <c r="D434" s="6">
        <v>963.38</v>
      </c>
    </row>
    <row r="435" spans="1:4" ht="21" x14ac:dyDescent="0.25">
      <c r="A435" s="7">
        <v>239</v>
      </c>
      <c r="B435" s="8">
        <v>8</v>
      </c>
      <c r="C435" s="8" t="s">
        <v>204</v>
      </c>
      <c r="D435" s="6">
        <v>1476</v>
      </c>
    </row>
    <row r="436" spans="1:4" ht="21" x14ac:dyDescent="0.25">
      <c r="A436" s="7">
        <v>239</v>
      </c>
      <c r="B436" s="8">
        <v>43</v>
      </c>
      <c r="C436" s="8" t="s">
        <v>367</v>
      </c>
      <c r="D436" s="6">
        <v>600</v>
      </c>
    </row>
    <row r="437" spans="1:4" ht="21" x14ac:dyDescent="0.25">
      <c r="A437" s="7">
        <v>240</v>
      </c>
      <c r="B437" s="8">
        <v>8</v>
      </c>
      <c r="C437" s="8" t="s">
        <v>204</v>
      </c>
      <c r="D437" s="6">
        <v>1476</v>
      </c>
    </row>
    <row r="438" spans="1:4" ht="21" x14ac:dyDescent="0.25">
      <c r="A438" s="7">
        <v>240</v>
      </c>
      <c r="B438" s="8">
        <v>9</v>
      </c>
      <c r="C438" s="8" t="s">
        <v>203</v>
      </c>
      <c r="D438" s="6">
        <v>1978.13</v>
      </c>
    </row>
    <row r="439" spans="1:4" ht="21" x14ac:dyDescent="0.25">
      <c r="A439" s="7">
        <v>241</v>
      </c>
      <c r="B439" s="8">
        <v>8</v>
      </c>
      <c r="C439" s="8" t="s">
        <v>204</v>
      </c>
      <c r="D439" s="6">
        <v>250</v>
      </c>
    </row>
    <row r="440" spans="1:4" ht="21" x14ac:dyDescent="0.25">
      <c r="A440" s="7">
        <v>241</v>
      </c>
      <c r="B440" s="8">
        <v>9</v>
      </c>
      <c r="C440" s="8" t="s">
        <v>203</v>
      </c>
      <c r="D440" s="6">
        <v>2168.2399999999998</v>
      </c>
    </row>
    <row r="441" spans="1:4" ht="21" x14ac:dyDescent="0.25">
      <c r="A441" s="7">
        <v>242</v>
      </c>
      <c r="B441" s="8">
        <v>9</v>
      </c>
      <c r="C441" s="8" t="s">
        <v>203</v>
      </c>
      <c r="D441" s="6">
        <v>1412.95</v>
      </c>
    </row>
    <row r="442" spans="1:4" ht="21" x14ac:dyDescent="0.25">
      <c r="A442" s="7">
        <v>243</v>
      </c>
      <c r="B442" s="8">
        <v>9</v>
      </c>
      <c r="C442" s="8" t="s">
        <v>203</v>
      </c>
      <c r="D442" s="6">
        <v>1412.95</v>
      </c>
    </row>
    <row r="443" spans="1:4" ht="21" x14ac:dyDescent="0.25">
      <c r="A443" s="7">
        <v>244</v>
      </c>
      <c r="B443" s="8">
        <v>9</v>
      </c>
      <c r="C443" s="8" t="s">
        <v>203</v>
      </c>
      <c r="D443" s="6">
        <v>1412.95</v>
      </c>
    </row>
    <row r="444" spans="1:4" ht="21" x14ac:dyDescent="0.25">
      <c r="A444" s="7">
        <v>245</v>
      </c>
      <c r="B444" s="8">
        <v>9</v>
      </c>
      <c r="C444" s="8" t="s">
        <v>203</v>
      </c>
      <c r="D444" s="6">
        <v>1412.95</v>
      </c>
    </row>
    <row r="445" spans="1:4" ht="21" x14ac:dyDescent="0.25">
      <c r="A445" s="7">
        <v>246</v>
      </c>
      <c r="B445" s="8">
        <v>9</v>
      </c>
      <c r="C445" s="8" t="s">
        <v>203</v>
      </c>
      <c r="D445" s="6">
        <v>1412.95</v>
      </c>
    </row>
    <row r="446" spans="1:4" ht="21" x14ac:dyDescent="0.25">
      <c r="A446" s="7">
        <v>247</v>
      </c>
      <c r="B446" s="8">
        <v>9</v>
      </c>
      <c r="C446" s="8" t="s">
        <v>203</v>
      </c>
      <c r="D446" s="6">
        <v>2440.5500000000002</v>
      </c>
    </row>
    <row r="447" spans="1:4" ht="21" x14ac:dyDescent="0.25">
      <c r="A447" s="7">
        <v>248</v>
      </c>
      <c r="B447" s="8">
        <v>9</v>
      </c>
      <c r="C447" s="8" t="s">
        <v>203</v>
      </c>
      <c r="D447" s="6">
        <v>2440.5500000000002</v>
      </c>
    </row>
    <row r="448" spans="1:4" ht="21" x14ac:dyDescent="0.25">
      <c r="A448" s="7">
        <v>249</v>
      </c>
      <c r="B448" s="8">
        <v>8</v>
      </c>
      <c r="C448" s="8" t="s">
        <v>204</v>
      </c>
      <c r="D448" s="6">
        <v>250</v>
      </c>
    </row>
    <row r="449" spans="1:4" ht="21" x14ac:dyDescent="0.25">
      <c r="A449" s="7">
        <v>249</v>
      </c>
      <c r="B449" s="8">
        <v>9</v>
      </c>
      <c r="C449" s="8" t="s">
        <v>203</v>
      </c>
      <c r="D449" s="6">
        <v>2440.5500000000002</v>
      </c>
    </row>
    <row r="450" spans="1:4" ht="21" x14ac:dyDescent="0.25">
      <c r="A450" s="7">
        <v>250</v>
      </c>
      <c r="B450" s="8">
        <v>8</v>
      </c>
      <c r="C450" s="8" t="s">
        <v>204</v>
      </c>
      <c r="D450" s="6">
        <v>250</v>
      </c>
    </row>
    <row r="451" spans="1:4" ht="21" x14ac:dyDescent="0.25">
      <c r="A451" s="7">
        <v>250</v>
      </c>
      <c r="B451" s="8">
        <v>9</v>
      </c>
      <c r="C451" s="8" t="s">
        <v>203</v>
      </c>
      <c r="D451" s="6">
        <v>1734.08</v>
      </c>
    </row>
    <row r="452" spans="1:4" ht="21" x14ac:dyDescent="0.25">
      <c r="A452" s="7">
        <v>251</v>
      </c>
      <c r="B452" s="8">
        <v>8</v>
      </c>
      <c r="C452" s="8" t="s">
        <v>204</v>
      </c>
      <c r="D452" s="6">
        <v>250</v>
      </c>
    </row>
    <row r="453" spans="1:4" ht="21" x14ac:dyDescent="0.25">
      <c r="A453" s="7">
        <v>251</v>
      </c>
      <c r="B453" s="8">
        <v>9</v>
      </c>
      <c r="C453" s="8" t="s">
        <v>203</v>
      </c>
      <c r="D453" s="6">
        <v>1734.08</v>
      </c>
    </row>
    <row r="454" spans="1:4" ht="21" x14ac:dyDescent="0.25">
      <c r="A454" s="7">
        <v>252</v>
      </c>
      <c r="B454" s="8">
        <v>8</v>
      </c>
      <c r="C454" s="8" t="s">
        <v>204</v>
      </c>
      <c r="D454" s="6">
        <v>250</v>
      </c>
    </row>
    <row r="455" spans="1:4" ht="21" x14ac:dyDescent="0.25">
      <c r="A455" s="7">
        <v>252</v>
      </c>
      <c r="B455" s="8">
        <v>9</v>
      </c>
      <c r="C455" s="8" t="s">
        <v>203</v>
      </c>
      <c r="D455" s="6">
        <v>1669.85</v>
      </c>
    </row>
    <row r="456" spans="1:4" ht="21" x14ac:dyDescent="0.25">
      <c r="A456" s="7">
        <v>253</v>
      </c>
      <c r="B456" s="8">
        <v>8</v>
      </c>
      <c r="C456" s="8" t="s">
        <v>204</v>
      </c>
      <c r="D456" s="6">
        <v>250</v>
      </c>
    </row>
    <row r="457" spans="1:4" ht="21" x14ac:dyDescent="0.25">
      <c r="A457" s="7">
        <v>253</v>
      </c>
      <c r="B457" s="8">
        <v>9</v>
      </c>
      <c r="C457" s="8" t="s">
        <v>203</v>
      </c>
      <c r="D457" s="6">
        <v>1541.4</v>
      </c>
    </row>
    <row r="458" spans="1:4" ht="21" x14ac:dyDescent="0.25">
      <c r="A458" s="7">
        <v>254</v>
      </c>
      <c r="B458" s="8">
        <v>8</v>
      </c>
      <c r="C458" s="8" t="s">
        <v>204</v>
      </c>
      <c r="D458" s="6">
        <v>250</v>
      </c>
    </row>
    <row r="459" spans="1:4" ht="21" x14ac:dyDescent="0.25">
      <c r="A459" s="7">
        <v>254</v>
      </c>
      <c r="B459" s="8">
        <v>9</v>
      </c>
      <c r="C459" s="8" t="s">
        <v>203</v>
      </c>
      <c r="D459" s="6">
        <v>899.15</v>
      </c>
    </row>
    <row r="460" spans="1:4" ht="21" x14ac:dyDescent="0.25">
      <c r="A460" s="7">
        <v>255</v>
      </c>
      <c r="B460" s="8">
        <v>8</v>
      </c>
      <c r="C460" s="8" t="s">
        <v>204</v>
      </c>
      <c r="D460" s="6">
        <v>350</v>
      </c>
    </row>
    <row r="461" spans="1:4" ht="21" x14ac:dyDescent="0.25">
      <c r="A461" s="7">
        <v>255</v>
      </c>
      <c r="B461" s="8">
        <v>9</v>
      </c>
      <c r="C461" s="8" t="s">
        <v>203</v>
      </c>
      <c r="D461" s="6">
        <v>921.17</v>
      </c>
    </row>
    <row r="462" spans="1:4" ht="21" x14ac:dyDescent="0.25">
      <c r="A462" s="7">
        <v>256</v>
      </c>
      <c r="B462" s="8">
        <v>8</v>
      </c>
      <c r="C462" s="8" t="s">
        <v>204</v>
      </c>
      <c r="D462" s="6">
        <v>1550</v>
      </c>
    </row>
    <row r="463" spans="1:4" ht="21" x14ac:dyDescent="0.25">
      <c r="A463" s="7">
        <v>256</v>
      </c>
      <c r="B463" s="8">
        <v>9</v>
      </c>
      <c r="C463" s="8" t="s">
        <v>203</v>
      </c>
      <c r="D463" s="6">
        <v>3532.38</v>
      </c>
    </row>
    <row r="464" spans="1:4" ht="21" x14ac:dyDescent="0.25">
      <c r="A464" s="7">
        <v>257</v>
      </c>
      <c r="B464" s="8">
        <v>8</v>
      </c>
      <c r="C464" s="8" t="s">
        <v>204</v>
      </c>
      <c r="D464" s="6">
        <v>250</v>
      </c>
    </row>
    <row r="465" spans="1:4" ht="21" x14ac:dyDescent="0.25">
      <c r="A465" s="7">
        <v>257</v>
      </c>
      <c r="B465" s="8">
        <v>9</v>
      </c>
      <c r="C465" s="8" t="s">
        <v>203</v>
      </c>
      <c r="D465" s="6">
        <v>1541.4</v>
      </c>
    </row>
    <row r="466" spans="1:4" ht="21" x14ac:dyDescent="0.25">
      <c r="A466" s="7">
        <v>258</v>
      </c>
      <c r="B466" s="8">
        <v>8</v>
      </c>
      <c r="C466" s="8" t="s">
        <v>204</v>
      </c>
      <c r="D466" s="6">
        <v>1550</v>
      </c>
    </row>
    <row r="467" spans="1:4" ht="21" x14ac:dyDescent="0.25">
      <c r="A467" s="7">
        <v>259</v>
      </c>
      <c r="B467" s="8">
        <v>8</v>
      </c>
      <c r="C467" s="8" t="s">
        <v>204</v>
      </c>
      <c r="D467" s="6">
        <v>900</v>
      </c>
    </row>
    <row r="468" spans="1:4" ht="21" x14ac:dyDescent="0.25">
      <c r="A468" s="7">
        <v>260</v>
      </c>
      <c r="B468" s="8">
        <v>8</v>
      </c>
      <c r="C468" s="8" t="s">
        <v>204</v>
      </c>
      <c r="D468" s="6">
        <v>900</v>
      </c>
    </row>
    <row r="469" spans="1:4" ht="21" x14ac:dyDescent="0.25">
      <c r="A469" s="7">
        <v>260</v>
      </c>
      <c r="B469" s="8">
        <v>9</v>
      </c>
      <c r="C469" s="8" t="s">
        <v>203</v>
      </c>
      <c r="D469" s="6">
        <v>1174.4000000000001</v>
      </c>
    </row>
    <row r="470" spans="1:4" ht="21" x14ac:dyDescent="0.25">
      <c r="A470" s="7">
        <v>261</v>
      </c>
      <c r="B470" s="8">
        <v>8</v>
      </c>
      <c r="C470" s="8" t="s">
        <v>204</v>
      </c>
      <c r="D470" s="6">
        <v>900</v>
      </c>
    </row>
    <row r="471" spans="1:4" ht="21" x14ac:dyDescent="0.25">
      <c r="A471" s="7">
        <v>261</v>
      </c>
      <c r="B471" s="8">
        <v>9</v>
      </c>
      <c r="C471" s="8" t="s">
        <v>203</v>
      </c>
      <c r="D471" s="6">
        <v>565.17999999999995</v>
      </c>
    </row>
    <row r="472" spans="1:4" ht="21" x14ac:dyDescent="0.25">
      <c r="A472" s="7">
        <v>262</v>
      </c>
      <c r="B472" s="8">
        <v>8</v>
      </c>
      <c r="C472" s="8" t="s">
        <v>204</v>
      </c>
      <c r="D472" s="6">
        <v>250</v>
      </c>
    </row>
    <row r="473" spans="1:4" ht="21" x14ac:dyDescent="0.25">
      <c r="A473" s="7">
        <v>262</v>
      </c>
      <c r="B473" s="8">
        <v>43</v>
      </c>
      <c r="C473" s="8" t="s">
        <v>367</v>
      </c>
      <c r="D473" s="6">
        <v>800</v>
      </c>
    </row>
    <row r="474" spans="1:4" ht="21" x14ac:dyDescent="0.25">
      <c r="A474" s="7">
        <v>263</v>
      </c>
      <c r="B474" s="8">
        <v>8</v>
      </c>
      <c r="C474" s="8" t="s">
        <v>204</v>
      </c>
      <c r="D474" s="6">
        <v>2014</v>
      </c>
    </row>
    <row r="475" spans="1:4" ht="21" x14ac:dyDescent="0.25">
      <c r="A475" s="7">
        <v>263</v>
      </c>
      <c r="B475" s="8">
        <v>9</v>
      </c>
      <c r="C475" s="8" t="s">
        <v>203</v>
      </c>
      <c r="D475" s="6">
        <v>2119.4299999999998</v>
      </c>
    </row>
    <row r="476" spans="1:4" ht="21" x14ac:dyDescent="0.25">
      <c r="A476" s="7">
        <v>264</v>
      </c>
      <c r="B476" s="8">
        <v>8</v>
      </c>
      <c r="C476" s="8" t="s">
        <v>204</v>
      </c>
      <c r="D476" s="6">
        <v>250</v>
      </c>
    </row>
    <row r="477" spans="1:4" ht="21" x14ac:dyDescent="0.25">
      <c r="A477" s="7">
        <v>264</v>
      </c>
      <c r="B477" s="8">
        <v>43</v>
      </c>
      <c r="C477" s="8" t="s">
        <v>367</v>
      </c>
      <c r="D477" s="6">
        <v>900</v>
      </c>
    </row>
    <row r="478" spans="1:4" ht="21" x14ac:dyDescent="0.25">
      <c r="A478" s="7">
        <v>265</v>
      </c>
      <c r="B478" s="8">
        <v>8</v>
      </c>
      <c r="C478" s="8" t="s">
        <v>204</v>
      </c>
      <c r="D478" s="6">
        <v>838</v>
      </c>
    </row>
    <row r="479" spans="1:4" ht="21" x14ac:dyDescent="0.25">
      <c r="A479" s="7">
        <v>266</v>
      </c>
      <c r="B479" s="8">
        <v>8</v>
      </c>
      <c r="C479" s="8" t="s">
        <v>204</v>
      </c>
      <c r="D479" s="6">
        <v>250</v>
      </c>
    </row>
    <row r="480" spans="1:4" ht="21" x14ac:dyDescent="0.25">
      <c r="A480" s="7">
        <v>266</v>
      </c>
      <c r="B480" s="8">
        <v>43</v>
      </c>
      <c r="C480" s="8" t="s">
        <v>367</v>
      </c>
      <c r="D480" s="6">
        <v>1100</v>
      </c>
    </row>
    <row r="481" spans="1:4" ht="21" x14ac:dyDescent="0.25">
      <c r="A481" s="7">
        <v>267</v>
      </c>
      <c r="B481" s="8">
        <v>8</v>
      </c>
      <c r="C481" s="8" t="s">
        <v>204</v>
      </c>
      <c r="D481" s="6">
        <v>250</v>
      </c>
    </row>
    <row r="482" spans="1:4" ht="21" x14ac:dyDescent="0.25">
      <c r="A482" s="7">
        <v>267</v>
      </c>
      <c r="B482" s="8">
        <v>43</v>
      </c>
      <c r="C482" s="8" t="s">
        <v>367</v>
      </c>
      <c r="D482" s="6">
        <v>850</v>
      </c>
    </row>
    <row r="483" spans="1:4" ht="21" x14ac:dyDescent="0.25">
      <c r="A483" s="7">
        <v>268</v>
      </c>
      <c r="B483" s="8">
        <v>8</v>
      </c>
      <c r="C483" s="8" t="s">
        <v>204</v>
      </c>
      <c r="D483" s="6">
        <v>450</v>
      </c>
    </row>
    <row r="484" spans="1:4" ht="21" x14ac:dyDescent="0.25">
      <c r="A484" s="7">
        <v>269</v>
      </c>
      <c r="B484" s="8">
        <v>8</v>
      </c>
      <c r="C484" s="8" t="s">
        <v>204</v>
      </c>
      <c r="D484" s="6">
        <v>250</v>
      </c>
    </row>
    <row r="485" spans="1:4" ht="21" x14ac:dyDescent="0.25">
      <c r="A485" s="7">
        <v>269</v>
      </c>
      <c r="B485" s="8">
        <v>9</v>
      </c>
      <c r="C485" s="8" t="s">
        <v>203</v>
      </c>
      <c r="D485" s="6">
        <v>990.9</v>
      </c>
    </row>
    <row r="486" spans="1:4" ht="21" x14ac:dyDescent="0.25">
      <c r="A486" s="7">
        <v>270</v>
      </c>
      <c r="B486" s="8">
        <v>8</v>
      </c>
      <c r="C486" s="8" t="s">
        <v>204</v>
      </c>
      <c r="D486" s="6">
        <v>338</v>
      </c>
    </row>
    <row r="487" spans="1:4" ht="21" x14ac:dyDescent="0.25">
      <c r="A487" s="7">
        <v>270</v>
      </c>
      <c r="B487" s="8">
        <v>9</v>
      </c>
      <c r="C487" s="8" t="s">
        <v>203</v>
      </c>
      <c r="D487" s="6">
        <v>1734.08</v>
      </c>
    </row>
    <row r="488" spans="1:4" ht="21" x14ac:dyDescent="0.25">
      <c r="A488" s="7">
        <v>271</v>
      </c>
      <c r="B488" s="8">
        <v>8</v>
      </c>
      <c r="C488" s="8" t="s">
        <v>204</v>
      </c>
      <c r="D488" s="6">
        <v>250</v>
      </c>
    </row>
    <row r="489" spans="1:4" ht="21" x14ac:dyDescent="0.25">
      <c r="A489" s="7">
        <v>271</v>
      </c>
      <c r="B489" s="8">
        <v>9</v>
      </c>
      <c r="C489" s="8" t="s">
        <v>203</v>
      </c>
      <c r="D489" s="6">
        <v>1734.08</v>
      </c>
    </row>
    <row r="490" spans="1:4" ht="21" x14ac:dyDescent="0.25">
      <c r="A490" s="7">
        <v>272</v>
      </c>
      <c r="B490" s="8">
        <v>8</v>
      </c>
      <c r="C490" s="8" t="s">
        <v>204</v>
      </c>
      <c r="D490" s="6">
        <v>338</v>
      </c>
    </row>
    <row r="491" spans="1:4" ht="21" x14ac:dyDescent="0.25">
      <c r="A491" s="7">
        <v>272</v>
      </c>
      <c r="B491" s="8">
        <v>9</v>
      </c>
      <c r="C491" s="8" t="s">
        <v>203</v>
      </c>
      <c r="D491" s="6">
        <v>1734.08</v>
      </c>
    </row>
    <row r="492" spans="1:4" ht="21" x14ac:dyDescent="0.25">
      <c r="A492" s="7">
        <v>273</v>
      </c>
      <c r="B492" s="8">
        <v>8</v>
      </c>
      <c r="C492" s="8" t="s">
        <v>204</v>
      </c>
      <c r="D492" s="6">
        <v>900</v>
      </c>
    </row>
    <row r="493" spans="1:4" ht="21" x14ac:dyDescent="0.25">
      <c r="A493" s="7">
        <v>273</v>
      </c>
      <c r="B493" s="8">
        <v>9</v>
      </c>
      <c r="C493" s="8" t="s">
        <v>203</v>
      </c>
      <c r="D493" s="6">
        <v>2326.7800000000002</v>
      </c>
    </row>
    <row r="494" spans="1:4" ht="21" x14ac:dyDescent="0.25">
      <c r="A494" s="7">
        <v>274</v>
      </c>
      <c r="B494" s="8">
        <v>8</v>
      </c>
      <c r="C494" s="8" t="s">
        <v>204</v>
      </c>
      <c r="D494" s="6">
        <v>250</v>
      </c>
    </row>
    <row r="495" spans="1:4" ht="21" x14ac:dyDescent="0.25">
      <c r="A495" s="7">
        <v>274</v>
      </c>
      <c r="B495" s="8">
        <v>9</v>
      </c>
      <c r="C495" s="8" t="s">
        <v>203</v>
      </c>
      <c r="D495" s="6">
        <v>2279.9899999999998</v>
      </c>
    </row>
    <row r="496" spans="1:4" ht="21" x14ac:dyDescent="0.25">
      <c r="A496" s="7">
        <v>275</v>
      </c>
      <c r="B496" s="8">
        <v>8</v>
      </c>
      <c r="C496" s="8" t="s">
        <v>204</v>
      </c>
      <c r="D496" s="6">
        <v>250</v>
      </c>
    </row>
    <row r="497" spans="1:4" ht="21" x14ac:dyDescent="0.25">
      <c r="A497" s="7">
        <v>275</v>
      </c>
      <c r="B497" s="8">
        <v>9</v>
      </c>
      <c r="C497" s="8" t="s">
        <v>203</v>
      </c>
      <c r="D497" s="6">
        <v>899.15</v>
      </c>
    </row>
    <row r="498" spans="1:4" ht="21" x14ac:dyDescent="0.25">
      <c r="A498" s="7">
        <v>276</v>
      </c>
      <c r="B498" s="8">
        <v>8</v>
      </c>
      <c r="C498" s="8" t="s">
        <v>204</v>
      </c>
      <c r="D498" s="6">
        <v>250</v>
      </c>
    </row>
    <row r="499" spans="1:4" ht="21" x14ac:dyDescent="0.25">
      <c r="A499" s="7">
        <v>276</v>
      </c>
      <c r="B499" s="8">
        <v>43</v>
      </c>
      <c r="C499" s="8" t="s">
        <v>367</v>
      </c>
      <c r="D499" s="6">
        <v>584</v>
      </c>
    </row>
    <row r="500" spans="1:4" ht="21" x14ac:dyDescent="0.25">
      <c r="A500" s="7">
        <v>277</v>
      </c>
      <c r="B500" s="8">
        <v>8</v>
      </c>
      <c r="C500" s="8" t="s">
        <v>204</v>
      </c>
      <c r="D500" s="6">
        <v>1550</v>
      </c>
    </row>
    <row r="501" spans="1:4" ht="21" x14ac:dyDescent="0.25">
      <c r="A501" s="7">
        <v>277</v>
      </c>
      <c r="B501" s="8">
        <v>9</v>
      </c>
      <c r="C501" s="8" t="s">
        <v>203</v>
      </c>
      <c r="D501" s="6">
        <v>2587.15</v>
      </c>
    </row>
    <row r="502" spans="1:4" ht="21" x14ac:dyDescent="0.25">
      <c r="A502" s="7">
        <v>278</v>
      </c>
      <c r="B502" s="8">
        <v>8</v>
      </c>
      <c r="C502" s="8" t="s">
        <v>204</v>
      </c>
      <c r="D502" s="6">
        <v>250</v>
      </c>
    </row>
    <row r="503" spans="1:4" ht="21" x14ac:dyDescent="0.25">
      <c r="A503" s="7">
        <v>278</v>
      </c>
      <c r="B503" s="8">
        <v>43</v>
      </c>
      <c r="C503" s="8" t="s">
        <v>367</v>
      </c>
      <c r="D503" s="6">
        <v>750</v>
      </c>
    </row>
    <row r="504" spans="1:4" ht="21" x14ac:dyDescent="0.25">
      <c r="A504" s="7">
        <v>279</v>
      </c>
      <c r="B504" s="8">
        <v>8</v>
      </c>
      <c r="C504" s="8" t="s">
        <v>204</v>
      </c>
      <c r="D504" s="6">
        <v>250</v>
      </c>
    </row>
    <row r="505" spans="1:4" ht="21" x14ac:dyDescent="0.25">
      <c r="A505" s="7">
        <v>279</v>
      </c>
      <c r="B505" s="8">
        <v>43</v>
      </c>
      <c r="C505" s="8" t="s">
        <v>367</v>
      </c>
      <c r="D505" s="6">
        <v>472</v>
      </c>
    </row>
    <row r="506" spans="1:4" ht="21" x14ac:dyDescent="0.25">
      <c r="A506" s="7">
        <v>280</v>
      </c>
      <c r="B506" s="8">
        <v>8</v>
      </c>
      <c r="C506" s="8" t="s">
        <v>204</v>
      </c>
      <c r="D506" s="6">
        <v>250</v>
      </c>
    </row>
    <row r="507" spans="1:4" ht="21" x14ac:dyDescent="0.25">
      <c r="A507" s="7">
        <v>280</v>
      </c>
      <c r="B507" s="8">
        <v>9</v>
      </c>
      <c r="C507" s="8" t="s">
        <v>203</v>
      </c>
      <c r="D507" s="6">
        <v>406.76</v>
      </c>
    </row>
    <row r="508" spans="1:4" ht="21" x14ac:dyDescent="0.25">
      <c r="A508" s="7">
        <v>281</v>
      </c>
      <c r="B508" s="8">
        <v>8</v>
      </c>
      <c r="C508" s="8" t="s">
        <v>204</v>
      </c>
      <c r="D508" s="6">
        <v>650</v>
      </c>
    </row>
    <row r="509" spans="1:4" ht="21" x14ac:dyDescent="0.25">
      <c r="A509" s="7">
        <v>282</v>
      </c>
      <c r="B509" s="8">
        <v>8</v>
      </c>
      <c r="C509" s="8" t="s">
        <v>204</v>
      </c>
      <c r="D509" s="6">
        <v>250</v>
      </c>
    </row>
    <row r="510" spans="1:4" ht="21" x14ac:dyDescent="0.25">
      <c r="A510" s="7">
        <v>282</v>
      </c>
      <c r="B510" s="8">
        <v>9</v>
      </c>
      <c r="C510" s="8" t="s">
        <v>203</v>
      </c>
      <c r="D510" s="6">
        <v>1669.85</v>
      </c>
    </row>
    <row r="511" spans="1:4" ht="21" x14ac:dyDescent="0.25">
      <c r="A511" s="7">
        <v>283</v>
      </c>
      <c r="B511" s="8">
        <v>8</v>
      </c>
      <c r="C511" s="8" t="s">
        <v>204</v>
      </c>
      <c r="D511" s="6">
        <v>338</v>
      </c>
    </row>
    <row r="512" spans="1:4" ht="21" x14ac:dyDescent="0.25">
      <c r="A512" s="7">
        <v>283</v>
      </c>
      <c r="B512" s="8">
        <v>9</v>
      </c>
      <c r="C512" s="8" t="s">
        <v>203</v>
      </c>
      <c r="D512" s="6">
        <f>2902.97-402.97</f>
        <v>2500</v>
      </c>
    </row>
    <row r="513" spans="1:4" ht="21" x14ac:dyDescent="0.25">
      <c r="A513" s="7">
        <v>284</v>
      </c>
      <c r="B513" s="8">
        <v>9</v>
      </c>
      <c r="C513" s="8" t="s">
        <v>203</v>
      </c>
      <c r="D513" s="6">
        <v>1412.95</v>
      </c>
    </row>
    <row r="514" spans="1:4" ht="21" x14ac:dyDescent="0.25">
      <c r="A514" s="7">
        <v>285</v>
      </c>
      <c r="B514" s="8">
        <v>9</v>
      </c>
      <c r="C514" s="8" t="s">
        <v>203</v>
      </c>
      <c r="D514" s="6">
        <v>1412.95</v>
      </c>
    </row>
    <row r="515" spans="1:4" ht="21" x14ac:dyDescent="0.25">
      <c r="A515" s="7">
        <v>286</v>
      </c>
      <c r="B515" s="8">
        <v>8</v>
      </c>
      <c r="C515" s="8" t="s">
        <v>204</v>
      </c>
      <c r="D515" s="6">
        <v>1176</v>
      </c>
    </row>
    <row r="516" spans="1:4" ht="21" x14ac:dyDescent="0.25">
      <c r="A516" s="7">
        <v>286</v>
      </c>
      <c r="B516" s="8">
        <v>9</v>
      </c>
      <c r="C516" s="8" t="s">
        <v>203</v>
      </c>
      <c r="D516" s="6">
        <v>2020.57</v>
      </c>
    </row>
    <row r="517" spans="1:4" ht="21" x14ac:dyDescent="0.25">
      <c r="A517" s="7">
        <v>287</v>
      </c>
      <c r="B517" s="8">
        <v>8</v>
      </c>
      <c r="C517" s="8" t="s">
        <v>204</v>
      </c>
      <c r="D517" s="6">
        <v>338</v>
      </c>
    </row>
    <row r="518" spans="1:4" ht="21" x14ac:dyDescent="0.25">
      <c r="A518" s="7">
        <v>287</v>
      </c>
      <c r="B518" s="8">
        <v>9</v>
      </c>
      <c r="C518" s="8" t="s">
        <v>203</v>
      </c>
      <c r="D518" s="6">
        <f>2354.92-1074.92</f>
        <v>1280</v>
      </c>
    </row>
    <row r="519" spans="1:4" ht="21" x14ac:dyDescent="0.25">
      <c r="A519" s="7">
        <v>288</v>
      </c>
      <c r="B519" s="8">
        <v>9</v>
      </c>
      <c r="C519" s="8" t="s">
        <v>203</v>
      </c>
      <c r="D519" s="6">
        <v>1412.95</v>
      </c>
    </row>
    <row r="520" spans="1:4" ht="21" x14ac:dyDescent="0.25">
      <c r="A520" s="7">
        <v>289</v>
      </c>
      <c r="B520" s="8">
        <v>9</v>
      </c>
      <c r="C520" s="8" t="s">
        <v>203</v>
      </c>
      <c r="D520" s="6">
        <v>1412.95</v>
      </c>
    </row>
    <row r="521" spans="1:4" ht="21" x14ac:dyDescent="0.25">
      <c r="A521" s="7">
        <v>290</v>
      </c>
      <c r="B521" s="8">
        <v>8</v>
      </c>
      <c r="C521" s="8" t="s">
        <v>204</v>
      </c>
      <c r="D521" s="6">
        <v>550</v>
      </c>
    </row>
    <row r="522" spans="1:4" ht="21" x14ac:dyDescent="0.25">
      <c r="A522" s="7">
        <v>290</v>
      </c>
      <c r="B522" s="8">
        <v>9</v>
      </c>
      <c r="C522" s="8" t="s">
        <v>203</v>
      </c>
      <c r="D522" s="6">
        <v>946.44</v>
      </c>
    </row>
    <row r="523" spans="1:4" ht="21" x14ac:dyDescent="0.25">
      <c r="A523" s="7">
        <v>291</v>
      </c>
      <c r="B523" s="8">
        <v>8</v>
      </c>
      <c r="C523" s="8" t="s">
        <v>204</v>
      </c>
      <c r="D523" s="6">
        <v>338</v>
      </c>
    </row>
    <row r="524" spans="1:4" ht="21" x14ac:dyDescent="0.25">
      <c r="A524" s="7">
        <v>291</v>
      </c>
      <c r="B524" s="8">
        <v>9</v>
      </c>
      <c r="C524" s="8" t="s">
        <v>203</v>
      </c>
      <c r="D524" s="6">
        <f>4495.75-1995.75</f>
        <v>2500</v>
      </c>
    </row>
    <row r="525" spans="1:4" ht="21" x14ac:dyDescent="0.25">
      <c r="A525" s="7">
        <v>292</v>
      </c>
      <c r="B525" s="8">
        <v>9</v>
      </c>
      <c r="C525" s="8" t="s">
        <v>203</v>
      </c>
      <c r="D525" s="6">
        <v>2299.2600000000002</v>
      </c>
    </row>
    <row r="526" spans="1:4" ht="21" x14ac:dyDescent="0.25">
      <c r="A526" s="7">
        <v>293</v>
      </c>
      <c r="B526" s="8">
        <v>9</v>
      </c>
      <c r="C526" s="8" t="s">
        <v>203</v>
      </c>
      <c r="D526" s="6">
        <v>2299.2600000000002</v>
      </c>
    </row>
    <row r="527" spans="1:4" ht="21" x14ac:dyDescent="0.25">
      <c r="A527" s="7">
        <v>294</v>
      </c>
      <c r="B527" s="8">
        <v>8</v>
      </c>
      <c r="C527" s="8" t="s">
        <v>204</v>
      </c>
      <c r="D527" s="6">
        <v>250</v>
      </c>
    </row>
    <row r="528" spans="1:4" ht="21" x14ac:dyDescent="0.25">
      <c r="A528" s="7">
        <v>294</v>
      </c>
      <c r="B528" s="8">
        <v>9</v>
      </c>
      <c r="C528" s="8" t="s">
        <v>203</v>
      </c>
      <c r="D528" s="6">
        <v>1541.4</v>
      </c>
    </row>
    <row r="529" spans="1:4" ht="21" x14ac:dyDescent="0.25">
      <c r="A529" s="7">
        <v>295</v>
      </c>
      <c r="B529" s="8">
        <v>8</v>
      </c>
      <c r="C529" s="8" t="s">
        <v>204</v>
      </c>
      <c r="D529" s="6">
        <v>250</v>
      </c>
    </row>
    <row r="530" spans="1:4" ht="21" x14ac:dyDescent="0.25">
      <c r="A530" s="7">
        <v>295</v>
      </c>
      <c r="B530" s="8">
        <v>9</v>
      </c>
      <c r="C530" s="8" t="s">
        <v>203</v>
      </c>
      <c r="D530" s="6">
        <v>1712.67</v>
      </c>
    </row>
    <row r="531" spans="1:4" ht="21" x14ac:dyDescent="0.25">
      <c r="A531" s="7">
        <v>296</v>
      </c>
      <c r="B531" s="8">
        <v>9</v>
      </c>
      <c r="C531" s="8" t="s">
        <v>203</v>
      </c>
      <c r="D531" s="6">
        <v>2376.33</v>
      </c>
    </row>
    <row r="532" spans="1:4" ht="21" x14ac:dyDescent="0.25">
      <c r="A532" s="7">
        <v>297</v>
      </c>
      <c r="B532" s="8">
        <v>8</v>
      </c>
      <c r="C532" s="8" t="s">
        <v>204</v>
      </c>
      <c r="D532" s="6">
        <v>250</v>
      </c>
    </row>
    <row r="533" spans="1:4" ht="21" x14ac:dyDescent="0.25">
      <c r="A533" s="7">
        <v>297</v>
      </c>
      <c r="B533" s="8">
        <v>9</v>
      </c>
      <c r="C533" s="8" t="s">
        <v>203</v>
      </c>
      <c r="D533" s="6">
        <v>513.79999999999995</v>
      </c>
    </row>
    <row r="534" spans="1:4" ht="21" x14ac:dyDescent="0.25">
      <c r="A534" s="7">
        <v>298</v>
      </c>
      <c r="B534" s="8">
        <v>8</v>
      </c>
      <c r="C534" s="8" t="s">
        <v>204</v>
      </c>
      <c r="D534" s="6">
        <v>250</v>
      </c>
    </row>
    <row r="535" spans="1:4" ht="21" x14ac:dyDescent="0.25">
      <c r="A535" s="7">
        <v>298</v>
      </c>
      <c r="B535" s="8">
        <v>9</v>
      </c>
      <c r="C535" s="8" t="s">
        <v>203</v>
      </c>
      <c r="D535" s="6">
        <v>513.79999999999995</v>
      </c>
    </row>
    <row r="536" spans="1:4" ht="21" x14ac:dyDescent="0.25">
      <c r="A536" s="7">
        <v>299</v>
      </c>
      <c r="B536" s="8">
        <v>9</v>
      </c>
      <c r="C536" s="8" t="s">
        <v>203</v>
      </c>
      <c r="D536" s="6">
        <v>1412.95</v>
      </c>
    </row>
    <row r="537" spans="1:4" ht="21" x14ac:dyDescent="0.25">
      <c r="A537" s="7">
        <v>300</v>
      </c>
      <c r="B537" s="8">
        <v>9</v>
      </c>
      <c r="C537" s="8" t="s">
        <v>203</v>
      </c>
      <c r="D537" s="6">
        <v>1412.95</v>
      </c>
    </row>
    <row r="538" spans="1:4" ht="21" x14ac:dyDescent="0.25">
      <c r="A538" s="7">
        <v>301</v>
      </c>
      <c r="B538" s="8">
        <v>9</v>
      </c>
      <c r="C538" s="8" t="s">
        <v>203</v>
      </c>
      <c r="D538" s="6">
        <v>1412.95</v>
      </c>
    </row>
    <row r="539" spans="1:4" ht="21" x14ac:dyDescent="0.25">
      <c r="A539" s="7">
        <v>302</v>
      </c>
      <c r="B539" s="8">
        <v>9</v>
      </c>
      <c r="C539" s="8" t="s">
        <v>203</v>
      </c>
      <c r="D539" s="6">
        <v>1412.95</v>
      </c>
    </row>
    <row r="540" spans="1:4" ht="21" x14ac:dyDescent="0.25">
      <c r="A540" s="7">
        <v>303</v>
      </c>
      <c r="B540" s="8">
        <v>9</v>
      </c>
      <c r="C540" s="8" t="s">
        <v>203</v>
      </c>
      <c r="D540" s="6">
        <v>1412.95</v>
      </c>
    </row>
    <row r="541" spans="1:4" ht="21" x14ac:dyDescent="0.25">
      <c r="A541" s="7">
        <v>304</v>
      </c>
      <c r="B541" s="8">
        <v>9</v>
      </c>
      <c r="C541" s="8" t="s">
        <v>203</v>
      </c>
      <c r="D541" s="6">
        <v>1412.95</v>
      </c>
    </row>
    <row r="542" spans="1:4" ht="21" x14ac:dyDescent="0.25">
      <c r="A542" s="7">
        <v>305</v>
      </c>
      <c r="B542" s="8">
        <v>9</v>
      </c>
      <c r="C542" s="8" t="s">
        <v>203</v>
      </c>
      <c r="D542" s="6">
        <v>2440.5500000000002</v>
      </c>
    </row>
    <row r="543" spans="1:4" ht="21" x14ac:dyDescent="0.25">
      <c r="A543" s="7">
        <v>306</v>
      </c>
      <c r="B543" s="8">
        <v>9</v>
      </c>
      <c r="C543" s="8" t="s">
        <v>203</v>
      </c>
      <c r="D543" s="6">
        <v>2440.5500000000002</v>
      </c>
    </row>
    <row r="544" spans="1:4" ht="21" x14ac:dyDescent="0.25">
      <c r="A544" s="7">
        <v>307</v>
      </c>
      <c r="B544" s="8">
        <v>8</v>
      </c>
      <c r="C544" s="8" t="s">
        <v>204</v>
      </c>
      <c r="D544" s="6">
        <v>250</v>
      </c>
    </row>
    <row r="545" spans="1:4" ht="21" x14ac:dyDescent="0.25">
      <c r="A545" s="7">
        <v>307</v>
      </c>
      <c r="B545" s="8">
        <v>9</v>
      </c>
      <c r="C545" s="8" t="s">
        <v>203</v>
      </c>
      <c r="D545" s="6">
        <v>2440.5500000000002</v>
      </c>
    </row>
    <row r="546" spans="1:4" ht="21" x14ac:dyDescent="0.25">
      <c r="A546" s="7">
        <v>308</v>
      </c>
      <c r="B546" s="8">
        <v>9</v>
      </c>
      <c r="C546" s="8" t="s">
        <v>203</v>
      </c>
      <c r="D546" s="6">
        <v>1712.67</v>
      </c>
    </row>
    <row r="547" spans="1:4" ht="21" x14ac:dyDescent="0.25">
      <c r="A547" s="7">
        <v>309</v>
      </c>
      <c r="B547" s="8">
        <v>8</v>
      </c>
      <c r="C547" s="8" t="s">
        <v>204</v>
      </c>
      <c r="D547" s="6">
        <v>250</v>
      </c>
    </row>
    <row r="548" spans="1:4" ht="21" x14ac:dyDescent="0.25">
      <c r="A548" s="7">
        <v>309</v>
      </c>
      <c r="B548" s="8">
        <v>9</v>
      </c>
      <c r="C548" s="8" t="s">
        <v>203</v>
      </c>
      <c r="D548" s="6">
        <v>1734.08</v>
      </c>
    </row>
    <row r="549" spans="1:4" ht="21" x14ac:dyDescent="0.25">
      <c r="A549" s="7">
        <v>310</v>
      </c>
      <c r="B549" s="8">
        <v>8</v>
      </c>
      <c r="C549" s="8" t="s">
        <v>204</v>
      </c>
      <c r="D549" s="6">
        <v>250</v>
      </c>
    </row>
    <row r="550" spans="1:4" ht="21" x14ac:dyDescent="0.25">
      <c r="A550" s="7">
        <v>310</v>
      </c>
      <c r="B550" s="8">
        <v>9</v>
      </c>
      <c r="C550" s="8" t="s">
        <v>203</v>
      </c>
      <c r="D550" s="6">
        <v>1734.08</v>
      </c>
    </row>
    <row r="551" spans="1:4" ht="21" x14ac:dyDescent="0.25">
      <c r="A551" s="7">
        <v>311</v>
      </c>
      <c r="B551" s="8">
        <v>9</v>
      </c>
      <c r="C551" s="8" t="s">
        <v>203</v>
      </c>
      <c r="D551" s="6">
        <v>1712.67</v>
      </c>
    </row>
    <row r="552" spans="1:4" ht="21" x14ac:dyDescent="0.25">
      <c r="A552" s="7">
        <v>312</v>
      </c>
      <c r="B552" s="8">
        <v>9</v>
      </c>
      <c r="C552" s="8" t="s">
        <v>203</v>
      </c>
      <c r="D552" s="6">
        <v>2183.65</v>
      </c>
    </row>
    <row r="553" spans="1:4" ht="21" x14ac:dyDescent="0.25">
      <c r="A553" s="7">
        <v>313</v>
      </c>
      <c r="B553" s="8">
        <v>9</v>
      </c>
      <c r="C553" s="8" t="s">
        <v>203</v>
      </c>
      <c r="D553" s="6">
        <v>1412.95</v>
      </c>
    </row>
    <row r="554" spans="1:4" ht="21" x14ac:dyDescent="0.25">
      <c r="A554" s="7">
        <v>314</v>
      </c>
      <c r="B554" s="8">
        <v>8</v>
      </c>
      <c r="C554" s="8" t="s">
        <v>204</v>
      </c>
      <c r="D554" s="6">
        <v>338</v>
      </c>
    </row>
    <row r="555" spans="1:4" ht="21" x14ac:dyDescent="0.25">
      <c r="A555" s="7">
        <v>314</v>
      </c>
      <c r="B555" s="8">
        <v>9</v>
      </c>
      <c r="C555" s="8" t="s">
        <v>203</v>
      </c>
      <c r="D555" s="6">
        <v>1990.98</v>
      </c>
    </row>
    <row r="556" spans="1:4" ht="21" x14ac:dyDescent="0.25">
      <c r="A556" s="7">
        <v>315</v>
      </c>
      <c r="B556" s="8">
        <v>9</v>
      </c>
      <c r="C556" s="8" t="s">
        <v>203</v>
      </c>
      <c r="D556" s="6">
        <v>941.97</v>
      </c>
    </row>
    <row r="557" spans="1:4" ht="21" x14ac:dyDescent="0.25">
      <c r="A557" s="7">
        <v>316</v>
      </c>
      <c r="B557" s="8">
        <v>9</v>
      </c>
      <c r="C557" s="8" t="s">
        <v>203</v>
      </c>
      <c r="D557" s="6">
        <v>1541.4</v>
      </c>
    </row>
    <row r="558" spans="1:4" ht="21" x14ac:dyDescent="0.25">
      <c r="A558" s="7">
        <v>317</v>
      </c>
      <c r="B558" s="8">
        <v>9</v>
      </c>
      <c r="C558" s="8" t="s">
        <v>203</v>
      </c>
      <c r="D558" s="6">
        <v>2183.65</v>
      </c>
    </row>
    <row r="559" spans="1:4" ht="21" x14ac:dyDescent="0.25">
      <c r="A559" s="7">
        <v>318</v>
      </c>
      <c r="B559" s="8">
        <v>9</v>
      </c>
      <c r="C559" s="8" t="s">
        <v>203</v>
      </c>
      <c r="D559" s="6">
        <v>2183.65</v>
      </c>
    </row>
    <row r="560" spans="1:4" ht="21" x14ac:dyDescent="0.25">
      <c r="A560" s="7">
        <v>319</v>
      </c>
      <c r="B560" s="8">
        <v>9</v>
      </c>
      <c r="C560" s="8" t="s">
        <v>203</v>
      </c>
      <c r="D560" s="6">
        <v>1669.85</v>
      </c>
    </row>
    <row r="561" spans="1:4" ht="21" x14ac:dyDescent="0.25">
      <c r="A561" s="7">
        <v>320</v>
      </c>
      <c r="B561" s="8">
        <v>9</v>
      </c>
      <c r="C561" s="8" t="s">
        <v>203</v>
      </c>
      <c r="D561" s="6">
        <v>1412.95</v>
      </c>
    </row>
    <row r="562" spans="1:4" ht="21" x14ac:dyDescent="0.25">
      <c r="A562" s="7">
        <v>321</v>
      </c>
      <c r="B562" s="8">
        <v>8</v>
      </c>
      <c r="C562" s="8" t="s">
        <v>204</v>
      </c>
      <c r="D562" s="6">
        <v>250</v>
      </c>
    </row>
    <row r="563" spans="1:4" ht="21" x14ac:dyDescent="0.25">
      <c r="A563" s="7">
        <v>321</v>
      </c>
      <c r="B563" s="8">
        <v>9</v>
      </c>
      <c r="C563" s="8" t="s">
        <v>203</v>
      </c>
      <c r="D563" s="6">
        <v>1669.85</v>
      </c>
    </row>
    <row r="564" spans="1:4" ht="21" x14ac:dyDescent="0.25">
      <c r="A564" s="7">
        <v>322</v>
      </c>
      <c r="B564" s="8">
        <v>9</v>
      </c>
      <c r="C564" s="8" t="s">
        <v>203</v>
      </c>
      <c r="D564" s="6">
        <v>807.4</v>
      </c>
    </row>
    <row r="565" spans="1:4" ht="21" x14ac:dyDescent="0.25">
      <c r="A565" s="7">
        <v>323</v>
      </c>
      <c r="B565" s="8">
        <v>8</v>
      </c>
      <c r="C565" s="8" t="s">
        <v>204</v>
      </c>
      <c r="D565" s="6">
        <v>250</v>
      </c>
    </row>
    <row r="566" spans="1:4" ht="21" x14ac:dyDescent="0.25">
      <c r="A566" s="7">
        <v>323</v>
      </c>
      <c r="B566" s="8">
        <v>9</v>
      </c>
      <c r="C566" s="8" t="s">
        <v>203</v>
      </c>
      <c r="D566" s="6">
        <f>1113.23-0.03</f>
        <v>1113.2</v>
      </c>
    </row>
    <row r="567" spans="1:4" ht="21" x14ac:dyDescent="0.25">
      <c r="A567" s="7">
        <v>324</v>
      </c>
      <c r="B567" s="8">
        <v>8</v>
      </c>
      <c r="C567" s="8" t="s">
        <v>204</v>
      </c>
      <c r="D567" s="6">
        <v>250</v>
      </c>
    </row>
    <row r="568" spans="1:4" ht="21" x14ac:dyDescent="0.25">
      <c r="A568" s="7">
        <v>324</v>
      </c>
      <c r="B568" s="8">
        <v>9</v>
      </c>
      <c r="C568" s="8" t="s">
        <v>203</v>
      </c>
      <c r="D568" s="6">
        <v>1734.08</v>
      </c>
    </row>
    <row r="569" spans="1:4" ht="21" x14ac:dyDescent="0.25">
      <c r="A569" s="7">
        <v>325</v>
      </c>
      <c r="B569" s="8">
        <v>9</v>
      </c>
      <c r="C569" s="8" t="s">
        <v>203</v>
      </c>
      <c r="D569" s="6">
        <f>2569-69</f>
        <v>2500</v>
      </c>
    </row>
    <row r="570" spans="1:4" ht="21" x14ac:dyDescent="0.25">
      <c r="A570" s="7">
        <v>326</v>
      </c>
      <c r="B570" s="8">
        <v>9</v>
      </c>
      <c r="C570" s="8" t="s">
        <v>203</v>
      </c>
      <c r="D570" s="6">
        <f>2569-69</f>
        <v>2500</v>
      </c>
    </row>
    <row r="571" spans="1:4" ht="21" x14ac:dyDescent="0.25">
      <c r="A571" s="7">
        <v>327</v>
      </c>
      <c r="B571" s="8">
        <v>8</v>
      </c>
      <c r="C571" s="8" t="s">
        <v>204</v>
      </c>
      <c r="D571" s="6">
        <v>4590</v>
      </c>
    </row>
    <row r="572" spans="1:4" ht="21" x14ac:dyDescent="0.25">
      <c r="A572" s="7">
        <v>327</v>
      </c>
      <c r="B572" s="8">
        <v>9</v>
      </c>
      <c r="C572" s="8" t="s">
        <v>203</v>
      </c>
      <c r="D572" s="6">
        <v>1447.05</v>
      </c>
    </row>
    <row r="573" spans="1:4" ht="21" x14ac:dyDescent="0.25">
      <c r="A573" s="7">
        <v>328</v>
      </c>
      <c r="B573" s="8">
        <v>9</v>
      </c>
      <c r="C573" s="8" t="s">
        <v>203</v>
      </c>
      <c r="D573" s="6">
        <v>1412.95</v>
      </c>
    </row>
    <row r="574" spans="1:4" ht="21" x14ac:dyDescent="0.25">
      <c r="A574" s="7">
        <v>329</v>
      </c>
      <c r="B574" s="8">
        <v>8</v>
      </c>
      <c r="C574" s="8" t="s">
        <v>204</v>
      </c>
      <c r="D574" s="6">
        <v>250</v>
      </c>
    </row>
    <row r="575" spans="1:4" ht="21" x14ac:dyDescent="0.25">
      <c r="A575" s="7">
        <v>329</v>
      </c>
      <c r="B575" s="8">
        <v>9</v>
      </c>
      <c r="C575" s="8" t="s">
        <v>203</v>
      </c>
      <c r="D575" s="6">
        <v>712.95</v>
      </c>
    </row>
    <row r="576" spans="1:4" ht="21" x14ac:dyDescent="0.25">
      <c r="A576" s="7">
        <v>330</v>
      </c>
      <c r="B576" s="8">
        <v>9</v>
      </c>
      <c r="C576" s="8" t="s">
        <v>203</v>
      </c>
      <c r="D576" s="6">
        <v>1412.95</v>
      </c>
    </row>
    <row r="577" spans="1:4" ht="21" x14ac:dyDescent="0.25">
      <c r="A577" s="7">
        <v>331</v>
      </c>
      <c r="B577" s="8">
        <v>9</v>
      </c>
      <c r="C577" s="8" t="s">
        <v>203</v>
      </c>
      <c r="D577" s="6">
        <v>1412.95</v>
      </c>
    </row>
    <row r="578" spans="1:4" ht="21" x14ac:dyDescent="0.25">
      <c r="A578" s="7">
        <v>332</v>
      </c>
      <c r="B578" s="8">
        <v>9</v>
      </c>
      <c r="C578" s="8" t="s">
        <v>203</v>
      </c>
      <c r="D578" s="6">
        <v>1412.95</v>
      </c>
    </row>
    <row r="579" spans="1:4" ht="21" x14ac:dyDescent="0.25">
      <c r="A579" s="7">
        <v>333</v>
      </c>
      <c r="B579" s="8">
        <v>9</v>
      </c>
      <c r="C579" s="8" t="s">
        <v>203</v>
      </c>
      <c r="D579" s="6">
        <v>1412.95</v>
      </c>
    </row>
    <row r="580" spans="1:4" ht="21" x14ac:dyDescent="0.25">
      <c r="A580" s="7">
        <v>334</v>
      </c>
      <c r="B580" s="8">
        <v>9</v>
      </c>
      <c r="C580" s="8" t="s">
        <v>203</v>
      </c>
      <c r="D580" s="6">
        <v>1412.95</v>
      </c>
    </row>
    <row r="581" spans="1:4" ht="21" x14ac:dyDescent="0.25">
      <c r="A581" s="7">
        <v>335</v>
      </c>
      <c r="B581" s="8">
        <v>8</v>
      </c>
      <c r="C581" s="8" t="s">
        <v>204</v>
      </c>
      <c r="D581" s="6">
        <f>450-147</f>
        <v>303</v>
      </c>
    </row>
    <row r="582" spans="1:4" ht="21" x14ac:dyDescent="0.25">
      <c r="A582" s="7">
        <v>335</v>
      </c>
      <c r="B582" s="8">
        <v>9</v>
      </c>
      <c r="C582" s="8" t="s">
        <v>203</v>
      </c>
      <c r="D582" s="6">
        <v>921.17</v>
      </c>
    </row>
    <row r="583" spans="1:4" ht="21" x14ac:dyDescent="0.25">
      <c r="A583" s="7">
        <v>336</v>
      </c>
      <c r="B583" s="8">
        <v>9</v>
      </c>
      <c r="C583" s="8" t="s">
        <v>203</v>
      </c>
      <c r="D583" s="6">
        <v>1412.95</v>
      </c>
    </row>
    <row r="584" spans="1:4" ht="21" x14ac:dyDescent="0.25">
      <c r="A584" s="7">
        <v>337</v>
      </c>
      <c r="B584" s="8">
        <v>9</v>
      </c>
      <c r="C584" s="8" t="s">
        <v>203</v>
      </c>
      <c r="D584" s="6">
        <v>1412.95</v>
      </c>
    </row>
    <row r="585" spans="1:4" ht="21" x14ac:dyDescent="0.25">
      <c r="A585" s="7">
        <v>338</v>
      </c>
      <c r="B585" s="8">
        <v>9</v>
      </c>
      <c r="C585" s="8" t="s">
        <v>203</v>
      </c>
      <c r="D585" s="6">
        <f>2504.78-4.79</f>
        <v>2499.9900000000002</v>
      </c>
    </row>
    <row r="586" spans="1:4" ht="21" x14ac:dyDescent="0.25">
      <c r="A586" s="7">
        <v>339</v>
      </c>
      <c r="B586" s="8">
        <v>9</v>
      </c>
      <c r="C586" s="8" t="s">
        <v>203</v>
      </c>
      <c r="D586" s="6">
        <f>2504.78-4.78</f>
        <v>2500</v>
      </c>
    </row>
    <row r="587" spans="1:4" ht="21" x14ac:dyDescent="0.25">
      <c r="A587" s="7">
        <v>340</v>
      </c>
      <c r="B587" s="8">
        <v>8</v>
      </c>
      <c r="C587" s="8" t="s">
        <v>204</v>
      </c>
      <c r="D587" s="6">
        <v>250</v>
      </c>
    </row>
    <row r="588" spans="1:4" ht="21" x14ac:dyDescent="0.25">
      <c r="A588" s="7">
        <v>340</v>
      </c>
      <c r="B588" s="8">
        <v>9</v>
      </c>
      <c r="C588" s="8" t="s">
        <v>203</v>
      </c>
      <c r="D588" s="6">
        <v>2168.2399999999998</v>
      </c>
    </row>
    <row r="589" spans="1:4" ht="21" x14ac:dyDescent="0.25">
      <c r="A589" s="7">
        <v>341</v>
      </c>
      <c r="B589" s="8">
        <v>8</v>
      </c>
      <c r="C589" s="8" t="s">
        <v>204</v>
      </c>
      <c r="D589" s="6">
        <v>250</v>
      </c>
    </row>
    <row r="590" spans="1:4" ht="21" x14ac:dyDescent="0.25">
      <c r="A590" s="7">
        <v>341</v>
      </c>
      <c r="B590" s="8">
        <v>9</v>
      </c>
      <c r="C590" s="8" t="s">
        <v>203</v>
      </c>
      <c r="D590" s="6">
        <v>2168.2399999999998</v>
      </c>
    </row>
    <row r="591" spans="1:4" ht="21" x14ac:dyDescent="0.25">
      <c r="A591" s="7">
        <v>342</v>
      </c>
      <c r="B591" s="8">
        <v>8</v>
      </c>
      <c r="C591" s="8" t="s">
        <v>204</v>
      </c>
      <c r="D591" s="6">
        <v>250</v>
      </c>
    </row>
    <row r="592" spans="1:4" ht="21" x14ac:dyDescent="0.25">
      <c r="A592" s="7">
        <v>342</v>
      </c>
      <c r="B592" s="8">
        <v>9</v>
      </c>
      <c r="C592" s="8" t="s">
        <v>203</v>
      </c>
      <c r="D592" s="6">
        <v>2168.2399999999998</v>
      </c>
    </row>
    <row r="593" spans="1:4" ht="21" x14ac:dyDescent="0.25">
      <c r="A593" s="7">
        <v>343</v>
      </c>
      <c r="B593" s="8">
        <v>8</v>
      </c>
      <c r="C593" s="8" t="s">
        <v>204</v>
      </c>
      <c r="D593" s="6">
        <v>250</v>
      </c>
    </row>
    <row r="594" spans="1:4" ht="21" x14ac:dyDescent="0.25">
      <c r="A594" s="7">
        <v>343</v>
      </c>
      <c r="B594" s="8">
        <v>9</v>
      </c>
      <c r="C594" s="8" t="s">
        <v>203</v>
      </c>
      <c r="D594" s="6">
        <v>2168.2399999999998</v>
      </c>
    </row>
    <row r="595" spans="1:4" ht="21" x14ac:dyDescent="0.25">
      <c r="A595" s="7">
        <v>344</v>
      </c>
      <c r="B595" s="8">
        <v>8</v>
      </c>
      <c r="C595" s="8" t="s">
        <v>204</v>
      </c>
      <c r="D595" s="6">
        <v>900</v>
      </c>
    </row>
    <row r="596" spans="1:4" ht="21" x14ac:dyDescent="0.25">
      <c r="A596" s="7">
        <v>344</v>
      </c>
      <c r="B596" s="8">
        <v>9</v>
      </c>
      <c r="C596" s="8" t="s">
        <v>203</v>
      </c>
      <c r="D596" s="6">
        <v>2168.2399999999998</v>
      </c>
    </row>
    <row r="597" spans="1:4" ht="21" x14ac:dyDescent="0.25">
      <c r="A597" s="7">
        <v>345</v>
      </c>
      <c r="B597" s="8">
        <v>8</v>
      </c>
      <c r="C597" s="8" t="s">
        <v>204</v>
      </c>
      <c r="D597" s="6">
        <v>338</v>
      </c>
    </row>
    <row r="598" spans="1:4" ht="21" x14ac:dyDescent="0.25">
      <c r="A598" s="7">
        <v>345</v>
      </c>
      <c r="B598" s="8">
        <v>9</v>
      </c>
      <c r="C598" s="8" t="s">
        <v>203</v>
      </c>
      <c r="D598" s="6">
        <f>1430.08-29.95</f>
        <v>1400.1299999999999</v>
      </c>
    </row>
    <row r="599" spans="1:4" ht="21" x14ac:dyDescent="0.25">
      <c r="A599" s="7">
        <v>346</v>
      </c>
      <c r="B599" s="8">
        <v>8</v>
      </c>
      <c r="C599" s="8" t="s">
        <v>204</v>
      </c>
      <c r="D599" s="6">
        <v>350</v>
      </c>
    </row>
    <row r="600" spans="1:4" ht="21" x14ac:dyDescent="0.25">
      <c r="A600" s="7">
        <v>346</v>
      </c>
      <c r="B600" s="8">
        <v>9</v>
      </c>
      <c r="C600" s="8" t="s">
        <v>203</v>
      </c>
      <c r="D600" s="6">
        <v>921.17</v>
      </c>
    </row>
    <row r="601" spans="1:4" ht="21" x14ac:dyDescent="0.25">
      <c r="A601" s="7">
        <v>347</v>
      </c>
      <c r="B601" s="8">
        <v>8</v>
      </c>
      <c r="C601" s="8" t="s">
        <v>204</v>
      </c>
      <c r="D601" s="6">
        <v>2200</v>
      </c>
    </row>
    <row r="602" spans="1:4" ht="21" x14ac:dyDescent="0.25">
      <c r="A602" s="7">
        <v>348</v>
      </c>
      <c r="B602" s="8">
        <v>8</v>
      </c>
      <c r="C602" s="8" t="s">
        <v>204</v>
      </c>
      <c r="D602" s="6">
        <v>2200</v>
      </c>
    </row>
    <row r="603" spans="1:4" ht="21" x14ac:dyDescent="0.25">
      <c r="A603" s="7">
        <v>349</v>
      </c>
      <c r="B603" s="8">
        <v>8</v>
      </c>
      <c r="C603" s="8" t="s">
        <v>204</v>
      </c>
      <c r="D603" s="6">
        <v>750</v>
      </c>
    </row>
    <row r="604" spans="1:4" ht="21" x14ac:dyDescent="0.25">
      <c r="A604" s="7">
        <v>349</v>
      </c>
      <c r="B604" s="8">
        <v>9</v>
      </c>
      <c r="C604" s="8" t="s">
        <v>203</v>
      </c>
      <c r="D604" s="6">
        <v>657.25</v>
      </c>
    </row>
    <row r="605" spans="1:4" ht="21" x14ac:dyDescent="0.25">
      <c r="A605" s="7">
        <v>350</v>
      </c>
      <c r="B605" s="8">
        <v>8</v>
      </c>
      <c r="C605" s="8" t="s">
        <v>204</v>
      </c>
      <c r="D605" s="6">
        <v>550</v>
      </c>
    </row>
    <row r="606" spans="1:4" ht="21" x14ac:dyDescent="0.25">
      <c r="A606" s="7">
        <v>350</v>
      </c>
      <c r="B606" s="8">
        <v>9</v>
      </c>
      <c r="C606" s="8" t="s">
        <v>203</v>
      </c>
      <c r="D606" s="6">
        <v>965.16</v>
      </c>
    </row>
    <row r="607" spans="1:4" ht="21" x14ac:dyDescent="0.25">
      <c r="A607" s="7">
        <v>351</v>
      </c>
      <c r="B607" s="8">
        <v>8</v>
      </c>
      <c r="C607" s="8" t="s">
        <v>204</v>
      </c>
      <c r="D607" s="6">
        <v>350</v>
      </c>
    </row>
    <row r="608" spans="1:4" ht="21" x14ac:dyDescent="0.25">
      <c r="A608" s="7">
        <v>352</v>
      </c>
      <c r="B608" s="8">
        <v>8</v>
      </c>
      <c r="C608" s="8" t="s">
        <v>204</v>
      </c>
      <c r="D608" s="6">
        <v>1176</v>
      </c>
    </row>
    <row r="609" spans="1:4" ht="21" x14ac:dyDescent="0.25">
      <c r="A609" s="7">
        <v>352</v>
      </c>
      <c r="B609" s="8">
        <v>9</v>
      </c>
      <c r="C609" s="8" t="s">
        <v>203</v>
      </c>
      <c r="D609" s="6">
        <v>1614.96</v>
      </c>
    </row>
    <row r="610" spans="1:4" ht="21" x14ac:dyDescent="0.25">
      <c r="A610" s="7">
        <v>353</v>
      </c>
      <c r="B610" s="8">
        <v>8</v>
      </c>
      <c r="C610" s="8" t="s">
        <v>204</v>
      </c>
      <c r="D610" s="6">
        <v>1176</v>
      </c>
    </row>
    <row r="611" spans="1:4" ht="21" x14ac:dyDescent="0.25">
      <c r="A611" s="7">
        <v>353</v>
      </c>
      <c r="B611" s="8">
        <v>9</v>
      </c>
      <c r="C611" s="8" t="s">
        <v>203</v>
      </c>
      <c r="D611" s="6">
        <v>1614.96</v>
      </c>
    </row>
    <row r="612" spans="1:4" ht="21" x14ac:dyDescent="0.25">
      <c r="A612" s="7">
        <v>354</v>
      </c>
      <c r="B612" s="8">
        <v>8</v>
      </c>
      <c r="C612" s="8" t="s">
        <v>204</v>
      </c>
      <c r="D612" s="6">
        <v>1176</v>
      </c>
    </row>
    <row r="613" spans="1:4" ht="21" x14ac:dyDescent="0.25">
      <c r="A613" s="7">
        <v>354</v>
      </c>
      <c r="B613" s="8">
        <v>9</v>
      </c>
      <c r="C613" s="8" t="s">
        <v>203</v>
      </c>
      <c r="D613" s="6">
        <v>1646.9</v>
      </c>
    </row>
    <row r="614" spans="1:4" ht="21" x14ac:dyDescent="0.25">
      <c r="A614" s="7">
        <v>355</v>
      </c>
      <c r="B614" s="8">
        <v>8</v>
      </c>
      <c r="C614" s="8" t="s">
        <v>204</v>
      </c>
      <c r="D614" s="6">
        <v>900</v>
      </c>
    </row>
    <row r="615" spans="1:4" ht="21" x14ac:dyDescent="0.25">
      <c r="A615" s="7">
        <v>355</v>
      </c>
      <c r="B615" s="8">
        <v>9</v>
      </c>
      <c r="C615" s="8" t="s">
        <v>203</v>
      </c>
      <c r="D615" s="6">
        <v>1440.32</v>
      </c>
    </row>
    <row r="616" spans="1:4" ht="21" x14ac:dyDescent="0.25">
      <c r="A616" s="7">
        <v>356</v>
      </c>
      <c r="B616" s="8">
        <v>8</v>
      </c>
      <c r="C616" s="8" t="s">
        <v>204</v>
      </c>
      <c r="D616" s="6">
        <v>250</v>
      </c>
    </row>
    <row r="617" spans="1:4" ht="21" x14ac:dyDescent="0.25">
      <c r="A617" s="7">
        <v>356</v>
      </c>
      <c r="B617" s="8">
        <v>9</v>
      </c>
      <c r="C617" s="8" t="s">
        <v>203</v>
      </c>
      <c r="D617" s="6">
        <v>2057.6</v>
      </c>
    </row>
    <row r="618" spans="1:4" ht="21" x14ac:dyDescent="0.25">
      <c r="A618" s="7">
        <v>357</v>
      </c>
      <c r="B618" s="8">
        <v>8</v>
      </c>
      <c r="C618" s="8" t="s">
        <v>204</v>
      </c>
      <c r="D618" s="6">
        <v>900</v>
      </c>
    </row>
    <row r="619" spans="1:4" ht="21" x14ac:dyDescent="0.25">
      <c r="A619" s="7">
        <v>357</v>
      </c>
      <c r="B619" s="8">
        <v>9</v>
      </c>
      <c r="C619" s="8" t="s">
        <v>203</v>
      </c>
      <c r="D619" s="6">
        <v>1607.5</v>
      </c>
    </row>
    <row r="620" spans="1:4" ht="21" x14ac:dyDescent="0.25">
      <c r="A620" s="7">
        <v>358</v>
      </c>
      <c r="B620" s="8">
        <v>8</v>
      </c>
      <c r="C620" s="8" t="s">
        <v>204</v>
      </c>
      <c r="D620" s="6">
        <v>350</v>
      </c>
    </row>
    <row r="621" spans="1:4" ht="21" x14ac:dyDescent="0.25">
      <c r="A621" s="7">
        <v>358</v>
      </c>
      <c r="B621" s="8">
        <v>9</v>
      </c>
      <c r="C621" s="8" t="s">
        <v>203</v>
      </c>
      <c r="D621" s="6">
        <v>922.25</v>
      </c>
    </row>
    <row r="622" spans="1:4" ht="21" x14ac:dyDescent="0.25">
      <c r="A622" s="7">
        <v>359</v>
      </c>
      <c r="B622" s="8">
        <v>8</v>
      </c>
      <c r="C622" s="8" t="s">
        <v>204</v>
      </c>
      <c r="D622" s="6">
        <v>350</v>
      </c>
    </row>
    <row r="623" spans="1:4" ht="21" x14ac:dyDescent="0.25">
      <c r="A623" s="7">
        <v>359</v>
      </c>
      <c r="B623" s="8">
        <v>9</v>
      </c>
      <c r="C623" s="8" t="s">
        <v>203</v>
      </c>
      <c r="D623" s="6">
        <v>922.25</v>
      </c>
    </row>
    <row r="624" spans="1:4" ht="21" x14ac:dyDescent="0.25">
      <c r="A624" s="7">
        <v>360</v>
      </c>
      <c r="B624" s="8">
        <v>8</v>
      </c>
      <c r="C624" s="8" t="s">
        <v>204</v>
      </c>
      <c r="D624" s="6">
        <v>350</v>
      </c>
    </row>
    <row r="625" spans="1:4" ht="21" x14ac:dyDescent="0.25">
      <c r="A625" s="7">
        <v>360</v>
      </c>
      <c r="B625" s="8">
        <v>9</v>
      </c>
      <c r="C625" s="8" t="s">
        <v>203</v>
      </c>
      <c r="D625" s="6">
        <v>922.25</v>
      </c>
    </row>
    <row r="626" spans="1:4" ht="21" x14ac:dyDescent="0.25">
      <c r="A626" s="7">
        <v>361</v>
      </c>
      <c r="B626" s="8">
        <v>8</v>
      </c>
      <c r="C626" s="8" t="s">
        <v>204</v>
      </c>
      <c r="D626" s="6">
        <v>350</v>
      </c>
    </row>
    <row r="627" spans="1:4" ht="21" x14ac:dyDescent="0.25">
      <c r="A627" s="7">
        <v>361</v>
      </c>
      <c r="B627" s="8">
        <v>9</v>
      </c>
      <c r="C627" s="8" t="s">
        <v>203</v>
      </c>
      <c r="D627" s="6">
        <v>922.25</v>
      </c>
    </row>
    <row r="628" spans="1:4" ht="21" x14ac:dyDescent="0.25">
      <c r="A628" s="7">
        <v>362</v>
      </c>
      <c r="B628" s="8">
        <v>9</v>
      </c>
      <c r="C628" s="8" t="s">
        <v>203</v>
      </c>
      <c r="D628" s="6">
        <v>1607.5</v>
      </c>
    </row>
    <row r="629" spans="1:4" ht="21" x14ac:dyDescent="0.25">
      <c r="A629" s="7">
        <v>363</v>
      </c>
      <c r="B629" s="8">
        <v>8</v>
      </c>
      <c r="C629" s="8" t="s">
        <v>204</v>
      </c>
      <c r="D629" s="6">
        <v>2014</v>
      </c>
    </row>
    <row r="630" spans="1:4" ht="21" x14ac:dyDescent="0.25">
      <c r="A630" s="7">
        <v>363</v>
      </c>
      <c r="B630" s="8">
        <v>9</v>
      </c>
      <c r="C630" s="8" t="s">
        <v>203</v>
      </c>
      <c r="D630" s="6">
        <v>1414.6</v>
      </c>
    </row>
    <row r="631" spans="1:4" ht="21" x14ac:dyDescent="0.25">
      <c r="A631" s="7">
        <v>364</v>
      </c>
      <c r="B631" s="8">
        <v>8</v>
      </c>
      <c r="C631" s="8" t="s">
        <v>204</v>
      </c>
      <c r="D631" s="6">
        <v>2200</v>
      </c>
    </row>
    <row r="632" spans="1:4" ht="21" x14ac:dyDescent="0.25">
      <c r="A632" s="7">
        <v>365</v>
      </c>
      <c r="B632" s="8">
        <v>8</v>
      </c>
      <c r="C632" s="8" t="s">
        <v>204</v>
      </c>
      <c r="D632" s="6">
        <v>900</v>
      </c>
    </row>
    <row r="633" spans="1:4" ht="21" x14ac:dyDescent="0.25">
      <c r="A633" s="7">
        <v>365</v>
      </c>
      <c r="B633" s="8">
        <v>9</v>
      </c>
      <c r="C633" s="8" t="s">
        <v>203</v>
      </c>
      <c r="D633" s="6">
        <v>970.01</v>
      </c>
    </row>
    <row r="634" spans="1:4" ht="21" x14ac:dyDescent="0.25">
      <c r="A634" s="7">
        <v>366</v>
      </c>
      <c r="B634" s="8">
        <v>8</v>
      </c>
      <c r="C634" s="8" t="s">
        <v>204</v>
      </c>
      <c r="D634" s="6">
        <v>250</v>
      </c>
    </row>
    <row r="635" spans="1:4" ht="21" x14ac:dyDescent="0.25">
      <c r="A635" s="7">
        <v>366</v>
      </c>
      <c r="B635" s="8">
        <v>9</v>
      </c>
      <c r="C635" s="8" t="s">
        <v>203</v>
      </c>
      <c r="D635" s="6">
        <v>970.01</v>
      </c>
    </row>
    <row r="636" spans="1:4" ht="21" x14ac:dyDescent="0.25">
      <c r="A636" s="7">
        <v>367</v>
      </c>
      <c r="B636" s="8">
        <v>8</v>
      </c>
      <c r="C636" s="8" t="s">
        <v>204</v>
      </c>
      <c r="D636" s="6">
        <v>1550</v>
      </c>
    </row>
    <row r="637" spans="1:4" ht="21" x14ac:dyDescent="0.25">
      <c r="A637" s="7">
        <v>367</v>
      </c>
      <c r="B637" s="8">
        <v>9</v>
      </c>
      <c r="C637" s="8" t="s">
        <v>203</v>
      </c>
      <c r="D637" s="6">
        <v>1175.77</v>
      </c>
    </row>
    <row r="638" spans="1:4" ht="21" x14ac:dyDescent="0.25">
      <c r="A638" s="7">
        <v>368</v>
      </c>
      <c r="B638" s="8">
        <v>8</v>
      </c>
      <c r="C638" s="8" t="s">
        <v>204</v>
      </c>
      <c r="D638" s="6">
        <v>1550</v>
      </c>
    </row>
    <row r="639" spans="1:4" ht="21" x14ac:dyDescent="0.25">
      <c r="A639" s="7">
        <v>369</v>
      </c>
      <c r="B639" s="8">
        <v>8</v>
      </c>
      <c r="C639" s="8" t="s">
        <v>204</v>
      </c>
      <c r="D639" s="6">
        <v>900</v>
      </c>
    </row>
    <row r="640" spans="1:4" ht="21" x14ac:dyDescent="0.25">
      <c r="A640" s="7">
        <v>369</v>
      </c>
      <c r="B640" s="8">
        <v>9</v>
      </c>
      <c r="C640" s="8" t="s">
        <v>203</v>
      </c>
      <c r="D640" s="6">
        <v>2329.5</v>
      </c>
    </row>
    <row r="641" spans="1:4" ht="21" x14ac:dyDescent="0.25">
      <c r="A641" s="7">
        <v>370</v>
      </c>
      <c r="B641" s="8">
        <v>8</v>
      </c>
      <c r="C641" s="8" t="s">
        <v>204</v>
      </c>
      <c r="D641" s="6">
        <v>1550</v>
      </c>
    </row>
    <row r="642" spans="1:4" ht="21" x14ac:dyDescent="0.25">
      <c r="A642" s="7">
        <v>370</v>
      </c>
      <c r="B642" s="8">
        <v>9</v>
      </c>
      <c r="C642" s="8" t="s">
        <v>203</v>
      </c>
      <c r="D642" s="6">
        <v>1752.67</v>
      </c>
    </row>
    <row r="643" spans="1:4" ht="21" x14ac:dyDescent="0.25">
      <c r="A643" s="7">
        <v>371</v>
      </c>
      <c r="B643" s="8">
        <v>8</v>
      </c>
      <c r="C643" s="8" t="s">
        <v>204</v>
      </c>
      <c r="D643" s="6">
        <v>900</v>
      </c>
    </row>
    <row r="644" spans="1:4" ht="21" x14ac:dyDescent="0.25">
      <c r="A644" s="7">
        <v>371</v>
      </c>
      <c r="B644" s="8">
        <v>9</v>
      </c>
      <c r="C644" s="8" t="s">
        <v>203</v>
      </c>
      <c r="D644" s="6">
        <f>2329.5-138.85</f>
        <v>2190.65</v>
      </c>
    </row>
    <row r="645" spans="1:4" ht="21" x14ac:dyDescent="0.25">
      <c r="A645" s="7">
        <v>372</v>
      </c>
      <c r="B645" s="8">
        <v>8</v>
      </c>
      <c r="C645" s="8" t="s">
        <v>204</v>
      </c>
      <c r="D645" s="6">
        <v>1550</v>
      </c>
    </row>
    <row r="646" spans="1:4" ht="21" x14ac:dyDescent="0.25">
      <c r="A646" s="7">
        <v>373</v>
      </c>
      <c r="B646" s="8">
        <v>8</v>
      </c>
      <c r="C646" s="8" t="s">
        <v>204</v>
      </c>
      <c r="D646" s="6">
        <v>2014</v>
      </c>
    </row>
    <row r="647" spans="1:4" ht="21" x14ac:dyDescent="0.25">
      <c r="A647" s="7">
        <v>373</v>
      </c>
      <c r="B647" s="8">
        <v>9</v>
      </c>
      <c r="C647" s="8" t="s">
        <v>203</v>
      </c>
      <c r="D647" s="6">
        <v>1131.68</v>
      </c>
    </row>
    <row r="648" spans="1:4" ht="21" x14ac:dyDescent="0.25">
      <c r="A648" s="7">
        <v>374</v>
      </c>
      <c r="B648" s="8">
        <v>8</v>
      </c>
      <c r="C648" s="8" t="s">
        <v>204</v>
      </c>
      <c r="D648" s="6">
        <v>1550</v>
      </c>
    </row>
    <row r="649" spans="1:4" ht="21" x14ac:dyDescent="0.25">
      <c r="A649" s="7">
        <v>375</v>
      </c>
      <c r="B649" s="8">
        <v>8</v>
      </c>
      <c r="C649" s="8" t="s">
        <v>204</v>
      </c>
      <c r="D649" s="6">
        <v>250</v>
      </c>
    </row>
    <row r="650" spans="1:4" ht="21" x14ac:dyDescent="0.25">
      <c r="A650" s="7">
        <v>375</v>
      </c>
      <c r="B650" s="8">
        <v>9</v>
      </c>
      <c r="C650" s="8" t="s">
        <v>203</v>
      </c>
      <c r="D650" s="6">
        <v>1358.02</v>
      </c>
    </row>
    <row r="651" spans="1:4" ht="21" x14ac:dyDescent="0.25">
      <c r="A651" s="7">
        <v>376</v>
      </c>
      <c r="B651" s="8">
        <v>8</v>
      </c>
      <c r="C651" s="8" t="s">
        <v>204</v>
      </c>
      <c r="D651" s="6">
        <v>2850</v>
      </c>
    </row>
    <row r="652" spans="1:4" ht="21" x14ac:dyDescent="0.25">
      <c r="A652" s="7">
        <v>377</v>
      </c>
      <c r="B652" s="8">
        <v>8</v>
      </c>
      <c r="C652" s="8" t="s">
        <v>204</v>
      </c>
      <c r="D652" s="6">
        <v>900</v>
      </c>
    </row>
    <row r="653" spans="1:4" ht="21" x14ac:dyDescent="0.25">
      <c r="A653" s="7">
        <v>377</v>
      </c>
      <c r="B653" s="8">
        <v>9</v>
      </c>
      <c r="C653" s="8" t="s">
        <v>203</v>
      </c>
      <c r="D653" s="6">
        <v>2380.94</v>
      </c>
    </row>
    <row r="654" spans="1:4" ht="21" x14ac:dyDescent="0.25">
      <c r="A654" s="7">
        <v>378</v>
      </c>
      <c r="B654" s="8">
        <v>8</v>
      </c>
      <c r="C654" s="8" t="s">
        <v>204</v>
      </c>
      <c r="D654" s="6">
        <v>250</v>
      </c>
    </row>
    <row r="655" spans="1:4" ht="21" x14ac:dyDescent="0.25">
      <c r="A655" s="7">
        <v>378</v>
      </c>
      <c r="B655" s="8">
        <v>9</v>
      </c>
      <c r="C655" s="8" t="s">
        <v>203</v>
      </c>
      <c r="D655" s="6">
        <v>1756.31</v>
      </c>
    </row>
    <row r="656" spans="1:4" ht="21" x14ac:dyDescent="0.25">
      <c r="A656" s="7">
        <v>379</v>
      </c>
      <c r="B656" s="8">
        <v>8</v>
      </c>
      <c r="C656" s="8" t="s">
        <v>204</v>
      </c>
      <c r="D656" s="6">
        <v>900</v>
      </c>
    </row>
    <row r="657" spans="1:4" ht="21" x14ac:dyDescent="0.25">
      <c r="A657" s="7">
        <v>379</v>
      </c>
      <c r="B657" s="8">
        <v>9</v>
      </c>
      <c r="C657" s="8" t="s">
        <v>203</v>
      </c>
      <c r="D657" s="6">
        <v>1401.74</v>
      </c>
    </row>
    <row r="658" spans="1:4" ht="21" x14ac:dyDescent="0.25">
      <c r="A658" s="7">
        <v>380</v>
      </c>
      <c r="B658" s="8">
        <v>8</v>
      </c>
      <c r="C658" s="8" t="s">
        <v>204</v>
      </c>
      <c r="D658" s="6">
        <v>1550</v>
      </c>
    </row>
    <row r="659" spans="1:4" ht="21" x14ac:dyDescent="0.25">
      <c r="A659" s="7">
        <v>380</v>
      </c>
      <c r="B659" s="8">
        <v>9</v>
      </c>
      <c r="C659" s="8" t="s">
        <v>203</v>
      </c>
      <c r="D659" s="6">
        <f>5144-83.27</f>
        <v>5060.7299999999996</v>
      </c>
    </row>
    <row r="660" spans="1:4" ht="21" x14ac:dyDescent="0.25">
      <c r="A660" s="7">
        <v>381</v>
      </c>
      <c r="B660" s="8">
        <v>8</v>
      </c>
      <c r="C660" s="8" t="s">
        <v>204</v>
      </c>
      <c r="D660" s="6">
        <v>350</v>
      </c>
    </row>
    <row r="661" spans="1:4" ht="21" x14ac:dyDescent="0.25">
      <c r="A661" s="7">
        <v>381</v>
      </c>
      <c r="B661" s="8">
        <v>9</v>
      </c>
      <c r="C661" s="8" t="s">
        <v>203</v>
      </c>
      <c r="D661" s="6">
        <v>955.31</v>
      </c>
    </row>
    <row r="662" spans="1:4" ht="21" x14ac:dyDescent="0.25">
      <c r="A662" s="7">
        <v>382</v>
      </c>
      <c r="B662" s="8">
        <v>8</v>
      </c>
      <c r="C662" s="8" t="s">
        <v>204</v>
      </c>
      <c r="D662" s="6">
        <v>250</v>
      </c>
    </row>
    <row r="663" spans="1:4" ht="21" x14ac:dyDescent="0.25">
      <c r="A663" s="7">
        <v>382</v>
      </c>
      <c r="B663" s="8">
        <v>9</v>
      </c>
      <c r="C663" s="8" t="s">
        <v>203</v>
      </c>
      <c r="D663" s="6">
        <v>2476.79</v>
      </c>
    </row>
    <row r="664" spans="1:4" ht="21" x14ac:dyDescent="0.25">
      <c r="A664" s="7">
        <v>383</v>
      </c>
      <c r="B664" s="8">
        <v>8</v>
      </c>
      <c r="C664" s="8" t="s">
        <v>204</v>
      </c>
      <c r="D664" s="6">
        <v>350</v>
      </c>
    </row>
    <row r="665" spans="1:4" ht="21" x14ac:dyDescent="0.25">
      <c r="A665" s="7">
        <v>383</v>
      </c>
      <c r="B665" s="8">
        <v>9</v>
      </c>
      <c r="C665" s="8" t="s">
        <v>203</v>
      </c>
      <c r="D665" s="6">
        <v>955.31</v>
      </c>
    </row>
    <row r="666" spans="1:4" ht="21" x14ac:dyDescent="0.25">
      <c r="A666" s="7">
        <v>384</v>
      </c>
      <c r="B666" s="8">
        <v>8</v>
      </c>
      <c r="C666" s="8" t="s">
        <v>204</v>
      </c>
      <c r="D666" s="6">
        <v>550</v>
      </c>
    </row>
    <row r="667" spans="1:4" ht="21" x14ac:dyDescent="0.25">
      <c r="A667" s="7">
        <v>384</v>
      </c>
      <c r="B667" s="8">
        <v>9</v>
      </c>
      <c r="C667" s="8" t="s">
        <v>203</v>
      </c>
      <c r="D667" s="6">
        <v>946.44</v>
      </c>
    </row>
    <row r="668" spans="1:4" ht="21" x14ac:dyDescent="0.25">
      <c r="A668" s="7">
        <v>385</v>
      </c>
      <c r="B668" s="8">
        <v>8</v>
      </c>
      <c r="C668" s="8" t="s">
        <v>204</v>
      </c>
      <c r="D668" s="6">
        <v>2200</v>
      </c>
    </row>
    <row r="669" spans="1:4" ht="21" x14ac:dyDescent="0.25">
      <c r="A669" s="7">
        <v>386</v>
      </c>
      <c r="B669" s="8">
        <v>8</v>
      </c>
      <c r="C669" s="8" t="s">
        <v>204</v>
      </c>
      <c r="D669" s="6">
        <v>2850</v>
      </c>
    </row>
    <row r="670" spans="1:4" ht="21" x14ac:dyDescent="0.25">
      <c r="A670" s="7">
        <v>386</v>
      </c>
      <c r="B670" s="8">
        <v>9</v>
      </c>
      <c r="C670" s="8" t="s">
        <v>203</v>
      </c>
      <c r="D670" s="6">
        <v>1607.5</v>
      </c>
    </row>
    <row r="671" spans="1:4" ht="21" x14ac:dyDescent="0.25">
      <c r="A671" s="7">
        <v>387</v>
      </c>
      <c r="B671" s="8">
        <v>8</v>
      </c>
      <c r="C671" s="8" t="s">
        <v>204</v>
      </c>
      <c r="D671" s="6">
        <v>2200</v>
      </c>
    </row>
    <row r="672" spans="1:4" ht="21" x14ac:dyDescent="0.25">
      <c r="A672" s="7">
        <v>387</v>
      </c>
      <c r="B672" s="8">
        <v>9</v>
      </c>
      <c r="C672" s="8" t="s">
        <v>203</v>
      </c>
      <c r="D672" s="6">
        <v>2829.2</v>
      </c>
    </row>
    <row r="673" spans="1:4" ht="21" x14ac:dyDescent="0.25">
      <c r="A673" s="7">
        <v>388</v>
      </c>
      <c r="B673" s="8">
        <v>8</v>
      </c>
      <c r="C673" s="8" t="s">
        <v>204</v>
      </c>
      <c r="D673" s="6">
        <v>2852</v>
      </c>
    </row>
    <row r="674" spans="1:4" ht="21" x14ac:dyDescent="0.25">
      <c r="A674" s="7">
        <v>388</v>
      </c>
      <c r="B674" s="8">
        <v>9</v>
      </c>
      <c r="C674" s="8" t="s">
        <v>203</v>
      </c>
      <c r="D674" s="6">
        <v>1800.4</v>
      </c>
    </row>
    <row r="675" spans="1:4" ht="21" x14ac:dyDescent="0.25">
      <c r="A675" s="7">
        <v>389</v>
      </c>
      <c r="B675" s="8">
        <v>8</v>
      </c>
      <c r="C675" s="8" t="s">
        <v>204</v>
      </c>
      <c r="D675" s="6">
        <v>2850</v>
      </c>
    </row>
    <row r="676" spans="1:4" ht="21" x14ac:dyDescent="0.25">
      <c r="A676" s="7">
        <v>390</v>
      </c>
      <c r="B676" s="8">
        <v>8</v>
      </c>
      <c r="C676" s="8" t="s">
        <v>204</v>
      </c>
      <c r="D676" s="6">
        <v>2200</v>
      </c>
    </row>
    <row r="677" spans="1:4" ht="21" x14ac:dyDescent="0.25">
      <c r="A677" s="7">
        <v>391</v>
      </c>
      <c r="B677" s="8">
        <v>8</v>
      </c>
      <c r="C677" s="8" t="s">
        <v>204</v>
      </c>
      <c r="D677" s="6">
        <v>3690</v>
      </c>
    </row>
    <row r="678" spans="1:4" ht="21" x14ac:dyDescent="0.25">
      <c r="A678" s="7">
        <v>391</v>
      </c>
      <c r="B678" s="8">
        <v>9</v>
      </c>
      <c r="C678" s="8" t="s">
        <v>203</v>
      </c>
      <c r="D678" s="6">
        <v>1533.58</v>
      </c>
    </row>
    <row r="679" spans="1:4" ht="21" x14ac:dyDescent="0.25">
      <c r="A679" s="7">
        <v>392</v>
      </c>
      <c r="B679" s="8">
        <v>8</v>
      </c>
      <c r="C679" s="8" t="s">
        <v>204</v>
      </c>
      <c r="D679" s="6">
        <v>2852</v>
      </c>
    </row>
    <row r="680" spans="1:4" ht="21" x14ac:dyDescent="0.25">
      <c r="A680" s="7">
        <v>392</v>
      </c>
      <c r="B680" s="8">
        <v>9</v>
      </c>
      <c r="C680" s="8" t="s">
        <v>203</v>
      </c>
      <c r="D680" s="6">
        <v>4584.33</v>
      </c>
    </row>
    <row r="681" spans="1:4" ht="21" x14ac:dyDescent="0.25">
      <c r="A681" s="7">
        <v>393</v>
      </c>
      <c r="B681" s="8">
        <v>8</v>
      </c>
      <c r="C681" s="8" t="s">
        <v>204</v>
      </c>
      <c r="D681" s="6">
        <v>3690</v>
      </c>
    </row>
    <row r="682" spans="1:4" ht="21" x14ac:dyDescent="0.25">
      <c r="A682" s="7">
        <v>393</v>
      </c>
      <c r="B682" s="8">
        <v>9</v>
      </c>
      <c r="C682" s="8" t="s">
        <v>203</v>
      </c>
      <c r="D682" s="6">
        <f>4810.67-66.17</f>
        <v>4744.5</v>
      </c>
    </row>
    <row r="683" spans="1:4" ht="21" x14ac:dyDescent="0.25">
      <c r="A683" s="7">
        <v>394</v>
      </c>
      <c r="B683" s="8">
        <v>8</v>
      </c>
      <c r="C683" s="8" t="s">
        <v>204</v>
      </c>
      <c r="D683" s="6">
        <v>550</v>
      </c>
    </row>
    <row r="684" spans="1:4" ht="21" x14ac:dyDescent="0.25">
      <c r="A684" s="7">
        <v>394</v>
      </c>
      <c r="B684" s="8">
        <v>9</v>
      </c>
      <c r="C684" s="8" t="s">
        <v>203</v>
      </c>
      <c r="D684" s="6">
        <v>965.16</v>
      </c>
    </row>
    <row r="685" spans="1:4" ht="21" x14ac:dyDescent="0.25">
      <c r="A685" s="7">
        <v>395</v>
      </c>
      <c r="B685" s="8">
        <v>8</v>
      </c>
      <c r="C685" s="8" t="s">
        <v>204</v>
      </c>
      <c r="D685" s="6">
        <v>900</v>
      </c>
    </row>
    <row r="686" spans="1:4" ht="21" x14ac:dyDescent="0.25">
      <c r="A686" s="7">
        <v>395</v>
      </c>
      <c r="B686" s="8">
        <v>9</v>
      </c>
      <c r="C686" s="8" t="s">
        <v>203</v>
      </c>
      <c r="D686" s="6">
        <v>2016.45</v>
      </c>
    </row>
    <row r="687" spans="1:4" ht="21" x14ac:dyDescent="0.25">
      <c r="A687" s="7">
        <v>396</v>
      </c>
      <c r="B687" s="8">
        <v>8</v>
      </c>
      <c r="C687" s="8" t="s">
        <v>204</v>
      </c>
      <c r="D687" s="6">
        <v>4590</v>
      </c>
    </row>
    <row r="688" spans="1:4" ht="21" x14ac:dyDescent="0.25">
      <c r="A688" s="7">
        <v>396</v>
      </c>
      <c r="B688" s="8">
        <v>9</v>
      </c>
      <c r="C688" s="8" t="s">
        <v>203</v>
      </c>
      <c r="D688" s="6">
        <v>2410.0300000000002</v>
      </c>
    </row>
    <row r="689" spans="1:4" ht="21" x14ac:dyDescent="0.25">
      <c r="A689" s="7">
        <v>397</v>
      </c>
      <c r="B689" s="8">
        <v>8</v>
      </c>
      <c r="C689" s="8" t="s">
        <v>204</v>
      </c>
      <c r="D689" s="6">
        <v>900</v>
      </c>
    </row>
    <row r="690" spans="1:4" ht="21" x14ac:dyDescent="0.25">
      <c r="A690" s="7">
        <v>397</v>
      </c>
      <c r="B690" s="8">
        <v>9</v>
      </c>
      <c r="C690" s="8" t="s">
        <v>203</v>
      </c>
      <c r="D690" s="6">
        <v>3261.3</v>
      </c>
    </row>
    <row r="691" spans="1:4" ht="21" x14ac:dyDescent="0.25">
      <c r="A691" s="7">
        <v>398</v>
      </c>
      <c r="B691" s="8">
        <v>8</v>
      </c>
      <c r="C691" s="8" t="s">
        <v>204</v>
      </c>
      <c r="D691" s="6">
        <v>2850</v>
      </c>
    </row>
    <row r="692" spans="1:4" ht="21" x14ac:dyDescent="0.25">
      <c r="A692" s="7">
        <v>399</v>
      </c>
      <c r="B692" s="8">
        <v>8</v>
      </c>
      <c r="C692" s="8" t="s">
        <v>204</v>
      </c>
      <c r="D692" s="6">
        <v>2850</v>
      </c>
    </row>
    <row r="693" spans="1:4" ht="21" x14ac:dyDescent="0.25">
      <c r="A693" s="7">
        <v>400</v>
      </c>
      <c r="B693" s="8">
        <v>8</v>
      </c>
      <c r="C693" s="8" t="s">
        <v>204</v>
      </c>
      <c r="D693" s="6">
        <v>350</v>
      </c>
    </row>
    <row r="694" spans="1:4" ht="21" x14ac:dyDescent="0.25">
      <c r="A694" s="7">
        <v>400</v>
      </c>
      <c r="B694" s="8">
        <v>9</v>
      </c>
      <c r="C694" s="8" t="s">
        <v>203</v>
      </c>
      <c r="D694" s="6">
        <v>922.25</v>
      </c>
    </row>
    <row r="695" spans="1:4" ht="21" x14ac:dyDescent="0.25">
      <c r="A695" s="7">
        <v>401</v>
      </c>
      <c r="B695" s="8">
        <v>8</v>
      </c>
      <c r="C695" s="8" t="s">
        <v>204</v>
      </c>
      <c r="D695" s="6">
        <v>1000</v>
      </c>
    </row>
    <row r="696" spans="1:4" ht="21" x14ac:dyDescent="0.25">
      <c r="A696" s="7">
        <v>401</v>
      </c>
      <c r="B696" s="8">
        <v>9</v>
      </c>
      <c r="C696" s="8" t="s">
        <v>203</v>
      </c>
      <c r="D696" s="6">
        <v>707.3</v>
      </c>
    </row>
    <row r="697" spans="1:4" ht="21" x14ac:dyDescent="0.25">
      <c r="A697" s="7">
        <v>402</v>
      </c>
      <c r="B697" s="8">
        <v>8</v>
      </c>
      <c r="C697" s="8" t="s">
        <v>204</v>
      </c>
      <c r="D697" s="6">
        <v>900</v>
      </c>
    </row>
    <row r="698" spans="1:4" ht="21" x14ac:dyDescent="0.25">
      <c r="A698" s="7">
        <v>402</v>
      </c>
      <c r="B698" s="8">
        <v>9</v>
      </c>
      <c r="C698" s="8" t="s">
        <v>203</v>
      </c>
      <c r="D698" s="6">
        <v>937.31</v>
      </c>
    </row>
    <row r="699" spans="1:4" ht="21" x14ac:dyDescent="0.25">
      <c r="A699" s="7">
        <v>403</v>
      </c>
      <c r="B699" s="8">
        <v>8</v>
      </c>
      <c r="C699" s="8" t="s">
        <v>204</v>
      </c>
      <c r="D699" s="6">
        <v>900</v>
      </c>
    </row>
    <row r="700" spans="1:4" ht="21" x14ac:dyDescent="0.25">
      <c r="A700" s="7">
        <v>403</v>
      </c>
      <c r="B700" s="8">
        <v>9</v>
      </c>
      <c r="C700" s="8" t="s">
        <v>203</v>
      </c>
      <c r="D700" s="6">
        <v>1562.18</v>
      </c>
    </row>
    <row r="701" spans="1:4" ht="21" x14ac:dyDescent="0.25">
      <c r="A701" s="7">
        <v>404</v>
      </c>
      <c r="B701" s="8">
        <v>8</v>
      </c>
      <c r="C701" s="8" t="s">
        <v>204</v>
      </c>
      <c r="D701" s="6">
        <v>250</v>
      </c>
    </row>
    <row r="702" spans="1:4" ht="21" x14ac:dyDescent="0.25">
      <c r="A702" s="7">
        <v>404</v>
      </c>
      <c r="B702" s="8">
        <v>9</v>
      </c>
      <c r="C702" s="8" t="s">
        <v>203</v>
      </c>
      <c r="D702" s="6">
        <v>707.58</v>
      </c>
    </row>
    <row r="703" spans="1:4" ht="21" x14ac:dyDescent="0.25">
      <c r="A703" s="7">
        <v>405</v>
      </c>
      <c r="B703" s="8">
        <v>8</v>
      </c>
      <c r="C703" s="8" t="s">
        <v>204</v>
      </c>
      <c r="D703" s="6">
        <v>900</v>
      </c>
    </row>
    <row r="704" spans="1:4" ht="21" x14ac:dyDescent="0.25">
      <c r="A704" s="7">
        <v>405</v>
      </c>
      <c r="B704" s="8">
        <v>9</v>
      </c>
      <c r="C704" s="8" t="s">
        <v>203</v>
      </c>
      <c r="D704" s="6">
        <v>2733.81</v>
      </c>
    </row>
    <row r="705" spans="1:4" ht="21" x14ac:dyDescent="0.25">
      <c r="A705" s="7">
        <v>406</v>
      </c>
      <c r="B705" s="8">
        <v>8</v>
      </c>
      <c r="C705" s="8" t="s">
        <v>204</v>
      </c>
      <c r="D705" s="6">
        <v>450</v>
      </c>
    </row>
    <row r="706" spans="1:4" ht="21" x14ac:dyDescent="0.25">
      <c r="A706" s="7">
        <v>406</v>
      </c>
      <c r="B706" s="8">
        <v>9</v>
      </c>
      <c r="C706" s="8" t="s">
        <v>203</v>
      </c>
      <c r="D706" s="6">
        <v>1291.6500000000001</v>
      </c>
    </row>
    <row r="707" spans="1:4" ht="21" x14ac:dyDescent="0.25">
      <c r="A707" s="7">
        <v>407</v>
      </c>
      <c r="B707" s="8">
        <v>8</v>
      </c>
      <c r="C707" s="8" t="s">
        <v>204</v>
      </c>
      <c r="D707" s="6">
        <v>220</v>
      </c>
    </row>
    <row r="708" spans="1:4" ht="21" x14ac:dyDescent="0.25">
      <c r="A708" s="7">
        <v>408</v>
      </c>
      <c r="B708" s="8">
        <v>8</v>
      </c>
      <c r="C708" s="8" t="s">
        <v>204</v>
      </c>
      <c r="D708" s="6">
        <v>350</v>
      </c>
    </row>
    <row r="709" spans="1:4" ht="21" x14ac:dyDescent="0.25">
      <c r="A709" s="7">
        <v>409</v>
      </c>
      <c r="B709" s="8">
        <v>8</v>
      </c>
      <c r="C709" s="8" t="s">
        <v>204</v>
      </c>
      <c r="D709" s="6">
        <v>650</v>
      </c>
    </row>
    <row r="710" spans="1:4" ht="21" x14ac:dyDescent="0.25">
      <c r="A710" s="7">
        <v>410</v>
      </c>
      <c r="B710" s="8">
        <v>8</v>
      </c>
      <c r="C710" s="8" t="s">
        <v>204</v>
      </c>
      <c r="D710" s="6">
        <v>650</v>
      </c>
    </row>
    <row r="711" spans="1:4" ht="21" x14ac:dyDescent="0.25">
      <c r="A711" s="7">
        <v>411</v>
      </c>
      <c r="B711" s="8">
        <v>8</v>
      </c>
      <c r="C711" s="8" t="s">
        <v>204</v>
      </c>
      <c r="D711" s="6">
        <v>350</v>
      </c>
    </row>
    <row r="712" spans="1:4" ht="21" x14ac:dyDescent="0.25">
      <c r="A712" s="7">
        <v>411</v>
      </c>
      <c r="B712" s="8">
        <v>9</v>
      </c>
      <c r="C712" s="8" t="s">
        <v>203</v>
      </c>
      <c r="D712" s="6">
        <f>2543.59-44.08</f>
        <v>2499.5100000000002</v>
      </c>
    </row>
    <row r="713" spans="1:4" ht="21" x14ac:dyDescent="0.25">
      <c r="A713" s="7">
        <v>412</v>
      </c>
      <c r="B713" s="8">
        <v>8</v>
      </c>
      <c r="C713" s="8" t="s">
        <v>204</v>
      </c>
      <c r="D713" s="6">
        <v>250</v>
      </c>
    </row>
    <row r="714" spans="1:4" ht="21" x14ac:dyDescent="0.25">
      <c r="A714" s="7">
        <v>412</v>
      </c>
      <c r="B714" s="8">
        <v>9</v>
      </c>
      <c r="C714" s="8" t="s">
        <v>203</v>
      </c>
      <c r="D714" s="6">
        <v>2008.5</v>
      </c>
    </row>
    <row r="715" spans="1:4" ht="21" x14ac:dyDescent="0.25">
      <c r="A715" s="7">
        <v>413</v>
      </c>
      <c r="B715" s="8">
        <v>8</v>
      </c>
      <c r="C715" s="8" t="s">
        <v>204</v>
      </c>
      <c r="D715" s="6">
        <v>1176</v>
      </c>
    </row>
    <row r="716" spans="1:4" ht="21" x14ac:dyDescent="0.25">
      <c r="A716" s="7">
        <v>413</v>
      </c>
      <c r="B716" s="8">
        <v>9</v>
      </c>
      <c r="C716" s="8" t="s">
        <v>203</v>
      </c>
      <c r="D716" s="6">
        <v>1984.91</v>
      </c>
    </row>
    <row r="717" spans="1:4" ht="21" x14ac:dyDescent="0.25">
      <c r="A717" s="7">
        <v>414</v>
      </c>
      <c r="B717" s="8">
        <v>8</v>
      </c>
      <c r="C717" s="8" t="s">
        <v>204</v>
      </c>
      <c r="D717" s="6">
        <v>900</v>
      </c>
    </row>
    <row r="718" spans="1:4" ht="21" x14ac:dyDescent="0.25">
      <c r="A718" s="7">
        <v>414</v>
      </c>
      <c r="B718" s="8">
        <v>9</v>
      </c>
      <c r="C718" s="8" t="s">
        <v>203</v>
      </c>
      <c r="D718" s="6">
        <v>2446.25</v>
      </c>
    </row>
    <row r="719" spans="1:4" ht="21" x14ac:dyDescent="0.25">
      <c r="A719" s="7">
        <v>415</v>
      </c>
      <c r="B719" s="8">
        <v>8</v>
      </c>
      <c r="C719" s="8" t="s">
        <v>204</v>
      </c>
      <c r="D719" s="6">
        <v>2200</v>
      </c>
    </row>
    <row r="720" spans="1:4" ht="21" x14ac:dyDescent="0.25">
      <c r="A720" s="7">
        <v>415</v>
      </c>
      <c r="B720" s="8">
        <v>9</v>
      </c>
      <c r="C720" s="8" t="s">
        <v>203</v>
      </c>
      <c r="D720" s="6">
        <f>3038.5-155.93</f>
        <v>2882.57</v>
      </c>
    </row>
    <row r="721" spans="1:4" ht="21" x14ac:dyDescent="0.25">
      <c r="A721" s="7">
        <v>416</v>
      </c>
      <c r="B721" s="8">
        <v>8</v>
      </c>
      <c r="C721" s="8" t="s">
        <v>204</v>
      </c>
      <c r="D721" s="6">
        <v>250</v>
      </c>
    </row>
    <row r="722" spans="1:4" ht="21" x14ac:dyDescent="0.25">
      <c r="A722" s="7">
        <v>416</v>
      </c>
      <c r="B722" s="8">
        <v>9</v>
      </c>
      <c r="C722" s="8" t="s">
        <v>203</v>
      </c>
      <c r="D722" s="6">
        <v>698.93</v>
      </c>
    </row>
    <row r="723" spans="1:4" ht="21" x14ac:dyDescent="0.25">
      <c r="A723" s="7">
        <v>417</v>
      </c>
      <c r="B723" s="8">
        <v>8</v>
      </c>
      <c r="C723" s="8" t="s">
        <v>204</v>
      </c>
      <c r="D723" s="6">
        <v>2200</v>
      </c>
    </row>
    <row r="724" spans="1:4" ht="21" x14ac:dyDescent="0.25">
      <c r="A724" s="7">
        <v>418</v>
      </c>
      <c r="B724" s="8">
        <v>8</v>
      </c>
      <c r="C724" s="8" t="s">
        <v>204</v>
      </c>
      <c r="D724" s="6">
        <v>2852</v>
      </c>
    </row>
    <row r="725" spans="1:4" ht="21" x14ac:dyDescent="0.25">
      <c r="A725" s="7">
        <v>418</v>
      </c>
      <c r="B725" s="8">
        <v>9</v>
      </c>
      <c r="C725" s="8" t="s">
        <v>203</v>
      </c>
      <c r="D725" s="6">
        <v>1287.5</v>
      </c>
    </row>
    <row r="726" spans="1:4" ht="21" x14ac:dyDescent="0.25">
      <c r="A726" s="7">
        <v>419</v>
      </c>
      <c r="B726" s="8">
        <v>8</v>
      </c>
      <c r="C726" s="8" t="s">
        <v>204</v>
      </c>
      <c r="D726" s="6">
        <v>1176</v>
      </c>
    </row>
    <row r="727" spans="1:4" ht="21" x14ac:dyDescent="0.25">
      <c r="A727" s="7">
        <v>420</v>
      </c>
      <c r="B727" s="8">
        <v>8</v>
      </c>
      <c r="C727" s="8" t="s">
        <v>204</v>
      </c>
      <c r="D727" s="6">
        <v>2200</v>
      </c>
    </row>
    <row r="728" spans="1:4" ht="21" x14ac:dyDescent="0.25">
      <c r="A728" s="7">
        <v>420</v>
      </c>
      <c r="B728" s="8">
        <v>9</v>
      </c>
      <c r="C728" s="8" t="s">
        <v>203</v>
      </c>
      <c r="D728" s="6">
        <v>3540.63</v>
      </c>
    </row>
    <row r="729" spans="1:4" ht="21" x14ac:dyDescent="0.25">
      <c r="A729" s="7">
        <v>421</v>
      </c>
      <c r="B729" s="8">
        <v>8</v>
      </c>
      <c r="C729" s="8" t="s">
        <v>204</v>
      </c>
      <c r="D729" s="6">
        <v>2200</v>
      </c>
    </row>
    <row r="730" spans="1:4" ht="21" x14ac:dyDescent="0.25">
      <c r="A730" s="7">
        <v>421</v>
      </c>
      <c r="B730" s="8">
        <v>9</v>
      </c>
      <c r="C730" s="8" t="s">
        <v>203</v>
      </c>
      <c r="D730" s="6">
        <v>3218.75</v>
      </c>
    </row>
    <row r="731" spans="1:4" ht="21" x14ac:dyDescent="0.25">
      <c r="A731" s="7">
        <v>422</v>
      </c>
      <c r="B731" s="8">
        <v>8</v>
      </c>
      <c r="C731" s="8" t="s">
        <v>204</v>
      </c>
      <c r="D731" s="6">
        <v>2850</v>
      </c>
    </row>
    <row r="732" spans="1:4" ht="21" x14ac:dyDescent="0.25">
      <c r="A732" s="7">
        <v>422</v>
      </c>
      <c r="B732" s="8">
        <v>9</v>
      </c>
      <c r="C732" s="8" t="s">
        <v>203</v>
      </c>
      <c r="D732" s="6">
        <v>1474.19</v>
      </c>
    </row>
    <row r="733" spans="1:4" ht="21" x14ac:dyDescent="0.25">
      <c r="A733" s="7">
        <v>423</v>
      </c>
      <c r="B733" s="8">
        <v>8</v>
      </c>
      <c r="C733" s="8" t="s">
        <v>204</v>
      </c>
      <c r="D733" s="6">
        <v>900</v>
      </c>
    </row>
    <row r="734" spans="1:4" ht="21" x14ac:dyDescent="0.25">
      <c r="A734" s="7">
        <v>423</v>
      </c>
      <c r="B734" s="8">
        <v>9</v>
      </c>
      <c r="C734" s="8" t="s">
        <v>203</v>
      </c>
      <c r="D734" s="6">
        <v>971.14</v>
      </c>
    </row>
    <row r="735" spans="1:4" ht="21" x14ac:dyDescent="0.25">
      <c r="A735" s="7">
        <v>424</v>
      </c>
      <c r="B735" s="8">
        <v>8</v>
      </c>
      <c r="C735" s="8" t="s">
        <v>204</v>
      </c>
      <c r="D735" s="6">
        <v>900</v>
      </c>
    </row>
    <row r="736" spans="1:4" ht="21" x14ac:dyDescent="0.25">
      <c r="A736" s="7">
        <v>424</v>
      </c>
      <c r="B736" s="8">
        <v>9</v>
      </c>
      <c r="C736" s="8" t="s">
        <v>203</v>
      </c>
      <c r="D736" s="6">
        <v>971.14</v>
      </c>
    </row>
    <row r="737" spans="1:4" ht="21" x14ac:dyDescent="0.25">
      <c r="A737" s="7">
        <v>425</v>
      </c>
      <c r="B737" s="8">
        <v>8</v>
      </c>
      <c r="C737" s="8" t="s">
        <v>204</v>
      </c>
      <c r="D737" s="6">
        <v>900</v>
      </c>
    </row>
    <row r="738" spans="1:4" ht="21" x14ac:dyDescent="0.25">
      <c r="A738" s="7">
        <v>425</v>
      </c>
      <c r="B738" s="8">
        <v>9</v>
      </c>
      <c r="C738" s="8" t="s">
        <v>203</v>
      </c>
      <c r="D738" s="6">
        <v>2806.75</v>
      </c>
    </row>
    <row r="739" spans="1:4" ht="21" x14ac:dyDescent="0.25">
      <c r="A739" s="7">
        <v>426</v>
      </c>
      <c r="B739" s="8">
        <v>8</v>
      </c>
      <c r="C739" s="8" t="s">
        <v>204</v>
      </c>
      <c r="D739" s="6">
        <v>900</v>
      </c>
    </row>
    <row r="740" spans="1:4" ht="21" x14ac:dyDescent="0.25">
      <c r="A740" s="7">
        <v>426</v>
      </c>
      <c r="B740" s="8">
        <v>9</v>
      </c>
      <c r="C740" s="8" t="s">
        <v>203</v>
      </c>
      <c r="D740" s="6">
        <v>1752.67</v>
      </c>
    </row>
    <row r="741" spans="1:4" ht="21" x14ac:dyDescent="0.25">
      <c r="A741" s="7">
        <v>427</v>
      </c>
      <c r="B741" s="8">
        <v>8</v>
      </c>
      <c r="C741" s="8" t="s">
        <v>204</v>
      </c>
      <c r="D741" s="6">
        <v>900</v>
      </c>
    </row>
    <row r="742" spans="1:4" ht="21" x14ac:dyDescent="0.25">
      <c r="A742" s="7">
        <v>428</v>
      </c>
      <c r="B742" s="8">
        <v>8</v>
      </c>
      <c r="C742" s="8" t="s">
        <v>204</v>
      </c>
      <c r="D742" s="6">
        <v>2850</v>
      </c>
    </row>
    <row r="743" spans="1:4" ht="21" x14ac:dyDescent="0.25">
      <c r="A743" s="7">
        <v>428</v>
      </c>
      <c r="B743" s="8">
        <v>9</v>
      </c>
      <c r="C743" s="8" t="s">
        <v>203</v>
      </c>
      <c r="D743" s="6">
        <v>3255.54</v>
      </c>
    </row>
    <row r="744" spans="1:4" ht="21" x14ac:dyDescent="0.25">
      <c r="A744" s="7">
        <v>429</v>
      </c>
      <c r="B744" s="8">
        <v>8</v>
      </c>
      <c r="C744" s="8" t="s">
        <v>204</v>
      </c>
      <c r="D744" s="6">
        <v>250</v>
      </c>
    </row>
    <row r="745" spans="1:4" ht="21" x14ac:dyDescent="0.25">
      <c r="A745" s="7">
        <v>429</v>
      </c>
      <c r="B745" s="8">
        <v>9</v>
      </c>
      <c r="C745" s="8" t="s">
        <v>203</v>
      </c>
      <c r="D745" s="6">
        <v>971.14</v>
      </c>
    </row>
    <row r="746" spans="1:4" ht="21" x14ac:dyDescent="0.25">
      <c r="A746" s="7">
        <v>430</v>
      </c>
      <c r="B746" s="8">
        <v>8</v>
      </c>
      <c r="C746" s="8" t="s">
        <v>204</v>
      </c>
      <c r="D746" s="6">
        <v>900</v>
      </c>
    </row>
    <row r="747" spans="1:4" ht="21" x14ac:dyDescent="0.25">
      <c r="A747" s="7">
        <v>430</v>
      </c>
      <c r="B747" s="8">
        <v>9</v>
      </c>
      <c r="C747" s="8" t="s">
        <v>203</v>
      </c>
      <c r="D747" s="6">
        <f>2482.3-65.65</f>
        <v>2416.65</v>
      </c>
    </row>
    <row r="748" spans="1:4" ht="21" x14ac:dyDescent="0.25">
      <c r="A748" s="7">
        <v>431</v>
      </c>
      <c r="B748" s="8">
        <v>8</v>
      </c>
      <c r="C748" s="8" t="s">
        <v>204</v>
      </c>
      <c r="D748" s="6">
        <v>550</v>
      </c>
    </row>
    <row r="749" spans="1:4" ht="21" x14ac:dyDescent="0.25">
      <c r="A749" s="7">
        <v>431</v>
      </c>
      <c r="B749" s="8">
        <v>9</v>
      </c>
      <c r="C749" s="8" t="s">
        <v>203</v>
      </c>
      <c r="D749" s="6">
        <v>961.92</v>
      </c>
    </row>
    <row r="750" spans="1:4" ht="21" x14ac:dyDescent="0.25">
      <c r="A750" s="7">
        <v>432</v>
      </c>
      <c r="B750" s="8">
        <v>8</v>
      </c>
      <c r="C750" s="8" t="s">
        <v>204</v>
      </c>
      <c r="D750" s="6">
        <v>2200</v>
      </c>
    </row>
    <row r="751" spans="1:4" ht="21" x14ac:dyDescent="0.25">
      <c r="A751" s="7">
        <v>432</v>
      </c>
      <c r="B751" s="8">
        <v>9</v>
      </c>
      <c r="C751" s="8" t="s">
        <v>203</v>
      </c>
      <c r="D751" s="6">
        <v>1030</v>
      </c>
    </row>
    <row r="752" spans="1:4" ht="21" x14ac:dyDescent="0.25">
      <c r="A752" s="7">
        <v>433</v>
      </c>
      <c r="B752" s="8">
        <v>8</v>
      </c>
      <c r="C752" s="8" t="s">
        <v>204</v>
      </c>
      <c r="D752" s="6">
        <v>2200</v>
      </c>
    </row>
    <row r="753" spans="1:4" ht="21" x14ac:dyDescent="0.25">
      <c r="A753" s="7">
        <v>433</v>
      </c>
      <c r="B753" s="8">
        <v>9</v>
      </c>
      <c r="C753" s="8" t="s">
        <v>203</v>
      </c>
      <c r="D753" s="6">
        <v>2317.5</v>
      </c>
    </row>
    <row r="754" spans="1:4" ht="21" x14ac:dyDescent="0.25">
      <c r="A754" s="7">
        <v>434</v>
      </c>
      <c r="B754" s="8">
        <v>8</v>
      </c>
      <c r="C754" s="8" t="s">
        <v>204</v>
      </c>
      <c r="D754" s="6">
        <v>1550</v>
      </c>
    </row>
    <row r="755" spans="1:4" ht="21" x14ac:dyDescent="0.25">
      <c r="A755" s="7">
        <v>434</v>
      </c>
      <c r="B755" s="8">
        <v>9</v>
      </c>
      <c r="C755" s="8" t="s">
        <v>203</v>
      </c>
      <c r="D755" s="6">
        <v>3218.75</v>
      </c>
    </row>
    <row r="756" spans="1:4" ht="21" x14ac:dyDescent="0.25">
      <c r="A756" s="7">
        <v>435</v>
      </c>
      <c r="B756" s="8">
        <v>8</v>
      </c>
      <c r="C756" s="8" t="s">
        <v>204</v>
      </c>
      <c r="D756" s="6">
        <v>1550</v>
      </c>
    </row>
    <row r="757" spans="1:4" ht="21" x14ac:dyDescent="0.25">
      <c r="A757" s="7">
        <v>435</v>
      </c>
      <c r="B757" s="8">
        <v>9</v>
      </c>
      <c r="C757" s="8" t="s">
        <v>203</v>
      </c>
      <c r="D757" s="6">
        <v>1971.75</v>
      </c>
    </row>
    <row r="758" spans="1:4" ht="21" x14ac:dyDescent="0.25">
      <c r="A758" s="7">
        <v>436</v>
      </c>
      <c r="B758" s="8">
        <v>8</v>
      </c>
      <c r="C758" s="8" t="s">
        <v>204</v>
      </c>
      <c r="D758" s="6">
        <v>1550</v>
      </c>
    </row>
    <row r="759" spans="1:4" ht="21" x14ac:dyDescent="0.25">
      <c r="A759" s="7">
        <v>437</v>
      </c>
      <c r="B759" s="8">
        <v>8</v>
      </c>
      <c r="C759" s="8" t="s">
        <v>204</v>
      </c>
      <c r="D759" s="6">
        <v>1550</v>
      </c>
    </row>
    <row r="760" spans="1:4" ht="21" x14ac:dyDescent="0.25">
      <c r="A760" s="7">
        <v>438</v>
      </c>
      <c r="B760" s="8">
        <v>8</v>
      </c>
      <c r="C760" s="8" t="s">
        <v>204</v>
      </c>
      <c r="D760" s="6">
        <v>450</v>
      </c>
    </row>
    <row r="761" spans="1:4" ht="21" x14ac:dyDescent="0.25">
      <c r="A761" s="7">
        <v>438</v>
      </c>
      <c r="B761" s="8">
        <v>9</v>
      </c>
      <c r="C761" s="8" t="s">
        <v>203</v>
      </c>
      <c r="D761" s="6">
        <v>973.37</v>
      </c>
    </row>
    <row r="762" spans="1:4" ht="21" x14ac:dyDescent="0.25">
      <c r="A762" s="7">
        <v>439</v>
      </c>
      <c r="B762" s="8">
        <v>8</v>
      </c>
      <c r="C762" s="8" t="s">
        <v>204</v>
      </c>
      <c r="D762" s="6">
        <v>900</v>
      </c>
    </row>
    <row r="763" spans="1:4" ht="21" x14ac:dyDescent="0.25">
      <c r="A763" s="7">
        <v>439</v>
      </c>
      <c r="B763" s="8">
        <v>9</v>
      </c>
      <c r="C763" s="8" t="s">
        <v>203</v>
      </c>
      <c r="D763" s="6">
        <v>2575</v>
      </c>
    </row>
    <row r="764" spans="1:4" ht="21" x14ac:dyDescent="0.25">
      <c r="A764" s="7">
        <v>440</v>
      </c>
      <c r="B764" s="8">
        <v>8</v>
      </c>
      <c r="C764" s="8" t="s">
        <v>204</v>
      </c>
      <c r="D764" s="6">
        <v>2850</v>
      </c>
    </row>
    <row r="765" spans="1:4" ht="21" x14ac:dyDescent="0.25">
      <c r="A765" s="7">
        <v>440</v>
      </c>
      <c r="B765" s="8">
        <v>9</v>
      </c>
      <c r="C765" s="8" t="s">
        <v>203</v>
      </c>
      <c r="D765" s="6">
        <v>3424.75</v>
      </c>
    </row>
    <row r="766" spans="1:4" ht="21" x14ac:dyDescent="0.25">
      <c r="A766" s="7">
        <v>441</v>
      </c>
      <c r="B766" s="8">
        <v>8</v>
      </c>
      <c r="C766" s="8" t="s">
        <v>204</v>
      </c>
      <c r="D766" s="6">
        <v>1000</v>
      </c>
    </row>
    <row r="767" spans="1:4" ht="21" x14ac:dyDescent="0.25">
      <c r="A767" s="7">
        <v>441</v>
      </c>
      <c r="B767" s="8">
        <v>9</v>
      </c>
      <c r="C767" s="8" t="s">
        <v>203</v>
      </c>
      <c r="D767" s="6">
        <v>566.5</v>
      </c>
    </row>
    <row r="768" spans="1:4" ht="21" x14ac:dyDescent="0.25">
      <c r="A768" s="7">
        <v>442</v>
      </c>
      <c r="B768" s="8">
        <v>8</v>
      </c>
      <c r="C768" s="8" t="s">
        <v>204</v>
      </c>
      <c r="D768" s="6">
        <v>350</v>
      </c>
    </row>
    <row r="769" spans="1:4" ht="21" x14ac:dyDescent="0.25">
      <c r="A769" s="7">
        <v>442</v>
      </c>
      <c r="B769" s="8">
        <v>9</v>
      </c>
      <c r="C769" s="8" t="s">
        <v>203</v>
      </c>
      <c r="D769" s="6">
        <v>923.32</v>
      </c>
    </row>
    <row r="770" spans="1:4" ht="21" x14ac:dyDescent="0.25">
      <c r="A770" s="7">
        <v>443</v>
      </c>
      <c r="B770" s="8">
        <v>8</v>
      </c>
      <c r="C770" s="8" t="s">
        <v>204</v>
      </c>
      <c r="D770" s="6">
        <v>450</v>
      </c>
    </row>
    <row r="771" spans="1:4" ht="21" x14ac:dyDescent="0.25">
      <c r="A771" s="7">
        <v>443</v>
      </c>
      <c r="B771" s="8">
        <v>8</v>
      </c>
      <c r="C771" s="8" t="s">
        <v>204</v>
      </c>
      <c r="D771" s="6">
        <v>350</v>
      </c>
    </row>
    <row r="772" spans="1:4" ht="21" x14ac:dyDescent="0.25">
      <c r="A772" s="7">
        <v>444</v>
      </c>
      <c r="B772" s="8">
        <v>9</v>
      </c>
      <c r="C772" s="8" t="s">
        <v>203</v>
      </c>
      <c r="D772" s="6">
        <v>923.32</v>
      </c>
    </row>
    <row r="773" spans="1:4" ht="21" x14ac:dyDescent="0.25">
      <c r="A773" s="7">
        <v>445</v>
      </c>
      <c r="B773" s="8">
        <v>8</v>
      </c>
      <c r="C773" s="8" t="s">
        <v>204</v>
      </c>
      <c r="D773" s="6">
        <v>3690</v>
      </c>
    </row>
    <row r="774" spans="1:4" ht="21" x14ac:dyDescent="0.25">
      <c r="A774" s="7">
        <v>445</v>
      </c>
      <c r="B774" s="8">
        <v>9</v>
      </c>
      <c r="C774" s="8" t="s">
        <v>203</v>
      </c>
      <c r="D774" s="6">
        <v>1287.5</v>
      </c>
    </row>
    <row r="775" spans="1:4" ht="21" x14ac:dyDescent="0.25">
      <c r="A775" s="7">
        <v>446</v>
      </c>
      <c r="B775" s="8">
        <v>8</v>
      </c>
      <c r="C775" s="8" t="s">
        <v>204</v>
      </c>
      <c r="D775" s="6">
        <v>250</v>
      </c>
    </row>
    <row r="776" spans="1:4" ht="21" x14ac:dyDescent="0.25">
      <c r="A776" s="7">
        <v>446</v>
      </c>
      <c r="B776" s="8">
        <v>9</v>
      </c>
      <c r="C776" s="8" t="s">
        <v>203</v>
      </c>
      <c r="D776" s="6">
        <v>1633.29</v>
      </c>
    </row>
    <row r="777" spans="1:4" ht="21" x14ac:dyDescent="0.25">
      <c r="A777" s="7">
        <v>447</v>
      </c>
      <c r="B777" s="8">
        <v>8</v>
      </c>
      <c r="C777" s="8" t="s">
        <v>204</v>
      </c>
      <c r="D777" s="6">
        <v>250</v>
      </c>
    </row>
    <row r="778" spans="1:4" ht="21" x14ac:dyDescent="0.25">
      <c r="A778" s="7">
        <v>447</v>
      </c>
      <c r="B778" s="8">
        <v>9</v>
      </c>
      <c r="C778" s="8" t="s">
        <v>203</v>
      </c>
      <c r="D778" s="6">
        <v>1563.39</v>
      </c>
    </row>
    <row r="779" spans="1:4" ht="21" x14ac:dyDescent="0.25">
      <c r="A779" s="7">
        <v>448</v>
      </c>
      <c r="B779" s="8">
        <v>8</v>
      </c>
      <c r="C779" s="8" t="s">
        <v>204</v>
      </c>
      <c r="D779" s="6">
        <v>900</v>
      </c>
    </row>
    <row r="780" spans="1:4" ht="21" x14ac:dyDescent="0.25">
      <c r="A780" s="7">
        <v>448</v>
      </c>
      <c r="B780" s="8">
        <v>9</v>
      </c>
      <c r="C780" s="8" t="s">
        <v>203</v>
      </c>
      <c r="D780" s="6">
        <v>1802.5</v>
      </c>
    </row>
    <row r="781" spans="1:4" ht="21" x14ac:dyDescent="0.25">
      <c r="A781" s="7">
        <v>449</v>
      </c>
      <c r="B781" s="8">
        <v>8</v>
      </c>
      <c r="C781" s="8" t="s">
        <v>204</v>
      </c>
      <c r="D781" s="6">
        <v>900</v>
      </c>
    </row>
    <row r="782" spans="1:4" ht="21" x14ac:dyDescent="0.25">
      <c r="A782" s="7">
        <v>450</v>
      </c>
      <c r="B782" s="8">
        <v>8</v>
      </c>
      <c r="C782" s="8" t="s">
        <v>204</v>
      </c>
      <c r="D782" s="6">
        <v>350</v>
      </c>
    </row>
    <row r="783" spans="1:4" ht="21" x14ac:dyDescent="0.25">
      <c r="A783" s="7">
        <v>450</v>
      </c>
      <c r="B783" s="8">
        <v>9</v>
      </c>
      <c r="C783" s="8" t="s">
        <v>203</v>
      </c>
      <c r="D783" s="6">
        <v>923.32</v>
      </c>
    </row>
    <row r="784" spans="1:4" ht="21" x14ac:dyDescent="0.25">
      <c r="A784" s="7">
        <v>451</v>
      </c>
      <c r="B784" s="8">
        <v>8</v>
      </c>
      <c r="C784" s="8" t="s">
        <v>204</v>
      </c>
      <c r="D784" s="6">
        <v>4590</v>
      </c>
    </row>
    <row r="785" spans="1:4" ht="21" x14ac:dyDescent="0.25">
      <c r="A785" s="20">
        <v>451</v>
      </c>
      <c r="B785" s="8">
        <v>9</v>
      </c>
      <c r="C785" s="8" t="s">
        <v>203</v>
      </c>
      <c r="D785" s="6">
        <v>2253.13</v>
      </c>
    </row>
    <row r="786" spans="1:4" ht="21" x14ac:dyDescent="0.25">
      <c r="A786" s="20">
        <v>452</v>
      </c>
      <c r="B786" s="8">
        <v>8</v>
      </c>
      <c r="C786" s="8" t="s">
        <v>204</v>
      </c>
      <c r="D786" s="6">
        <v>2850</v>
      </c>
    </row>
    <row r="787" spans="1:4" ht="21" x14ac:dyDescent="0.25">
      <c r="A787" s="20">
        <v>453</v>
      </c>
      <c r="B787" s="8">
        <v>8</v>
      </c>
      <c r="C787" s="8" t="s">
        <v>204</v>
      </c>
      <c r="D787" s="6">
        <v>2850</v>
      </c>
    </row>
    <row r="788" spans="1:4" ht="21" x14ac:dyDescent="0.25">
      <c r="A788" s="20">
        <v>454</v>
      </c>
      <c r="B788" s="8">
        <v>8</v>
      </c>
      <c r="C788" s="8" t="s">
        <v>204</v>
      </c>
      <c r="D788" s="6">
        <v>350</v>
      </c>
    </row>
    <row r="789" spans="1:4" ht="21" x14ac:dyDescent="0.25">
      <c r="A789" s="20">
        <v>454</v>
      </c>
      <c r="B789" s="8">
        <v>9</v>
      </c>
      <c r="C789" s="8" t="s">
        <v>203</v>
      </c>
      <c r="D789" s="6">
        <f>2096.79-34.5</f>
        <v>2062.29</v>
      </c>
    </row>
    <row r="790" spans="1:4" s="19" customFormat="1" ht="21" x14ac:dyDescent="0.25">
      <c r="A790" s="20">
        <v>454</v>
      </c>
      <c r="B790" s="8">
        <v>17</v>
      </c>
      <c r="C790" s="8" t="s">
        <v>205</v>
      </c>
      <c r="D790" s="6">
        <v>700</v>
      </c>
    </row>
    <row r="791" spans="1:4" ht="21" x14ac:dyDescent="0.25">
      <c r="A791" s="20">
        <v>455</v>
      </c>
      <c r="B791" s="8">
        <v>8</v>
      </c>
      <c r="C791" s="8" t="s">
        <v>204</v>
      </c>
      <c r="D791" s="6">
        <v>250</v>
      </c>
    </row>
    <row r="792" spans="1:4" ht="21" x14ac:dyDescent="0.25">
      <c r="A792" s="20">
        <v>455</v>
      </c>
      <c r="B792" s="8">
        <v>9</v>
      </c>
      <c r="C792" s="8" t="s">
        <v>203</v>
      </c>
      <c r="D792" s="6">
        <v>1563.39</v>
      </c>
    </row>
    <row r="793" spans="1:4" ht="21" x14ac:dyDescent="0.25">
      <c r="A793" s="20">
        <v>456</v>
      </c>
      <c r="B793" s="8">
        <v>8</v>
      </c>
      <c r="C793" s="8" t="s">
        <v>204</v>
      </c>
      <c r="D793" s="6">
        <v>900</v>
      </c>
    </row>
    <row r="794" spans="1:4" ht="21" x14ac:dyDescent="0.25">
      <c r="A794" s="20">
        <v>456</v>
      </c>
      <c r="B794" s="8">
        <v>9</v>
      </c>
      <c r="C794" s="8" t="s">
        <v>203</v>
      </c>
      <c r="D794" s="6">
        <v>1260</v>
      </c>
    </row>
    <row r="795" spans="1:4" ht="21" x14ac:dyDescent="0.25">
      <c r="A795" s="20">
        <v>457</v>
      </c>
      <c r="B795" s="8">
        <v>8</v>
      </c>
      <c r="C795" s="8" t="s">
        <v>204</v>
      </c>
      <c r="D795" s="6">
        <v>900</v>
      </c>
    </row>
    <row r="796" spans="1:4" ht="21" x14ac:dyDescent="0.25">
      <c r="A796" s="20">
        <v>457</v>
      </c>
      <c r="B796" s="8">
        <v>9</v>
      </c>
      <c r="C796" s="8" t="s">
        <v>203</v>
      </c>
      <c r="D796" s="6">
        <v>4184.38</v>
      </c>
    </row>
    <row r="797" spans="1:4" ht="21" x14ac:dyDescent="0.25">
      <c r="A797" s="20">
        <v>458</v>
      </c>
      <c r="B797" s="8">
        <v>8</v>
      </c>
      <c r="C797" s="8" t="s">
        <v>204</v>
      </c>
      <c r="D797" s="6">
        <v>900</v>
      </c>
    </row>
    <row r="798" spans="1:4" ht="21" x14ac:dyDescent="0.25">
      <c r="A798" s="20">
        <v>458</v>
      </c>
      <c r="B798" s="8">
        <v>9</v>
      </c>
      <c r="C798" s="8" t="s">
        <v>203</v>
      </c>
      <c r="D798" s="6">
        <v>2207.14</v>
      </c>
    </row>
    <row r="799" spans="1:4" ht="21" x14ac:dyDescent="0.25">
      <c r="A799" s="20">
        <v>459</v>
      </c>
      <c r="B799" s="8">
        <v>8</v>
      </c>
      <c r="C799" s="8" t="s">
        <v>204</v>
      </c>
      <c r="D799" s="6">
        <v>900</v>
      </c>
    </row>
    <row r="800" spans="1:4" ht="21" x14ac:dyDescent="0.25">
      <c r="A800" s="20">
        <v>459</v>
      </c>
      <c r="B800" s="8">
        <v>9</v>
      </c>
      <c r="C800" s="8" t="s">
        <v>203</v>
      </c>
      <c r="D800" s="6">
        <v>2317.5</v>
      </c>
    </row>
    <row r="801" spans="1:4" ht="21" x14ac:dyDescent="0.25">
      <c r="A801" s="20">
        <v>460</v>
      </c>
      <c r="B801" s="8">
        <v>8</v>
      </c>
      <c r="C801" s="8" t="s">
        <v>204</v>
      </c>
      <c r="D801" s="6">
        <v>1550</v>
      </c>
    </row>
    <row r="802" spans="1:4" ht="21" x14ac:dyDescent="0.25">
      <c r="A802" s="20">
        <v>460</v>
      </c>
      <c r="B802" s="8">
        <v>9</v>
      </c>
      <c r="C802" s="8" t="s">
        <v>203</v>
      </c>
      <c r="D802" s="6">
        <v>1030</v>
      </c>
    </row>
    <row r="803" spans="1:4" ht="21" x14ac:dyDescent="0.25">
      <c r="A803" s="20">
        <v>461</v>
      </c>
      <c r="B803" s="8">
        <v>8</v>
      </c>
      <c r="C803" s="8" t="s">
        <v>204</v>
      </c>
      <c r="D803" s="6">
        <v>350</v>
      </c>
    </row>
    <row r="804" spans="1:4" ht="21" x14ac:dyDescent="0.25">
      <c r="A804" s="20">
        <v>461</v>
      </c>
      <c r="B804" s="8">
        <v>9</v>
      </c>
      <c r="C804" s="8" t="s">
        <v>203</v>
      </c>
      <c r="D804" s="6">
        <v>956.43</v>
      </c>
    </row>
    <row r="805" spans="1:4" ht="21" x14ac:dyDescent="0.25">
      <c r="A805" s="20">
        <v>462</v>
      </c>
      <c r="B805" s="8">
        <v>8</v>
      </c>
      <c r="C805" s="8" t="s">
        <v>204</v>
      </c>
      <c r="D805" s="6">
        <v>1000</v>
      </c>
    </row>
    <row r="806" spans="1:4" ht="21" x14ac:dyDescent="0.25">
      <c r="A806" s="20">
        <v>462</v>
      </c>
      <c r="B806" s="8">
        <v>9</v>
      </c>
      <c r="C806" s="8" t="s">
        <v>203</v>
      </c>
      <c r="D806" s="6">
        <v>708.13</v>
      </c>
    </row>
    <row r="807" spans="1:4" ht="21" x14ac:dyDescent="0.25">
      <c r="A807" s="20">
        <v>463</v>
      </c>
      <c r="B807" s="8">
        <v>8</v>
      </c>
      <c r="C807" s="8" t="s">
        <v>204</v>
      </c>
      <c r="D807" s="6">
        <v>250</v>
      </c>
    </row>
    <row r="808" spans="1:4" ht="21" x14ac:dyDescent="0.25">
      <c r="A808" s="20">
        <v>463</v>
      </c>
      <c r="B808" s="8">
        <v>9</v>
      </c>
      <c r="C808" s="8" t="s">
        <v>203</v>
      </c>
      <c r="D808" s="6">
        <v>2060</v>
      </c>
    </row>
    <row r="809" spans="1:4" ht="21" x14ac:dyDescent="0.25">
      <c r="A809" s="20">
        <v>464</v>
      </c>
      <c r="B809" s="8">
        <v>8</v>
      </c>
      <c r="C809" s="8" t="s">
        <v>204</v>
      </c>
      <c r="D809" s="6">
        <v>900</v>
      </c>
    </row>
    <row r="810" spans="1:4" ht="21" x14ac:dyDescent="0.25">
      <c r="A810" s="20">
        <v>464</v>
      </c>
      <c r="B810" s="8">
        <v>9</v>
      </c>
      <c r="C810" s="8" t="s">
        <v>203</v>
      </c>
      <c r="D810" s="6">
        <v>1434.8</v>
      </c>
    </row>
    <row r="811" spans="1:4" ht="21" x14ac:dyDescent="0.25">
      <c r="A811" s="20">
        <v>465</v>
      </c>
      <c r="B811" s="8">
        <v>8</v>
      </c>
      <c r="C811" s="8" t="s">
        <v>204</v>
      </c>
      <c r="D811" s="6">
        <v>1176</v>
      </c>
    </row>
    <row r="812" spans="1:4" ht="21" x14ac:dyDescent="0.25">
      <c r="A812" s="20">
        <v>465</v>
      </c>
      <c r="B812" s="8">
        <v>9</v>
      </c>
      <c r="C812" s="8" t="s">
        <v>203</v>
      </c>
      <c r="D812" s="6">
        <v>1545</v>
      </c>
    </row>
    <row r="813" spans="1:4" ht="21" x14ac:dyDescent="0.25">
      <c r="A813" s="20">
        <v>466</v>
      </c>
      <c r="B813" s="8">
        <v>8</v>
      </c>
      <c r="C813" s="8" t="s">
        <v>204</v>
      </c>
      <c r="D813" s="6">
        <v>2014</v>
      </c>
    </row>
    <row r="814" spans="1:4" ht="21" x14ac:dyDescent="0.25">
      <c r="A814" s="20">
        <v>466</v>
      </c>
      <c r="B814" s="8">
        <v>9</v>
      </c>
      <c r="C814" s="8" t="s">
        <v>203</v>
      </c>
      <c r="D814" s="6">
        <v>2207.14</v>
      </c>
    </row>
    <row r="815" spans="1:4" ht="21" x14ac:dyDescent="0.25">
      <c r="A815" s="20">
        <v>467</v>
      </c>
      <c r="B815" s="8">
        <v>8</v>
      </c>
      <c r="C815" s="8" t="s">
        <v>204</v>
      </c>
      <c r="D815" s="6">
        <v>250</v>
      </c>
    </row>
    <row r="816" spans="1:4" ht="21" x14ac:dyDescent="0.25">
      <c r="A816" s="20">
        <v>467</v>
      </c>
      <c r="B816" s="8">
        <v>9</v>
      </c>
      <c r="C816" s="8" t="s">
        <v>203</v>
      </c>
      <c r="D816" s="6">
        <f>3337.2-20.1</f>
        <v>3317.1</v>
      </c>
    </row>
    <row r="817" spans="1:4" ht="21" x14ac:dyDescent="0.25">
      <c r="A817" s="20">
        <v>468</v>
      </c>
      <c r="B817" s="8">
        <v>8</v>
      </c>
      <c r="C817" s="8" t="s">
        <v>204</v>
      </c>
      <c r="D817" s="6">
        <v>250</v>
      </c>
    </row>
    <row r="818" spans="1:4" ht="21" x14ac:dyDescent="0.25">
      <c r="A818" s="20">
        <v>469</v>
      </c>
      <c r="B818" s="8">
        <v>8</v>
      </c>
      <c r="C818" s="8" t="s">
        <v>204</v>
      </c>
      <c r="D818" s="6">
        <v>250</v>
      </c>
    </row>
    <row r="819" spans="1:4" ht="21" x14ac:dyDescent="0.25">
      <c r="A819" s="20">
        <v>469</v>
      </c>
      <c r="B819" s="8">
        <v>9</v>
      </c>
      <c r="C819" s="8" t="s">
        <v>203</v>
      </c>
      <c r="D819" s="6">
        <v>1891.25</v>
      </c>
    </row>
    <row r="820" spans="1:4" ht="21" x14ac:dyDescent="0.25">
      <c r="A820" s="20">
        <v>470</v>
      </c>
      <c r="B820" s="8">
        <v>8</v>
      </c>
      <c r="C820" s="8" t="s">
        <v>204</v>
      </c>
      <c r="D820" s="6">
        <v>250</v>
      </c>
    </row>
    <row r="821" spans="1:4" ht="21" x14ac:dyDescent="0.25">
      <c r="A821" s="20">
        <v>470</v>
      </c>
      <c r="B821" s="8">
        <v>9</v>
      </c>
      <c r="C821" s="8" t="s">
        <v>203</v>
      </c>
      <c r="D821" s="6">
        <v>2317.5</v>
      </c>
    </row>
    <row r="822" spans="1:4" ht="21" x14ac:dyDescent="0.25">
      <c r="A822" s="20">
        <v>471</v>
      </c>
      <c r="B822" s="8">
        <v>8</v>
      </c>
      <c r="C822" s="8" t="s">
        <v>204</v>
      </c>
      <c r="D822" s="6">
        <v>1550</v>
      </c>
    </row>
    <row r="823" spans="1:4" ht="21" x14ac:dyDescent="0.25">
      <c r="A823" s="20">
        <v>471</v>
      </c>
      <c r="B823" s="8">
        <v>9</v>
      </c>
      <c r="C823" s="8" t="s">
        <v>203</v>
      </c>
      <c r="D823" s="6">
        <v>3102.88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election activeCell="A5" sqref="A5:A8"/>
    </sheetView>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101</v>
      </c>
    </row>
    <row r="2" spans="1:1" x14ac:dyDescent="0.25">
      <c r="A2"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105</v>
      </c>
    </row>
    <row r="2" spans="1:1" x14ac:dyDescent="0.25">
      <c r="A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74"/>
  <sheetViews>
    <sheetView tabSelected="1" topLeftCell="A101" zoomScale="115" zoomScaleNormal="115" workbookViewId="0">
      <selection activeCell="G135" sqref="G135"/>
    </sheetView>
  </sheetViews>
  <sheetFormatPr baseColWidth="10" defaultColWidth="8.7109375" defaultRowHeight="15" x14ac:dyDescent="0.25"/>
  <cols>
    <col min="1" max="1" width="7.5703125" customWidth="1"/>
    <col min="2" max="2" width="75.8554687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4" t="s">
        <v>749</v>
      </c>
    </row>
    <row r="5" spans="1:2" x14ac:dyDescent="0.25">
      <c r="A5">
        <v>2</v>
      </c>
      <c r="B5" s="14" t="s">
        <v>750</v>
      </c>
    </row>
    <row r="6" spans="1:2" x14ac:dyDescent="0.25">
      <c r="A6">
        <v>3</v>
      </c>
      <c r="B6" s="14" t="s">
        <v>751</v>
      </c>
    </row>
    <row r="7" spans="1:2" x14ac:dyDescent="0.25">
      <c r="A7">
        <v>4</v>
      </c>
      <c r="B7" s="14" t="s">
        <v>752</v>
      </c>
    </row>
    <row r="8" spans="1:2" x14ac:dyDescent="0.25">
      <c r="A8">
        <v>5</v>
      </c>
      <c r="B8" s="14" t="s">
        <v>753</v>
      </c>
    </row>
    <row r="9" spans="1:2" x14ac:dyDescent="0.25">
      <c r="A9">
        <v>6</v>
      </c>
      <c r="B9" s="15" t="s">
        <v>864</v>
      </c>
    </row>
    <row r="10" spans="1:2" x14ac:dyDescent="0.25">
      <c r="A10">
        <v>7</v>
      </c>
      <c r="B10" s="14" t="s">
        <v>754</v>
      </c>
    </row>
    <row r="11" spans="1:2" x14ac:dyDescent="0.25">
      <c r="A11">
        <v>8</v>
      </c>
      <c r="B11" s="14" t="s">
        <v>755</v>
      </c>
    </row>
    <row r="12" spans="1:2" x14ac:dyDescent="0.25">
      <c r="A12">
        <v>9</v>
      </c>
      <c r="B12" s="14" t="s">
        <v>756</v>
      </c>
    </row>
    <row r="13" spans="1:2" x14ac:dyDescent="0.25">
      <c r="A13">
        <v>10</v>
      </c>
      <c r="B13" s="14" t="s">
        <v>757</v>
      </c>
    </row>
    <row r="14" spans="1:2" x14ac:dyDescent="0.25">
      <c r="A14">
        <v>11</v>
      </c>
      <c r="B14" s="14" t="s">
        <v>758</v>
      </c>
    </row>
    <row r="15" spans="1:2" x14ac:dyDescent="0.25">
      <c r="A15">
        <v>12</v>
      </c>
      <c r="B15" s="14" t="s">
        <v>759</v>
      </c>
    </row>
    <row r="16" spans="1:2" x14ac:dyDescent="0.25">
      <c r="A16">
        <v>13</v>
      </c>
      <c r="B16" s="14" t="s">
        <v>760</v>
      </c>
    </row>
    <row r="17" spans="1:2" x14ac:dyDescent="0.25">
      <c r="A17">
        <v>14</v>
      </c>
      <c r="B17" s="14" t="s">
        <v>761</v>
      </c>
    </row>
    <row r="18" spans="1:2" x14ac:dyDescent="0.25">
      <c r="A18">
        <v>15</v>
      </c>
      <c r="B18" s="14" t="s">
        <v>762</v>
      </c>
    </row>
    <row r="19" spans="1:2" x14ac:dyDescent="0.25">
      <c r="A19">
        <v>16</v>
      </c>
      <c r="B19" s="14" t="s">
        <v>763</v>
      </c>
    </row>
    <row r="20" spans="1:2" x14ac:dyDescent="0.25">
      <c r="A20">
        <v>17</v>
      </c>
      <c r="B20" s="14" t="s">
        <v>764</v>
      </c>
    </row>
    <row r="21" spans="1:2" x14ac:dyDescent="0.25">
      <c r="A21">
        <v>18</v>
      </c>
      <c r="B21" s="14" t="s">
        <v>765</v>
      </c>
    </row>
    <row r="22" spans="1:2" x14ac:dyDescent="0.25">
      <c r="A22">
        <v>19</v>
      </c>
      <c r="B22" s="14" t="s">
        <v>766</v>
      </c>
    </row>
    <row r="23" spans="1:2" x14ac:dyDescent="0.25">
      <c r="A23">
        <v>20</v>
      </c>
      <c r="B23" s="14" t="s">
        <v>767</v>
      </c>
    </row>
    <row r="24" spans="1:2" x14ac:dyDescent="0.25">
      <c r="A24">
        <v>21</v>
      </c>
      <c r="B24" s="14" t="s">
        <v>768</v>
      </c>
    </row>
    <row r="25" spans="1:2" x14ac:dyDescent="0.25">
      <c r="A25">
        <v>22</v>
      </c>
      <c r="B25" s="14" t="s">
        <v>769</v>
      </c>
    </row>
    <row r="26" spans="1:2" x14ac:dyDescent="0.25">
      <c r="A26">
        <v>23</v>
      </c>
      <c r="B26" s="14" t="s">
        <v>770</v>
      </c>
    </row>
    <row r="27" spans="1:2" x14ac:dyDescent="0.25">
      <c r="A27">
        <v>24</v>
      </c>
      <c r="B27" s="14" t="s">
        <v>771</v>
      </c>
    </row>
    <row r="28" spans="1:2" x14ac:dyDescent="0.25">
      <c r="A28">
        <v>25</v>
      </c>
      <c r="B28" s="14" t="s">
        <v>772</v>
      </c>
    </row>
    <row r="29" spans="1:2" x14ac:dyDescent="0.25">
      <c r="A29">
        <v>26</v>
      </c>
      <c r="B29" s="14" t="s">
        <v>773</v>
      </c>
    </row>
    <row r="30" spans="1:2" x14ac:dyDescent="0.25">
      <c r="A30">
        <v>27</v>
      </c>
      <c r="B30" s="14" t="s">
        <v>774</v>
      </c>
    </row>
    <row r="31" spans="1:2" x14ac:dyDescent="0.25">
      <c r="A31">
        <v>28</v>
      </c>
      <c r="B31" s="14" t="s">
        <v>775</v>
      </c>
    </row>
    <row r="32" spans="1:2" x14ac:dyDescent="0.25">
      <c r="A32">
        <v>29</v>
      </c>
      <c r="B32" s="14" t="s">
        <v>776</v>
      </c>
    </row>
    <row r="33" spans="1:2" x14ac:dyDescent="0.25">
      <c r="A33">
        <v>30</v>
      </c>
      <c r="B33" s="14" t="s">
        <v>777</v>
      </c>
    </row>
    <row r="34" spans="1:2" x14ac:dyDescent="0.25">
      <c r="A34">
        <v>31</v>
      </c>
      <c r="B34" s="14" t="s">
        <v>778</v>
      </c>
    </row>
    <row r="35" spans="1:2" x14ac:dyDescent="0.25">
      <c r="A35">
        <v>32</v>
      </c>
      <c r="B35" s="14" t="s">
        <v>779</v>
      </c>
    </row>
    <row r="36" spans="1:2" x14ac:dyDescent="0.25">
      <c r="A36">
        <v>33</v>
      </c>
      <c r="B36" s="14" t="s">
        <v>780</v>
      </c>
    </row>
    <row r="37" spans="1:2" x14ac:dyDescent="0.25">
      <c r="A37">
        <v>34</v>
      </c>
      <c r="B37" s="14" t="s">
        <v>781</v>
      </c>
    </row>
    <row r="38" spans="1:2" x14ac:dyDescent="0.25">
      <c r="A38">
        <v>35</v>
      </c>
      <c r="B38" s="14" t="s">
        <v>782</v>
      </c>
    </row>
    <row r="39" spans="1:2" x14ac:dyDescent="0.25">
      <c r="A39">
        <v>36</v>
      </c>
      <c r="B39" s="14" t="s">
        <v>783</v>
      </c>
    </row>
    <row r="40" spans="1:2" x14ac:dyDescent="0.25">
      <c r="A40">
        <v>37</v>
      </c>
      <c r="B40" s="14" t="s">
        <v>784</v>
      </c>
    </row>
    <row r="41" spans="1:2" x14ac:dyDescent="0.25">
      <c r="A41">
        <v>38</v>
      </c>
      <c r="B41" s="14" t="s">
        <v>785</v>
      </c>
    </row>
    <row r="42" spans="1:2" x14ac:dyDescent="0.25">
      <c r="A42">
        <v>39</v>
      </c>
      <c r="B42" s="14" t="s">
        <v>786</v>
      </c>
    </row>
    <row r="43" spans="1:2" x14ac:dyDescent="0.25">
      <c r="A43">
        <v>40</v>
      </c>
      <c r="B43" s="14" t="s">
        <v>787</v>
      </c>
    </row>
    <row r="44" spans="1:2" x14ac:dyDescent="0.25">
      <c r="A44">
        <v>41</v>
      </c>
      <c r="B44" s="14" t="s">
        <v>788</v>
      </c>
    </row>
    <row r="45" spans="1:2" x14ac:dyDescent="0.25">
      <c r="A45">
        <v>42</v>
      </c>
      <c r="B45" s="14" t="s">
        <v>789</v>
      </c>
    </row>
    <row r="46" spans="1:2" x14ac:dyDescent="0.25">
      <c r="A46">
        <v>43</v>
      </c>
      <c r="B46" s="14" t="s">
        <v>790</v>
      </c>
    </row>
    <row r="47" spans="1:2" x14ac:dyDescent="0.25">
      <c r="A47">
        <v>44</v>
      </c>
      <c r="B47" s="14" t="s">
        <v>791</v>
      </c>
    </row>
    <row r="48" spans="1:2" x14ac:dyDescent="0.25">
      <c r="A48">
        <v>45</v>
      </c>
      <c r="B48" s="14" t="s">
        <v>792</v>
      </c>
    </row>
    <row r="49" spans="1:2" x14ac:dyDescent="0.25">
      <c r="A49">
        <v>46</v>
      </c>
      <c r="B49" s="14" t="s">
        <v>793</v>
      </c>
    </row>
    <row r="50" spans="1:2" x14ac:dyDescent="0.25">
      <c r="A50">
        <v>47</v>
      </c>
      <c r="B50" s="14" t="s">
        <v>794</v>
      </c>
    </row>
    <row r="51" spans="1:2" x14ac:dyDescent="0.25">
      <c r="A51">
        <v>48</v>
      </c>
      <c r="B51" s="14" t="s">
        <v>795</v>
      </c>
    </row>
    <row r="52" spans="1:2" x14ac:dyDescent="0.25">
      <c r="A52">
        <v>49</v>
      </c>
      <c r="B52" s="14" t="s">
        <v>796</v>
      </c>
    </row>
    <row r="53" spans="1:2" x14ac:dyDescent="0.25">
      <c r="A53">
        <v>50</v>
      </c>
      <c r="B53" s="14" t="s">
        <v>797</v>
      </c>
    </row>
    <row r="54" spans="1:2" x14ac:dyDescent="0.25">
      <c r="A54">
        <v>51</v>
      </c>
      <c r="B54" s="14" t="s">
        <v>798</v>
      </c>
    </row>
    <row r="55" spans="1:2" x14ac:dyDescent="0.25">
      <c r="A55">
        <v>52</v>
      </c>
      <c r="B55" s="14" t="s">
        <v>799</v>
      </c>
    </row>
    <row r="56" spans="1:2" x14ac:dyDescent="0.25">
      <c r="A56">
        <v>53</v>
      </c>
      <c r="B56" s="14" t="s">
        <v>800</v>
      </c>
    </row>
    <row r="57" spans="1:2" x14ac:dyDescent="0.25">
      <c r="A57">
        <v>54</v>
      </c>
      <c r="B57" s="14" t="s">
        <v>801</v>
      </c>
    </row>
    <row r="58" spans="1:2" x14ac:dyDescent="0.25">
      <c r="A58">
        <v>55</v>
      </c>
      <c r="B58" s="14" t="s">
        <v>802</v>
      </c>
    </row>
    <row r="59" spans="1:2" x14ac:dyDescent="0.25">
      <c r="A59">
        <v>56</v>
      </c>
      <c r="B59" s="14" t="s">
        <v>803</v>
      </c>
    </row>
    <row r="60" spans="1:2" x14ac:dyDescent="0.25">
      <c r="A60">
        <v>57</v>
      </c>
      <c r="B60" s="14" t="s">
        <v>804</v>
      </c>
    </row>
    <row r="61" spans="1:2" x14ac:dyDescent="0.25">
      <c r="A61">
        <v>58</v>
      </c>
      <c r="B61" s="14" t="s">
        <v>805</v>
      </c>
    </row>
    <row r="62" spans="1:2" x14ac:dyDescent="0.25">
      <c r="A62">
        <v>59</v>
      </c>
      <c r="B62" s="14" t="s">
        <v>806</v>
      </c>
    </row>
    <row r="63" spans="1:2" x14ac:dyDescent="0.25">
      <c r="A63">
        <v>60</v>
      </c>
      <c r="B63" s="14" t="s">
        <v>807</v>
      </c>
    </row>
    <row r="64" spans="1:2" x14ac:dyDescent="0.25">
      <c r="A64">
        <v>61</v>
      </c>
      <c r="B64" s="14" t="s">
        <v>808</v>
      </c>
    </row>
    <row r="65" spans="1:2" x14ac:dyDescent="0.25">
      <c r="A65">
        <v>62</v>
      </c>
      <c r="B65" s="14" t="s">
        <v>809</v>
      </c>
    </row>
    <row r="66" spans="1:2" x14ac:dyDescent="0.25">
      <c r="A66">
        <v>63</v>
      </c>
      <c r="B66" s="14" t="s">
        <v>810</v>
      </c>
    </row>
    <row r="67" spans="1:2" x14ac:dyDescent="0.25">
      <c r="A67">
        <v>64</v>
      </c>
      <c r="B67" s="14" t="s">
        <v>811</v>
      </c>
    </row>
    <row r="68" spans="1:2" x14ac:dyDescent="0.25">
      <c r="A68">
        <v>65</v>
      </c>
      <c r="B68" s="14" t="s">
        <v>812</v>
      </c>
    </row>
    <row r="69" spans="1:2" x14ac:dyDescent="0.25">
      <c r="A69">
        <v>66</v>
      </c>
      <c r="B69" s="14" t="s">
        <v>813</v>
      </c>
    </row>
    <row r="70" spans="1:2" x14ac:dyDescent="0.25">
      <c r="A70">
        <v>67</v>
      </c>
      <c r="B70" s="14" t="s">
        <v>814</v>
      </c>
    </row>
    <row r="71" spans="1:2" x14ac:dyDescent="0.25">
      <c r="A71">
        <v>68</v>
      </c>
      <c r="B71" s="14" t="s">
        <v>815</v>
      </c>
    </row>
    <row r="72" spans="1:2" x14ac:dyDescent="0.25">
      <c r="A72">
        <v>69</v>
      </c>
      <c r="B72" s="14" t="s">
        <v>816</v>
      </c>
    </row>
    <row r="73" spans="1:2" x14ac:dyDescent="0.25">
      <c r="A73">
        <v>70</v>
      </c>
      <c r="B73" s="14" t="s">
        <v>817</v>
      </c>
    </row>
    <row r="74" spans="1:2" x14ac:dyDescent="0.25">
      <c r="A74">
        <v>71</v>
      </c>
      <c r="B74" s="14" t="s">
        <v>818</v>
      </c>
    </row>
    <row r="75" spans="1:2" x14ac:dyDescent="0.25">
      <c r="A75">
        <v>72</v>
      </c>
      <c r="B75" s="14" t="s">
        <v>819</v>
      </c>
    </row>
    <row r="76" spans="1:2" x14ac:dyDescent="0.25">
      <c r="A76">
        <v>73</v>
      </c>
      <c r="B76" s="14" t="s">
        <v>820</v>
      </c>
    </row>
    <row r="77" spans="1:2" x14ac:dyDescent="0.25">
      <c r="A77">
        <v>74</v>
      </c>
      <c r="B77" s="14" t="s">
        <v>821</v>
      </c>
    </row>
    <row r="78" spans="1:2" x14ac:dyDescent="0.25">
      <c r="A78">
        <v>75</v>
      </c>
      <c r="B78" s="14" t="s">
        <v>822</v>
      </c>
    </row>
    <row r="79" spans="1:2" x14ac:dyDescent="0.25">
      <c r="A79">
        <v>76</v>
      </c>
      <c r="B79" s="14" t="s">
        <v>823</v>
      </c>
    </row>
    <row r="80" spans="1:2" x14ac:dyDescent="0.25">
      <c r="A80">
        <v>77</v>
      </c>
      <c r="B80" s="14" t="s">
        <v>824</v>
      </c>
    </row>
    <row r="81" spans="1:2" x14ac:dyDescent="0.25">
      <c r="A81">
        <v>78</v>
      </c>
      <c r="B81" s="14" t="s">
        <v>825</v>
      </c>
    </row>
    <row r="82" spans="1:2" x14ac:dyDescent="0.25">
      <c r="A82">
        <v>79</v>
      </c>
      <c r="B82" s="14" t="s">
        <v>826</v>
      </c>
    </row>
    <row r="83" spans="1:2" x14ac:dyDescent="0.25">
      <c r="A83">
        <v>80</v>
      </c>
      <c r="B83" s="14" t="s">
        <v>827</v>
      </c>
    </row>
    <row r="84" spans="1:2" x14ac:dyDescent="0.25">
      <c r="A84">
        <v>81</v>
      </c>
      <c r="B84" s="14" t="s">
        <v>828</v>
      </c>
    </row>
    <row r="85" spans="1:2" x14ac:dyDescent="0.25">
      <c r="A85">
        <v>82</v>
      </c>
      <c r="B85" s="14" t="s">
        <v>829</v>
      </c>
    </row>
    <row r="86" spans="1:2" x14ac:dyDescent="0.25">
      <c r="A86">
        <v>83</v>
      </c>
      <c r="B86" s="14" t="s">
        <v>830</v>
      </c>
    </row>
    <row r="87" spans="1:2" x14ac:dyDescent="0.25">
      <c r="A87">
        <v>84</v>
      </c>
      <c r="B87" s="14" t="s">
        <v>831</v>
      </c>
    </row>
    <row r="88" spans="1:2" x14ac:dyDescent="0.25">
      <c r="A88">
        <v>85</v>
      </c>
      <c r="B88" s="14" t="s">
        <v>832</v>
      </c>
    </row>
    <row r="89" spans="1:2" x14ac:dyDescent="0.25">
      <c r="A89">
        <v>86</v>
      </c>
      <c r="B89" s="14" t="s">
        <v>833</v>
      </c>
    </row>
    <row r="90" spans="1:2" x14ac:dyDescent="0.25">
      <c r="A90">
        <v>87</v>
      </c>
      <c r="B90" s="14" t="s">
        <v>834</v>
      </c>
    </row>
    <row r="91" spans="1:2" x14ac:dyDescent="0.25">
      <c r="A91">
        <v>88</v>
      </c>
      <c r="B91" s="14" t="s">
        <v>835</v>
      </c>
    </row>
    <row r="92" spans="1:2" x14ac:dyDescent="0.25">
      <c r="A92">
        <v>89</v>
      </c>
      <c r="B92" s="14" t="s">
        <v>836</v>
      </c>
    </row>
    <row r="93" spans="1:2" x14ac:dyDescent="0.25">
      <c r="A93">
        <v>90</v>
      </c>
      <c r="B93" s="14" t="s">
        <v>837</v>
      </c>
    </row>
    <row r="94" spans="1:2" x14ac:dyDescent="0.25">
      <c r="A94">
        <v>91</v>
      </c>
      <c r="B94" s="14" t="s">
        <v>838</v>
      </c>
    </row>
    <row r="95" spans="1:2" x14ac:dyDescent="0.25">
      <c r="A95">
        <v>92</v>
      </c>
      <c r="B95" s="14" t="s">
        <v>839</v>
      </c>
    </row>
    <row r="96" spans="1:2" x14ac:dyDescent="0.25">
      <c r="A96">
        <v>93</v>
      </c>
      <c r="B96" s="14" t="s">
        <v>840</v>
      </c>
    </row>
    <row r="97" spans="1:2" x14ac:dyDescent="0.25">
      <c r="A97">
        <v>94</v>
      </c>
      <c r="B97" s="14" t="s">
        <v>841</v>
      </c>
    </row>
    <row r="98" spans="1:2" x14ac:dyDescent="0.25">
      <c r="A98">
        <v>95</v>
      </c>
      <c r="B98" s="14" t="s">
        <v>842</v>
      </c>
    </row>
    <row r="99" spans="1:2" x14ac:dyDescent="0.25">
      <c r="A99">
        <v>96</v>
      </c>
      <c r="B99" s="14" t="s">
        <v>843</v>
      </c>
    </row>
    <row r="100" spans="1:2" x14ac:dyDescent="0.25">
      <c r="A100">
        <v>97</v>
      </c>
      <c r="B100" s="14" t="s">
        <v>844</v>
      </c>
    </row>
    <row r="101" spans="1:2" x14ac:dyDescent="0.25">
      <c r="A101">
        <v>98</v>
      </c>
      <c r="B101" s="14" t="s">
        <v>845</v>
      </c>
    </row>
    <row r="102" spans="1:2" x14ac:dyDescent="0.25">
      <c r="A102">
        <v>99</v>
      </c>
      <c r="B102" s="14" t="s">
        <v>846</v>
      </c>
    </row>
    <row r="103" spans="1:2" x14ac:dyDescent="0.25">
      <c r="A103">
        <v>100</v>
      </c>
      <c r="B103" s="14" t="s">
        <v>847</v>
      </c>
    </row>
    <row r="104" spans="1:2" x14ac:dyDescent="0.25">
      <c r="A104">
        <v>101</v>
      </c>
      <c r="B104" s="14" t="s">
        <v>848</v>
      </c>
    </row>
    <row r="105" spans="1:2" x14ac:dyDescent="0.25">
      <c r="A105">
        <v>102</v>
      </c>
      <c r="B105" s="14" t="s">
        <v>849</v>
      </c>
    </row>
    <row r="106" spans="1:2" x14ac:dyDescent="0.25">
      <c r="A106">
        <v>103</v>
      </c>
      <c r="B106" s="14" t="s">
        <v>850</v>
      </c>
    </row>
    <row r="107" spans="1:2" x14ac:dyDescent="0.25">
      <c r="A107">
        <v>104</v>
      </c>
      <c r="B107" s="14" t="s">
        <v>851</v>
      </c>
    </row>
    <row r="108" spans="1:2" x14ac:dyDescent="0.25">
      <c r="A108">
        <v>105</v>
      </c>
      <c r="B108" s="14" t="s">
        <v>852</v>
      </c>
    </row>
    <row r="109" spans="1:2" x14ac:dyDescent="0.25">
      <c r="A109">
        <v>106</v>
      </c>
      <c r="B109" s="14" t="s">
        <v>853</v>
      </c>
    </row>
    <row r="110" spans="1:2" x14ac:dyDescent="0.25">
      <c r="A110">
        <v>107</v>
      </c>
      <c r="B110" s="14" t="s">
        <v>854</v>
      </c>
    </row>
    <row r="111" spans="1:2" x14ac:dyDescent="0.25">
      <c r="A111">
        <v>108</v>
      </c>
      <c r="B111" s="14" t="s">
        <v>855</v>
      </c>
    </row>
    <row r="112" spans="1:2" x14ac:dyDescent="0.25">
      <c r="A112">
        <v>109</v>
      </c>
      <c r="B112" s="14" t="s">
        <v>856</v>
      </c>
    </row>
    <row r="113" spans="1:2" x14ac:dyDescent="0.25">
      <c r="A113">
        <v>110</v>
      </c>
      <c r="B113" s="14" t="s">
        <v>857</v>
      </c>
    </row>
    <row r="114" spans="1:2" x14ac:dyDescent="0.25">
      <c r="A114">
        <v>111</v>
      </c>
      <c r="B114" s="14" t="s">
        <v>858</v>
      </c>
    </row>
    <row r="115" spans="1:2" x14ac:dyDescent="0.25">
      <c r="A115">
        <v>112</v>
      </c>
      <c r="B115" s="14" t="s">
        <v>859</v>
      </c>
    </row>
    <row r="116" spans="1:2" x14ac:dyDescent="0.25">
      <c r="A116">
        <v>113</v>
      </c>
      <c r="B116" s="14" t="s">
        <v>860</v>
      </c>
    </row>
    <row r="117" spans="1:2" x14ac:dyDescent="0.25">
      <c r="A117">
        <v>114</v>
      </c>
      <c r="B117" s="14" t="s">
        <v>861</v>
      </c>
    </row>
    <row r="118" spans="1:2" x14ac:dyDescent="0.25">
      <c r="A118">
        <v>115</v>
      </c>
      <c r="B118" s="14" t="s">
        <v>862</v>
      </c>
    </row>
    <row r="119" spans="1:2" x14ac:dyDescent="0.25">
      <c r="A119">
        <v>116</v>
      </c>
      <c r="B119" s="15" t="s">
        <v>863</v>
      </c>
    </row>
    <row r="120" spans="1:2" x14ac:dyDescent="0.25">
      <c r="A120">
        <v>117</v>
      </c>
      <c r="B120" s="14" t="s">
        <v>865</v>
      </c>
    </row>
    <row r="121" spans="1:2" x14ac:dyDescent="0.25">
      <c r="A121">
        <v>118</v>
      </c>
      <c r="B121" s="14" t="s">
        <v>866</v>
      </c>
    </row>
    <row r="122" spans="1:2" x14ac:dyDescent="0.25">
      <c r="A122">
        <v>119</v>
      </c>
      <c r="B122" s="14" t="s">
        <v>867</v>
      </c>
    </row>
    <row r="123" spans="1:2" x14ac:dyDescent="0.25">
      <c r="A123">
        <v>120</v>
      </c>
      <c r="B123" s="14" t="s">
        <v>1686</v>
      </c>
    </row>
    <row r="124" spans="1:2" x14ac:dyDescent="0.25">
      <c r="A124">
        <v>121</v>
      </c>
      <c r="B124" s="14" t="s">
        <v>868</v>
      </c>
    </row>
    <row r="125" spans="1:2" x14ac:dyDescent="0.25">
      <c r="A125">
        <v>122</v>
      </c>
      <c r="B125" s="14" t="s">
        <v>869</v>
      </c>
    </row>
    <row r="126" spans="1:2" x14ac:dyDescent="0.25">
      <c r="A126">
        <v>123</v>
      </c>
      <c r="B126" s="14" t="s">
        <v>870</v>
      </c>
    </row>
    <row r="127" spans="1:2" x14ac:dyDescent="0.25">
      <c r="A127">
        <v>124</v>
      </c>
      <c r="B127" s="14" t="s">
        <v>871</v>
      </c>
    </row>
    <row r="128" spans="1:2" x14ac:dyDescent="0.25">
      <c r="A128">
        <v>125</v>
      </c>
      <c r="B128" s="14" t="s">
        <v>872</v>
      </c>
    </row>
    <row r="129" spans="1:2" x14ac:dyDescent="0.25">
      <c r="A129">
        <v>126</v>
      </c>
      <c r="B129" s="14" t="s">
        <v>873</v>
      </c>
    </row>
    <row r="130" spans="1:2" x14ac:dyDescent="0.25">
      <c r="A130">
        <v>127</v>
      </c>
      <c r="B130" s="14" t="s">
        <v>874</v>
      </c>
    </row>
    <row r="131" spans="1:2" x14ac:dyDescent="0.25">
      <c r="A131">
        <v>128</v>
      </c>
      <c r="B131" s="14" t="s">
        <v>875</v>
      </c>
    </row>
    <row r="132" spans="1:2" x14ac:dyDescent="0.25">
      <c r="A132">
        <v>129</v>
      </c>
      <c r="B132" s="15" t="s">
        <v>918</v>
      </c>
    </row>
    <row r="133" spans="1:2" x14ac:dyDescent="0.25">
      <c r="A133">
        <v>130</v>
      </c>
      <c r="B133" s="14" t="s">
        <v>876</v>
      </c>
    </row>
    <row r="134" spans="1:2" x14ac:dyDescent="0.25">
      <c r="A134">
        <v>131</v>
      </c>
      <c r="B134" s="14" t="s">
        <v>877</v>
      </c>
    </row>
    <row r="135" spans="1:2" x14ac:dyDescent="0.25">
      <c r="A135">
        <v>132</v>
      </c>
      <c r="B135" s="14" t="s">
        <v>878</v>
      </c>
    </row>
    <row r="136" spans="1:2" x14ac:dyDescent="0.25">
      <c r="A136">
        <v>133</v>
      </c>
      <c r="B136" s="14" t="s">
        <v>879</v>
      </c>
    </row>
    <row r="137" spans="1:2" x14ac:dyDescent="0.25">
      <c r="A137">
        <v>134</v>
      </c>
      <c r="B137" s="14" t="s">
        <v>880</v>
      </c>
    </row>
    <row r="138" spans="1:2" x14ac:dyDescent="0.25">
      <c r="A138">
        <v>135</v>
      </c>
      <c r="B138" s="14" t="s">
        <v>881</v>
      </c>
    </row>
    <row r="139" spans="1:2" x14ac:dyDescent="0.25">
      <c r="A139">
        <v>136</v>
      </c>
      <c r="B139" s="14" t="s">
        <v>882</v>
      </c>
    </row>
    <row r="140" spans="1:2" x14ac:dyDescent="0.25">
      <c r="A140">
        <v>137</v>
      </c>
      <c r="B140" s="14" t="s">
        <v>883</v>
      </c>
    </row>
    <row r="141" spans="1:2" x14ac:dyDescent="0.25">
      <c r="A141">
        <v>138</v>
      </c>
      <c r="B141" s="14" t="s">
        <v>884</v>
      </c>
    </row>
    <row r="142" spans="1:2" x14ac:dyDescent="0.25">
      <c r="A142">
        <v>139</v>
      </c>
      <c r="B142" s="14" t="s">
        <v>885</v>
      </c>
    </row>
    <row r="143" spans="1:2" x14ac:dyDescent="0.25">
      <c r="A143">
        <v>140</v>
      </c>
      <c r="B143" s="14" t="s">
        <v>886</v>
      </c>
    </row>
    <row r="144" spans="1:2" x14ac:dyDescent="0.25">
      <c r="A144">
        <v>141</v>
      </c>
      <c r="B144" s="14" t="s">
        <v>887</v>
      </c>
    </row>
    <row r="145" spans="1:2" x14ac:dyDescent="0.25">
      <c r="A145">
        <v>142</v>
      </c>
      <c r="B145" s="14" t="s">
        <v>888</v>
      </c>
    </row>
    <row r="146" spans="1:2" x14ac:dyDescent="0.25">
      <c r="A146">
        <v>143</v>
      </c>
      <c r="B146" s="14" t="s">
        <v>889</v>
      </c>
    </row>
    <row r="147" spans="1:2" x14ac:dyDescent="0.25">
      <c r="A147">
        <v>144</v>
      </c>
      <c r="B147" s="14" t="s">
        <v>890</v>
      </c>
    </row>
    <row r="148" spans="1:2" x14ac:dyDescent="0.25">
      <c r="A148">
        <v>145</v>
      </c>
      <c r="B148" s="14" t="s">
        <v>891</v>
      </c>
    </row>
    <row r="149" spans="1:2" x14ac:dyDescent="0.25">
      <c r="A149">
        <v>146</v>
      </c>
      <c r="B149" s="14" t="s">
        <v>892</v>
      </c>
    </row>
    <row r="150" spans="1:2" x14ac:dyDescent="0.25">
      <c r="A150">
        <v>147</v>
      </c>
      <c r="B150" s="14" t="s">
        <v>893</v>
      </c>
    </row>
    <row r="151" spans="1:2" x14ac:dyDescent="0.25">
      <c r="A151">
        <v>148</v>
      </c>
      <c r="B151" s="14" t="s">
        <v>894</v>
      </c>
    </row>
    <row r="152" spans="1:2" x14ac:dyDescent="0.25">
      <c r="A152">
        <v>149</v>
      </c>
      <c r="B152" s="14" t="s">
        <v>895</v>
      </c>
    </row>
    <row r="153" spans="1:2" x14ac:dyDescent="0.25">
      <c r="A153">
        <v>150</v>
      </c>
      <c r="B153" s="14" t="s">
        <v>896</v>
      </c>
    </row>
    <row r="154" spans="1:2" x14ac:dyDescent="0.25">
      <c r="A154">
        <v>151</v>
      </c>
      <c r="B154" s="14" t="s">
        <v>897</v>
      </c>
    </row>
    <row r="155" spans="1:2" x14ac:dyDescent="0.25">
      <c r="A155">
        <v>152</v>
      </c>
      <c r="B155" s="14" t="s">
        <v>898</v>
      </c>
    </row>
    <row r="156" spans="1:2" x14ac:dyDescent="0.25">
      <c r="A156">
        <v>153</v>
      </c>
      <c r="B156" s="14" t="s">
        <v>899</v>
      </c>
    </row>
    <row r="157" spans="1:2" x14ac:dyDescent="0.25">
      <c r="A157">
        <v>154</v>
      </c>
      <c r="B157" s="14" t="s">
        <v>900</v>
      </c>
    </row>
    <row r="158" spans="1:2" x14ac:dyDescent="0.25">
      <c r="A158">
        <v>155</v>
      </c>
      <c r="B158" s="14" t="s">
        <v>901</v>
      </c>
    </row>
    <row r="159" spans="1:2" x14ac:dyDescent="0.25">
      <c r="A159">
        <v>156</v>
      </c>
      <c r="B159" s="14" t="s">
        <v>902</v>
      </c>
    </row>
    <row r="160" spans="1:2" x14ac:dyDescent="0.25">
      <c r="A160">
        <v>157</v>
      </c>
      <c r="B160" s="14" t="s">
        <v>903</v>
      </c>
    </row>
    <row r="161" spans="1:2" x14ac:dyDescent="0.25">
      <c r="A161">
        <v>158</v>
      </c>
      <c r="B161" s="14" t="s">
        <v>904</v>
      </c>
    </row>
    <row r="162" spans="1:2" x14ac:dyDescent="0.25">
      <c r="A162">
        <v>159</v>
      </c>
      <c r="B162" s="14" t="s">
        <v>905</v>
      </c>
    </row>
    <row r="163" spans="1:2" x14ac:dyDescent="0.25">
      <c r="A163">
        <v>160</v>
      </c>
      <c r="B163" s="14" t="s">
        <v>906</v>
      </c>
    </row>
    <row r="164" spans="1:2" x14ac:dyDescent="0.25">
      <c r="A164">
        <v>161</v>
      </c>
      <c r="B164" s="14" t="s">
        <v>907</v>
      </c>
    </row>
    <row r="165" spans="1:2" x14ac:dyDescent="0.25">
      <c r="A165">
        <v>162</v>
      </c>
      <c r="B165" s="14" t="s">
        <v>908</v>
      </c>
    </row>
    <row r="166" spans="1:2" x14ac:dyDescent="0.25">
      <c r="A166">
        <v>163</v>
      </c>
      <c r="B166" s="14" t="s">
        <v>909</v>
      </c>
    </row>
    <row r="167" spans="1:2" x14ac:dyDescent="0.25">
      <c r="A167">
        <v>164</v>
      </c>
      <c r="B167" s="14" t="s">
        <v>910</v>
      </c>
    </row>
    <row r="168" spans="1:2" x14ac:dyDescent="0.25">
      <c r="A168">
        <v>165</v>
      </c>
      <c r="B168" s="14" t="s">
        <v>911</v>
      </c>
    </row>
    <row r="169" spans="1:2" x14ac:dyDescent="0.25">
      <c r="A169">
        <v>166</v>
      </c>
      <c r="B169" s="14" t="s">
        <v>912</v>
      </c>
    </row>
    <row r="170" spans="1:2" x14ac:dyDescent="0.25">
      <c r="A170">
        <v>167</v>
      </c>
      <c r="B170" s="14" t="s">
        <v>913</v>
      </c>
    </row>
    <row r="171" spans="1:2" x14ac:dyDescent="0.25">
      <c r="A171">
        <v>168</v>
      </c>
      <c r="B171" s="14" t="s">
        <v>914</v>
      </c>
    </row>
    <row r="172" spans="1:2" x14ac:dyDescent="0.25">
      <c r="A172">
        <v>169</v>
      </c>
      <c r="B172" s="14" t="s">
        <v>915</v>
      </c>
    </row>
    <row r="173" spans="1:2" x14ac:dyDescent="0.25">
      <c r="A173">
        <v>170</v>
      </c>
      <c r="B173" s="14" t="s">
        <v>916</v>
      </c>
    </row>
    <row r="174" spans="1:2" x14ac:dyDescent="0.25">
      <c r="A174">
        <v>171</v>
      </c>
      <c r="B174" s="15" t="s">
        <v>917</v>
      </c>
    </row>
    <row r="175" spans="1:2" x14ac:dyDescent="0.25">
      <c r="A175">
        <v>172</v>
      </c>
      <c r="B175" s="14" t="s">
        <v>919</v>
      </c>
    </row>
    <row r="176" spans="1:2" x14ac:dyDescent="0.25">
      <c r="A176">
        <v>173</v>
      </c>
      <c r="B176" s="14" t="s">
        <v>920</v>
      </c>
    </row>
    <row r="177" spans="1:2" x14ac:dyDescent="0.25">
      <c r="A177">
        <v>174</v>
      </c>
      <c r="B177" s="14" t="s">
        <v>921</v>
      </c>
    </row>
    <row r="178" spans="1:2" x14ac:dyDescent="0.25">
      <c r="A178">
        <v>175</v>
      </c>
      <c r="B178" s="14" t="s">
        <v>922</v>
      </c>
    </row>
    <row r="179" spans="1:2" x14ac:dyDescent="0.25">
      <c r="A179">
        <v>176</v>
      </c>
      <c r="B179" s="14" t="s">
        <v>923</v>
      </c>
    </row>
    <row r="180" spans="1:2" x14ac:dyDescent="0.25">
      <c r="A180">
        <v>177</v>
      </c>
      <c r="B180" s="14" t="s">
        <v>924</v>
      </c>
    </row>
    <row r="181" spans="1:2" x14ac:dyDescent="0.25">
      <c r="A181">
        <v>178</v>
      </c>
      <c r="B181" s="14" t="s">
        <v>925</v>
      </c>
    </row>
    <row r="182" spans="1:2" x14ac:dyDescent="0.25">
      <c r="A182">
        <v>179</v>
      </c>
      <c r="B182" s="14" t="s">
        <v>926</v>
      </c>
    </row>
    <row r="183" spans="1:2" x14ac:dyDescent="0.25">
      <c r="A183">
        <v>180</v>
      </c>
      <c r="B183" s="14" t="s">
        <v>927</v>
      </c>
    </row>
    <row r="184" spans="1:2" x14ac:dyDescent="0.25">
      <c r="A184">
        <v>181</v>
      </c>
      <c r="B184" s="14" t="s">
        <v>928</v>
      </c>
    </row>
    <row r="185" spans="1:2" x14ac:dyDescent="0.25">
      <c r="A185">
        <v>182</v>
      </c>
      <c r="B185" s="14" t="s">
        <v>929</v>
      </c>
    </row>
    <row r="186" spans="1:2" x14ac:dyDescent="0.25">
      <c r="A186">
        <v>183</v>
      </c>
      <c r="B186" s="14" t="s">
        <v>930</v>
      </c>
    </row>
    <row r="187" spans="1:2" x14ac:dyDescent="0.25">
      <c r="A187">
        <v>184</v>
      </c>
      <c r="B187" s="14" t="s">
        <v>931</v>
      </c>
    </row>
    <row r="188" spans="1:2" x14ac:dyDescent="0.25">
      <c r="A188">
        <v>185</v>
      </c>
      <c r="B188" s="14" t="s">
        <v>932</v>
      </c>
    </row>
    <row r="189" spans="1:2" x14ac:dyDescent="0.25">
      <c r="A189">
        <v>186</v>
      </c>
      <c r="B189" s="14" t="s">
        <v>933</v>
      </c>
    </row>
    <row r="190" spans="1:2" x14ac:dyDescent="0.25">
      <c r="A190">
        <v>187</v>
      </c>
      <c r="B190" s="14" t="s">
        <v>934</v>
      </c>
    </row>
    <row r="191" spans="1:2" x14ac:dyDescent="0.25">
      <c r="A191">
        <v>188</v>
      </c>
      <c r="B191" s="14" t="s">
        <v>935</v>
      </c>
    </row>
    <row r="192" spans="1:2" x14ac:dyDescent="0.25">
      <c r="A192">
        <v>189</v>
      </c>
      <c r="B192" s="14" t="s">
        <v>936</v>
      </c>
    </row>
    <row r="193" spans="1:2" x14ac:dyDescent="0.25">
      <c r="A193">
        <v>190</v>
      </c>
      <c r="B193" s="14" t="s">
        <v>937</v>
      </c>
    </row>
    <row r="194" spans="1:2" x14ac:dyDescent="0.25">
      <c r="A194">
        <v>191</v>
      </c>
      <c r="B194" s="14" t="s">
        <v>938</v>
      </c>
    </row>
    <row r="195" spans="1:2" x14ac:dyDescent="0.25">
      <c r="A195">
        <v>192</v>
      </c>
      <c r="B195" s="14" t="s">
        <v>939</v>
      </c>
    </row>
    <row r="196" spans="1:2" x14ac:dyDescent="0.25">
      <c r="A196">
        <v>193</v>
      </c>
      <c r="B196" s="14" t="s">
        <v>940</v>
      </c>
    </row>
    <row r="197" spans="1:2" x14ac:dyDescent="0.25">
      <c r="A197">
        <v>194</v>
      </c>
      <c r="B197" s="14" t="s">
        <v>941</v>
      </c>
    </row>
    <row r="198" spans="1:2" x14ac:dyDescent="0.25">
      <c r="A198">
        <v>195</v>
      </c>
      <c r="B198" s="14" t="s">
        <v>942</v>
      </c>
    </row>
    <row r="199" spans="1:2" x14ac:dyDescent="0.25">
      <c r="A199">
        <v>196</v>
      </c>
      <c r="B199" s="14" t="s">
        <v>943</v>
      </c>
    </row>
    <row r="200" spans="1:2" x14ac:dyDescent="0.25">
      <c r="A200">
        <v>197</v>
      </c>
      <c r="B200" s="14" t="s">
        <v>944</v>
      </c>
    </row>
    <row r="201" spans="1:2" x14ac:dyDescent="0.25">
      <c r="A201">
        <v>198</v>
      </c>
      <c r="B201" s="14" t="s">
        <v>945</v>
      </c>
    </row>
    <row r="202" spans="1:2" x14ac:dyDescent="0.25">
      <c r="A202">
        <v>199</v>
      </c>
      <c r="B202" s="14" t="s">
        <v>946</v>
      </c>
    </row>
    <row r="203" spans="1:2" x14ac:dyDescent="0.25">
      <c r="A203">
        <v>200</v>
      </c>
      <c r="B203" s="14" t="s">
        <v>947</v>
      </c>
    </row>
    <row r="204" spans="1:2" x14ac:dyDescent="0.25">
      <c r="A204">
        <v>201</v>
      </c>
      <c r="B204" s="14" t="s">
        <v>948</v>
      </c>
    </row>
    <row r="205" spans="1:2" x14ac:dyDescent="0.25">
      <c r="A205">
        <v>202</v>
      </c>
      <c r="B205" s="14" t="s">
        <v>949</v>
      </c>
    </row>
    <row r="206" spans="1:2" x14ac:dyDescent="0.25">
      <c r="A206">
        <v>203</v>
      </c>
      <c r="B206" s="14" t="s">
        <v>950</v>
      </c>
    </row>
    <row r="207" spans="1:2" x14ac:dyDescent="0.25">
      <c r="A207">
        <v>204</v>
      </c>
      <c r="B207" s="14" t="s">
        <v>951</v>
      </c>
    </row>
    <row r="208" spans="1:2" x14ac:dyDescent="0.25">
      <c r="A208">
        <v>205</v>
      </c>
      <c r="B208" s="14" t="s">
        <v>952</v>
      </c>
    </row>
    <row r="209" spans="1:2" x14ac:dyDescent="0.25">
      <c r="A209">
        <v>206</v>
      </c>
      <c r="B209" s="14" t="s">
        <v>953</v>
      </c>
    </row>
    <row r="210" spans="1:2" x14ac:dyDescent="0.25">
      <c r="A210">
        <v>207</v>
      </c>
      <c r="B210" s="14" t="s">
        <v>954</v>
      </c>
    </row>
    <row r="211" spans="1:2" x14ac:dyDescent="0.25">
      <c r="A211">
        <v>208</v>
      </c>
      <c r="B211" s="14" t="s">
        <v>955</v>
      </c>
    </row>
    <row r="212" spans="1:2" x14ac:dyDescent="0.25">
      <c r="A212">
        <v>209</v>
      </c>
      <c r="B212" s="14" t="s">
        <v>956</v>
      </c>
    </row>
    <row r="213" spans="1:2" x14ac:dyDescent="0.25">
      <c r="A213">
        <v>210</v>
      </c>
      <c r="B213" s="14" t="s">
        <v>957</v>
      </c>
    </row>
    <row r="214" spans="1:2" x14ac:dyDescent="0.25">
      <c r="A214">
        <v>211</v>
      </c>
      <c r="B214" s="14" t="s">
        <v>958</v>
      </c>
    </row>
    <row r="215" spans="1:2" x14ac:dyDescent="0.25">
      <c r="A215">
        <v>212</v>
      </c>
      <c r="B215" s="14" t="s">
        <v>959</v>
      </c>
    </row>
    <row r="216" spans="1:2" x14ac:dyDescent="0.25">
      <c r="A216">
        <v>213</v>
      </c>
      <c r="B216" s="14" t="s">
        <v>960</v>
      </c>
    </row>
    <row r="217" spans="1:2" x14ac:dyDescent="0.25">
      <c r="A217">
        <v>214</v>
      </c>
      <c r="B217" s="14" t="s">
        <v>961</v>
      </c>
    </row>
    <row r="218" spans="1:2" x14ac:dyDescent="0.25">
      <c r="A218">
        <v>215</v>
      </c>
      <c r="B218" s="14" t="s">
        <v>962</v>
      </c>
    </row>
    <row r="219" spans="1:2" x14ac:dyDescent="0.25">
      <c r="A219">
        <v>216</v>
      </c>
      <c r="B219" s="14" t="s">
        <v>963</v>
      </c>
    </row>
    <row r="220" spans="1:2" x14ac:dyDescent="0.25">
      <c r="A220">
        <v>217</v>
      </c>
      <c r="B220" s="14" t="s">
        <v>964</v>
      </c>
    </row>
    <row r="221" spans="1:2" x14ac:dyDescent="0.25">
      <c r="A221">
        <v>218</v>
      </c>
      <c r="B221" s="14" t="s">
        <v>965</v>
      </c>
    </row>
    <row r="222" spans="1:2" x14ac:dyDescent="0.25">
      <c r="A222">
        <v>219</v>
      </c>
      <c r="B222" s="14" t="s">
        <v>966</v>
      </c>
    </row>
    <row r="223" spans="1:2" x14ac:dyDescent="0.25">
      <c r="A223">
        <v>220</v>
      </c>
      <c r="B223" s="14" t="s">
        <v>967</v>
      </c>
    </row>
    <row r="224" spans="1:2" x14ac:dyDescent="0.25">
      <c r="A224">
        <v>221</v>
      </c>
      <c r="B224" s="14" t="s">
        <v>968</v>
      </c>
    </row>
    <row r="225" spans="1:2" x14ac:dyDescent="0.25">
      <c r="A225">
        <v>222</v>
      </c>
      <c r="B225" s="14" t="s">
        <v>969</v>
      </c>
    </row>
    <row r="226" spans="1:2" x14ac:dyDescent="0.25">
      <c r="A226">
        <v>223</v>
      </c>
      <c r="B226" s="14" t="s">
        <v>970</v>
      </c>
    </row>
    <row r="227" spans="1:2" x14ac:dyDescent="0.25">
      <c r="A227">
        <v>224</v>
      </c>
      <c r="B227" s="14" t="s">
        <v>971</v>
      </c>
    </row>
    <row r="228" spans="1:2" x14ac:dyDescent="0.25">
      <c r="A228">
        <v>225</v>
      </c>
      <c r="B228" s="14" t="s">
        <v>972</v>
      </c>
    </row>
    <row r="229" spans="1:2" x14ac:dyDescent="0.25">
      <c r="A229">
        <v>226</v>
      </c>
      <c r="B229" s="14" t="s">
        <v>973</v>
      </c>
    </row>
    <row r="230" spans="1:2" x14ac:dyDescent="0.25">
      <c r="A230">
        <v>227</v>
      </c>
      <c r="B230" s="14" t="s">
        <v>974</v>
      </c>
    </row>
    <row r="231" spans="1:2" x14ac:dyDescent="0.25">
      <c r="A231">
        <v>228</v>
      </c>
      <c r="B231" s="14" t="s">
        <v>975</v>
      </c>
    </row>
    <row r="232" spans="1:2" x14ac:dyDescent="0.25">
      <c r="A232">
        <v>229</v>
      </c>
      <c r="B232" s="14" t="s">
        <v>976</v>
      </c>
    </row>
    <row r="233" spans="1:2" x14ac:dyDescent="0.25">
      <c r="A233">
        <v>230</v>
      </c>
      <c r="B233" s="14" t="s">
        <v>977</v>
      </c>
    </row>
    <row r="234" spans="1:2" x14ac:dyDescent="0.25">
      <c r="A234">
        <v>231</v>
      </c>
      <c r="B234" s="14" t="s">
        <v>978</v>
      </c>
    </row>
    <row r="235" spans="1:2" x14ac:dyDescent="0.25">
      <c r="A235">
        <v>232</v>
      </c>
      <c r="B235" s="14" t="s">
        <v>979</v>
      </c>
    </row>
    <row r="236" spans="1:2" x14ac:dyDescent="0.25">
      <c r="A236">
        <v>233</v>
      </c>
      <c r="B236" s="14" t="s">
        <v>980</v>
      </c>
    </row>
    <row r="237" spans="1:2" x14ac:dyDescent="0.25">
      <c r="A237">
        <v>234</v>
      </c>
      <c r="B237" s="14" t="s">
        <v>981</v>
      </c>
    </row>
    <row r="238" spans="1:2" x14ac:dyDescent="0.25">
      <c r="A238">
        <v>235</v>
      </c>
      <c r="B238" s="14" t="s">
        <v>982</v>
      </c>
    </row>
    <row r="239" spans="1:2" x14ac:dyDescent="0.25">
      <c r="A239">
        <v>236</v>
      </c>
      <c r="B239" s="14" t="s">
        <v>983</v>
      </c>
    </row>
    <row r="240" spans="1:2" x14ac:dyDescent="0.25">
      <c r="A240">
        <v>237</v>
      </c>
      <c r="B240" s="14" t="s">
        <v>984</v>
      </c>
    </row>
    <row r="241" spans="1:2" x14ac:dyDescent="0.25">
      <c r="A241">
        <v>238</v>
      </c>
      <c r="B241" s="14" t="s">
        <v>985</v>
      </c>
    </row>
    <row r="242" spans="1:2" x14ac:dyDescent="0.25">
      <c r="A242">
        <v>239</v>
      </c>
      <c r="B242" s="14" t="s">
        <v>986</v>
      </c>
    </row>
    <row r="243" spans="1:2" x14ac:dyDescent="0.25">
      <c r="A243">
        <v>240</v>
      </c>
      <c r="B243" s="14" t="s">
        <v>987</v>
      </c>
    </row>
    <row r="244" spans="1:2" x14ac:dyDescent="0.25">
      <c r="A244">
        <v>241</v>
      </c>
      <c r="B244" s="14" t="s">
        <v>988</v>
      </c>
    </row>
    <row r="245" spans="1:2" x14ac:dyDescent="0.25">
      <c r="A245">
        <v>242</v>
      </c>
      <c r="B245" s="14" t="s">
        <v>989</v>
      </c>
    </row>
    <row r="246" spans="1:2" x14ac:dyDescent="0.25">
      <c r="A246">
        <v>243</v>
      </c>
      <c r="B246" s="14" t="s">
        <v>990</v>
      </c>
    </row>
    <row r="247" spans="1:2" x14ac:dyDescent="0.25">
      <c r="A247">
        <v>244</v>
      </c>
      <c r="B247" s="14" t="s">
        <v>991</v>
      </c>
    </row>
    <row r="248" spans="1:2" x14ac:dyDescent="0.25">
      <c r="A248">
        <v>245</v>
      </c>
      <c r="B248" s="14" t="s">
        <v>992</v>
      </c>
    </row>
    <row r="249" spans="1:2" x14ac:dyDescent="0.25">
      <c r="A249">
        <v>246</v>
      </c>
      <c r="B249" s="14" t="s">
        <v>993</v>
      </c>
    </row>
    <row r="250" spans="1:2" x14ac:dyDescent="0.25">
      <c r="A250">
        <v>247</v>
      </c>
      <c r="B250" s="14" t="s">
        <v>994</v>
      </c>
    </row>
    <row r="251" spans="1:2" x14ac:dyDescent="0.25">
      <c r="A251">
        <v>248</v>
      </c>
      <c r="B251" s="14" t="s">
        <v>995</v>
      </c>
    </row>
    <row r="252" spans="1:2" x14ac:dyDescent="0.25">
      <c r="A252">
        <v>249</v>
      </c>
      <c r="B252" s="14" t="s">
        <v>996</v>
      </c>
    </row>
    <row r="253" spans="1:2" x14ac:dyDescent="0.25">
      <c r="A253">
        <v>250</v>
      </c>
      <c r="B253" s="14" t="s">
        <v>997</v>
      </c>
    </row>
    <row r="254" spans="1:2" x14ac:dyDescent="0.25">
      <c r="A254">
        <v>251</v>
      </c>
      <c r="B254" s="14" t="s">
        <v>998</v>
      </c>
    </row>
    <row r="255" spans="1:2" x14ac:dyDescent="0.25">
      <c r="A255">
        <v>252</v>
      </c>
      <c r="B255" s="14" t="s">
        <v>999</v>
      </c>
    </row>
    <row r="256" spans="1:2" x14ac:dyDescent="0.25">
      <c r="A256">
        <v>253</v>
      </c>
      <c r="B256" s="14" t="s">
        <v>1000</v>
      </c>
    </row>
    <row r="257" spans="1:2" x14ac:dyDescent="0.25">
      <c r="A257">
        <v>254</v>
      </c>
      <c r="B257" s="14" t="s">
        <v>1001</v>
      </c>
    </row>
    <row r="258" spans="1:2" x14ac:dyDescent="0.25">
      <c r="A258">
        <v>255</v>
      </c>
      <c r="B258" s="14" t="s">
        <v>1002</v>
      </c>
    </row>
    <row r="259" spans="1:2" x14ac:dyDescent="0.25">
      <c r="A259">
        <v>256</v>
      </c>
      <c r="B259" s="14" t="s">
        <v>1003</v>
      </c>
    </row>
    <row r="260" spans="1:2" x14ac:dyDescent="0.25">
      <c r="A260">
        <v>257</v>
      </c>
      <c r="B260" s="14" t="s">
        <v>1004</v>
      </c>
    </row>
    <row r="261" spans="1:2" x14ac:dyDescent="0.25">
      <c r="A261">
        <v>258</v>
      </c>
      <c r="B261" s="14" t="s">
        <v>1005</v>
      </c>
    </row>
    <row r="262" spans="1:2" x14ac:dyDescent="0.25">
      <c r="A262">
        <v>259</v>
      </c>
      <c r="B262" s="14" t="s">
        <v>1006</v>
      </c>
    </row>
    <row r="263" spans="1:2" x14ac:dyDescent="0.25">
      <c r="A263">
        <v>260</v>
      </c>
      <c r="B263" s="14" t="s">
        <v>1007</v>
      </c>
    </row>
    <row r="264" spans="1:2" x14ac:dyDescent="0.25">
      <c r="A264">
        <v>261</v>
      </c>
      <c r="B264" s="14" t="s">
        <v>1008</v>
      </c>
    </row>
    <row r="265" spans="1:2" x14ac:dyDescent="0.25">
      <c r="A265">
        <v>262</v>
      </c>
      <c r="B265" s="14" t="s">
        <v>1009</v>
      </c>
    </row>
    <row r="266" spans="1:2" x14ac:dyDescent="0.25">
      <c r="A266">
        <v>263</v>
      </c>
      <c r="B266" s="14" t="s">
        <v>1010</v>
      </c>
    </row>
    <row r="267" spans="1:2" x14ac:dyDescent="0.25">
      <c r="A267">
        <v>264</v>
      </c>
      <c r="B267" s="14" t="s">
        <v>1011</v>
      </c>
    </row>
    <row r="268" spans="1:2" x14ac:dyDescent="0.25">
      <c r="A268">
        <v>265</v>
      </c>
      <c r="B268" s="14" t="s">
        <v>1012</v>
      </c>
    </row>
    <row r="269" spans="1:2" x14ac:dyDescent="0.25">
      <c r="A269">
        <v>266</v>
      </c>
      <c r="B269" s="14" t="s">
        <v>1013</v>
      </c>
    </row>
    <row r="270" spans="1:2" x14ac:dyDescent="0.25">
      <c r="A270">
        <v>267</v>
      </c>
      <c r="B270" s="14" t="s">
        <v>1014</v>
      </c>
    </row>
    <row r="271" spans="1:2" x14ac:dyDescent="0.25">
      <c r="A271">
        <v>268</v>
      </c>
      <c r="B271" s="14" t="s">
        <v>1015</v>
      </c>
    </row>
    <row r="272" spans="1:2" x14ac:dyDescent="0.25">
      <c r="A272">
        <v>269</v>
      </c>
      <c r="B272" s="14" t="s">
        <v>1016</v>
      </c>
    </row>
    <row r="273" spans="1:2" x14ac:dyDescent="0.25">
      <c r="A273">
        <v>270</v>
      </c>
      <c r="B273" s="14" t="s">
        <v>1017</v>
      </c>
    </row>
    <row r="274" spans="1:2" x14ac:dyDescent="0.25">
      <c r="A274">
        <v>271</v>
      </c>
      <c r="B274" s="14" t="s">
        <v>1018</v>
      </c>
    </row>
    <row r="275" spans="1:2" x14ac:dyDescent="0.25">
      <c r="A275">
        <v>272</v>
      </c>
      <c r="B275" s="14" t="s">
        <v>1019</v>
      </c>
    </row>
    <row r="276" spans="1:2" x14ac:dyDescent="0.25">
      <c r="A276">
        <v>273</v>
      </c>
      <c r="B276" s="14" t="s">
        <v>1020</v>
      </c>
    </row>
    <row r="277" spans="1:2" x14ac:dyDescent="0.25">
      <c r="A277">
        <v>274</v>
      </c>
      <c r="B277" s="14" t="s">
        <v>1021</v>
      </c>
    </row>
    <row r="278" spans="1:2" x14ac:dyDescent="0.25">
      <c r="A278">
        <v>275</v>
      </c>
      <c r="B278" s="14" t="s">
        <v>1022</v>
      </c>
    </row>
    <row r="279" spans="1:2" x14ac:dyDescent="0.25">
      <c r="A279">
        <v>276</v>
      </c>
      <c r="B279" s="14" t="s">
        <v>1023</v>
      </c>
    </row>
    <row r="280" spans="1:2" x14ac:dyDescent="0.25">
      <c r="A280">
        <v>277</v>
      </c>
      <c r="B280" s="14" t="s">
        <v>1024</v>
      </c>
    </row>
    <row r="281" spans="1:2" x14ac:dyDescent="0.25">
      <c r="A281">
        <v>278</v>
      </c>
      <c r="B281" s="14" t="s">
        <v>1025</v>
      </c>
    </row>
    <row r="282" spans="1:2" x14ac:dyDescent="0.25">
      <c r="A282">
        <v>279</v>
      </c>
      <c r="B282" s="14" t="s">
        <v>1026</v>
      </c>
    </row>
    <row r="283" spans="1:2" x14ac:dyDescent="0.25">
      <c r="A283">
        <v>280</v>
      </c>
      <c r="B283" s="14" t="s">
        <v>1027</v>
      </c>
    </row>
    <row r="284" spans="1:2" x14ac:dyDescent="0.25">
      <c r="A284">
        <v>281</v>
      </c>
      <c r="B284" s="14" t="s">
        <v>1028</v>
      </c>
    </row>
    <row r="285" spans="1:2" x14ac:dyDescent="0.25">
      <c r="A285">
        <v>282</v>
      </c>
      <c r="B285" s="14" t="s">
        <v>1029</v>
      </c>
    </row>
    <row r="286" spans="1:2" x14ac:dyDescent="0.25">
      <c r="A286">
        <v>283</v>
      </c>
      <c r="B286" s="14" t="s">
        <v>1030</v>
      </c>
    </row>
    <row r="287" spans="1:2" x14ac:dyDescent="0.25">
      <c r="A287">
        <v>284</v>
      </c>
      <c r="B287" s="14" t="s">
        <v>1031</v>
      </c>
    </row>
    <row r="288" spans="1:2" x14ac:dyDescent="0.25">
      <c r="A288">
        <v>285</v>
      </c>
      <c r="B288" s="14" t="s">
        <v>1032</v>
      </c>
    </row>
    <row r="289" spans="1:2" x14ac:dyDescent="0.25">
      <c r="A289">
        <v>286</v>
      </c>
      <c r="B289" s="14" t="s">
        <v>1033</v>
      </c>
    </row>
    <row r="290" spans="1:2" x14ac:dyDescent="0.25">
      <c r="A290">
        <v>287</v>
      </c>
      <c r="B290" s="14" t="s">
        <v>1034</v>
      </c>
    </row>
    <row r="291" spans="1:2" x14ac:dyDescent="0.25">
      <c r="A291">
        <v>288</v>
      </c>
      <c r="B291" s="14" t="s">
        <v>1035</v>
      </c>
    </row>
    <row r="292" spans="1:2" x14ac:dyDescent="0.25">
      <c r="A292">
        <v>289</v>
      </c>
      <c r="B292" s="14" t="s">
        <v>1036</v>
      </c>
    </row>
    <row r="293" spans="1:2" x14ac:dyDescent="0.25">
      <c r="A293">
        <v>290</v>
      </c>
      <c r="B293" s="14" t="s">
        <v>1037</v>
      </c>
    </row>
    <row r="294" spans="1:2" x14ac:dyDescent="0.25">
      <c r="A294">
        <v>291</v>
      </c>
      <c r="B294" s="14" t="s">
        <v>1038</v>
      </c>
    </row>
    <row r="295" spans="1:2" x14ac:dyDescent="0.25">
      <c r="A295">
        <v>292</v>
      </c>
      <c r="B295" s="14" t="s">
        <v>1039</v>
      </c>
    </row>
    <row r="296" spans="1:2" x14ac:dyDescent="0.25">
      <c r="A296">
        <v>293</v>
      </c>
      <c r="B296" s="14" t="s">
        <v>1040</v>
      </c>
    </row>
    <row r="297" spans="1:2" x14ac:dyDescent="0.25">
      <c r="A297">
        <v>294</v>
      </c>
      <c r="B297" s="14" t="s">
        <v>1041</v>
      </c>
    </row>
    <row r="298" spans="1:2" x14ac:dyDescent="0.25">
      <c r="A298">
        <v>295</v>
      </c>
      <c r="B298" s="14" t="s">
        <v>1042</v>
      </c>
    </row>
    <row r="299" spans="1:2" x14ac:dyDescent="0.25">
      <c r="A299">
        <v>296</v>
      </c>
      <c r="B299" s="14" t="s">
        <v>1043</v>
      </c>
    </row>
    <row r="300" spans="1:2" x14ac:dyDescent="0.25">
      <c r="A300">
        <v>297</v>
      </c>
      <c r="B300" s="14" t="s">
        <v>1044</v>
      </c>
    </row>
    <row r="301" spans="1:2" x14ac:dyDescent="0.25">
      <c r="A301">
        <v>298</v>
      </c>
      <c r="B301" s="14" t="s">
        <v>1045</v>
      </c>
    </row>
    <row r="302" spans="1:2" x14ac:dyDescent="0.25">
      <c r="A302">
        <v>299</v>
      </c>
      <c r="B302" s="14" t="s">
        <v>1046</v>
      </c>
    </row>
    <row r="303" spans="1:2" x14ac:dyDescent="0.25">
      <c r="A303">
        <v>300</v>
      </c>
      <c r="B303" s="14" t="s">
        <v>1047</v>
      </c>
    </row>
    <row r="304" spans="1:2" x14ac:dyDescent="0.25">
      <c r="A304">
        <v>301</v>
      </c>
      <c r="B304" s="14" t="s">
        <v>1048</v>
      </c>
    </row>
    <row r="305" spans="1:2" x14ac:dyDescent="0.25">
      <c r="A305">
        <v>302</v>
      </c>
      <c r="B305" s="14" t="s">
        <v>1049</v>
      </c>
    </row>
    <row r="306" spans="1:2" x14ac:dyDescent="0.25">
      <c r="A306">
        <v>303</v>
      </c>
      <c r="B306" s="14" t="s">
        <v>1050</v>
      </c>
    </row>
    <row r="307" spans="1:2" x14ac:dyDescent="0.25">
      <c r="A307">
        <v>304</v>
      </c>
      <c r="B307" s="14" t="s">
        <v>1051</v>
      </c>
    </row>
    <row r="308" spans="1:2" x14ac:dyDescent="0.25">
      <c r="A308">
        <v>305</v>
      </c>
      <c r="B308" s="14" t="s">
        <v>1052</v>
      </c>
    </row>
    <row r="309" spans="1:2" x14ac:dyDescent="0.25">
      <c r="A309">
        <v>306</v>
      </c>
      <c r="B309" s="14" t="s">
        <v>1053</v>
      </c>
    </row>
    <row r="310" spans="1:2" x14ac:dyDescent="0.25">
      <c r="A310">
        <v>307</v>
      </c>
      <c r="B310" s="14" t="s">
        <v>1054</v>
      </c>
    </row>
    <row r="311" spans="1:2" x14ac:dyDescent="0.25">
      <c r="A311">
        <v>308</v>
      </c>
      <c r="B311" s="14" t="s">
        <v>1055</v>
      </c>
    </row>
    <row r="312" spans="1:2" x14ac:dyDescent="0.25">
      <c r="A312">
        <v>309</v>
      </c>
      <c r="B312" s="14" t="s">
        <v>1056</v>
      </c>
    </row>
    <row r="313" spans="1:2" x14ac:dyDescent="0.25">
      <c r="A313">
        <v>310</v>
      </c>
      <c r="B313" s="14" t="s">
        <v>1057</v>
      </c>
    </row>
    <row r="314" spans="1:2" x14ac:dyDescent="0.25">
      <c r="A314">
        <v>311</v>
      </c>
      <c r="B314" s="14" t="s">
        <v>1058</v>
      </c>
    </row>
    <row r="315" spans="1:2" x14ac:dyDescent="0.25">
      <c r="A315">
        <v>312</v>
      </c>
      <c r="B315" s="14" t="s">
        <v>1059</v>
      </c>
    </row>
    <row r="316" spans="1:2" x14ac:dyDescent="0.25">
      <c r="A316">
        <v>313</v>
      </c>
      <c r="B316" s="14" t="s">
        <v>1060</v>
      </c>
    </row>
    <row r="317" spans="1:2" x14ac:dyDescent="0.25">
      <c r="A317">
        <v>314</v>
      </c>
      <c r="B317" s="14" t="s">
        <v>1061</v>
      </c>
    </row>
    <row r="318" spans="1:2" x14ac:dyDescent="0.25">
      <c r="A318">
        <v>315</v>
      </c>
      <c r="B318" s="14" t="s">
        <v>1062</v>
      </c>
    </row>
    <row r="319" spans="1:2" x14ac:dyDescent="0.25">
      <c r="A319">
        <v>316</v>
      </c>
      <c r="B319" s="14" t="s">
        <v>1063</v>
      </c>
    </row>
    <row r="320" spans="1:2" x14ac:dyDescent="0.25">
      <c r="A320">
        <v>317</v>
      </c>
      <c r="B320" s="14" t="s">
        <v>1064</v>
      </c>
    </row>
    <row r="321" spans="1:2" x14ac:dyDescent="0.25">
      <c r="A321">
        <v>318</v>
      </c>
      <c r="B321" s="14" t="s">
        <v>1065</v>
      </c>
    </row>
    <row r="322" spans="1:2" x14ac:dyDescent="0.25">
      <c r="A322">
        <v>319</v>
      </c>
      <c r="B322" s="14" t="s">
        <v>1066</v>
      </c>
    </row>
    <row r="323" spans="1:2" x14ac:dyDescent="0.25">
      <c r="A323">
        <v>320</v>
      </c>
      <c r="B323" s="14" t="s">
        <v>1067</v>
      </c>
    </row>
    <row r="324" spans="1:2" x14ac:dyDescent="0.25">
      <c r="A324">
        <v>321</v>
      </c>
      <c r="B324" s="14" t="s">
        <v>1068</v>
      </c>
    </row>
    <row r="325" spans="1:2" x14ac:dyDescent="0.25">
      <c r="A325">
        <v>322</v>
      </c>
      <c r="B325" s="14" t="s">
        <v>1069</v>
      </c>
    </row>
    <row r="326" spans="1:2" x14ac:dyDescent="0.25">
      <c r="A326">
        <v>323</v>
      </c>
      <c r="B326" s="14" t="s">
        <v>1070</v>
      </c>
    </row>
    <row r="327" spans="1:2" x14ac:dyDescent="0.25">
      <c r="A327">
        <v>324</v>
      </c>
      <c r="B327" s="14" t="s">
        <v>1071</v>
      </c>
    </row>
    <row r="328" spans="1:2" x14ac:dyDescent="0.25">
      <c r="A328">
        <v>325</v>
      </c>
      <c r="B328" s="14" t="s">
        <v>1072</v>
      </c>
    </row>
    <row r="329" spans="1:2" x14ac:dyDescent="0.25">
      <c r="A329">
        <v>326</v>
      </c>
      <c r="B329" s="14" t="s">
        <v>1073</v>
      </c>
    </row>
    <row r="330" spans="1:2" x14ac:dyDescent="0.25">
      <c r="A330">
        <v>327</v>
      </c>
      <c r="B330" s="14" t="s">
        <v>1074</v>
      </c>
    </row>
    <row r="331" spans="1:2" x14ac:dyDescent="0.25">
      <c r="A331">
        <v>328</v>
      </c>
      <c r="B331" s="14" t="s">
        <v>1075</v>
      </c>
    </row>
    <row r="332" spans="1:2" x14ac:dyDescent="0.25">
      <c r="A332">
        <v>329</v>
      </c>
      <c r="B332" s="15" t="s">
        <v>1207</v>
      </c>
    </row>
    <row r="333" spans="1:2" x14ac:dyDescent="0.25">
      <c r="A333">
        <v>330</v>
      </c>
      <c r="B333" s="14" t="s">
        <v>1076</v>
      </c>
    </row>
    <row r="334" spans="1:2" x14ac:dyDescent="0.25">
      <c r="A334">
        <v>331</v>
      </c>
      <c r="B334" s="14" t="s">
        <v>1077</v>
      </c>
    </row>
    <row r="335" spans="1:2" x14ac:dyDescent="0.25">
      <c r="A335">
        <v>332</v>
      </c>
      <c r="B335" s="14" t="s">
        <v>1078</v>
      </c>
    </row>
    <row r="336" spans="1:2" x14ac:dyDescent="0.25">
      <c r="A336">
        <v>333</v>
      </c>
      <c r="B336" s="14" t="s">
        <v>1079</v>
      </c>
    </row>
    <row r="337" spans="1:2" x14ac:dyDescent="0.25">
      <c r="A337">
        <v>334</v>
      </c>
      <c r="B337" s="14" t="s">
        <v>1080</v>
      </c>
    </row>
    <row r="338" spans="1:2" x14ac:dyDescent="0.25">
      <c r="A338">
        <v>335</v>
      </c>
      <c r="B338" s="14" t="s">
        <v>1081</v>
      </c>
    </row>
    <row r="339" spans="1:2" x14ac:dyDescent="0.25">
      <c r="A339">
        <v>336</v>
      </c>
      <c r="B339" s="14" t="s">
        <v>1082</v>
      </c>
    </row>
    <row r="340" spans="1:2" x14ac:dyDescent="0.25">
      <c r="A340">
        <v>337</v>
      </c>
      <c r="B340" s="14" t="s">
        <v>1083</v>
      </c>
    </row>
    <row r="341" spans="1:2" x14ac:dyDescent="0.25">
      <c r="A341">
        <v>338</v>
      </c>
      <c r="B341" s="14" t="s">
        <v>1084</v>
      </c>
    </row>
    <row r="342" spans="1:2" x14ac:dyDescent="0.25">
      <c r="A342">
        <v>339</v>
      </c>
      <c r="B342" s="14" t="s">
        <v>1085</v>
      </c>
    </row>
    <row r="343" spans="1:2" x14ac:dyDescent="0.25">
      <c r="A343">
        <v>340</v>
      </c>
      <c r="B343" s="14" t="s">
        <v>1086</v>
      </c>
    </row>
    <row r="344" spans="1:2" x14ac:dyDescent="0.25">
      <c r="A344">
        <v>341</v>
      </c>
      <c r="B344" s="14" t="s">
        <v>1087</v>
      </c>
    </row>
    <row r="345" spans="1:2" x14ac:dyDescent="0.25">
      <c r="A345">
        <v>342</v>
      </c>
      <c r="B345" s="14" t="s">
        <v>1088</v>
      </c>
    </row>
    <row r="346" spans="1:2" x14ac:dyDescent="0.25">
      <c r="A346">
        <v>343</v>
      </c>
      <c r="B346" s="14" t="s">
        <v>1089</v>
      </c>
    </row>
    <row r="347" spans="1:2" x14ac:dyDescent="0.25">
      <c r="A347">
        <v>344</v>
      </c>
      <c r="B347" s="14" t="s">
        <v>1090</v>
      </c>
    </row>
    <row r="348" spans="1:2" x14ac:dyDescent="0.25">
      <c r="A348">
        <v>345</v>
      </c>
      <c r="B348" s="14" t="s">
        <v>1091</v>
      </c>
    </row>
    <row r="349" spans="1:2" x14ac:dyDescent="0.25">
      <c r="A349">
        <v>346</v>
      </c>
      <c r="B349" s="14" t="s">
        <v>1092</v>
      </c>
    </row>
    <row r="350" spans="1:2" x14ac:dyDescent="0.25">
      <c r="A350">
        <v>347</v>
      </c>
      <c r="B350" s="14" t="s">
        <v>1093</v>
      </c>
    </row>
    <row r="351" spans="1:2" x14ac:dyDescent="0.25">
      <c r="A351">
        <v>348</v>
      </c>
      <c r="B351" s="14" t="s">
        <v>1094</v>
      </c>
    </row>
    <row r="352" spans="1:2" x14ac:dyDescent="0.25">
      <c r="A352">
        <v>349</v>
      </c>
      <c r="B352" s="14" t="s">
        <v>1095</v>
      </c>
    </row>
    <row r="353" spans="1:2" x14ac:dyDescent="0.25">
      <c r="A353">
        <v>350</v>
      </c>
      <c r="B353" s="14" t="s">
        <v>1096</v>
      </c>
    </row>
    <row r="354" spans="1:2" x14ac:dyDescent="0.25">
      <c r="A354">
        <v>351</v>
      </c>
      <c r="B354" s="14" t="s">
        <v>1097</v>
      </c>
    </row>
    <row r="355" spans="1:2" x14ac:dyDescent="0.25">
      <c r="A355">
        <v>352</v>
      </c>
      <c r="B355" s="14" t="s">
        <v>1187</v>
      </c>
    </row>
    <row r="356" spans="1:2" x14ac:dyDescent="0.25">
      <c r="A356">
        <v>353</v>
      </c>
      <c r="B356" s="14" t="s">
        <v>1188</v>
      </c>
    </row>
    <row r="357" spans="1:2" x14ac:dyDescent="0.25">
      <c r="A357">
        <v>354</v>
      </c>
      <c r="B357" s="14" t="s">
        <v>1189</v>
      </c>
    </row>
    <row r="358" spans="1:2" x14ac:dyDescent="0.25">
      <c r="A358">
        <v>355</v>
      </c>
      <c r="B358" s="14" t="s">
        <v>1190</v>
      </c>
    </row>
    <row r="359" spans="1:2" x14ac:dyDescent="0.25">
      <c r="A359">
        <v>356</v>
      </c>
      <c r="B359" s="14" t="s">
        <v>1191</v>
      </c>
    </row>
    <row r="360" spans="1:2" x14ac:dyDescent="0.25">
      <c r="A360">
        <v>357</v>
      </c>
      <c r="B360" s="14" t="s">
        <v>1192</v>
      </c>
    </row>
    <row r="361" spans="1:2" x14ac:dyDescent="0.25">
      <c r="A361">
        <v>358</v>
      </c>
      <c r="B361" s="14" t="s">
        <v>1193</v>
      </c>
    </row>
    <row r="362" spans="1:2" x14ac:dyDescent="0.25">
      <c r="A362">
        <v>359</v>
      </c>
      <c r="B362" s="14" t="s">
        <v>1194</v>
      </c>
    </row>
    <row r="363" spans="1:2" x14ac:dyDescent="0.25">
      <c r="A363">
        <v>360</v>
      </c>
      <c r="B363" s="14" t="s">
        <v>1195</v>
      </c>
    </row>
    <row r="364" spans="1:2" x14ac:dyDescent="0.25">
      <c r="A364">
        <v>361</v>
      </c>
      <c r="B364" s="14" t="s">
        <v>1196</v>
      </c>
    </row>
    <row r="365" spans="1:2" x14ac:dyDescent="0.25">
      <c r="A365">
        <v>362</v>
      </c>
      <c r="B365" s="14" t="s">
        <v>1197</v>
      </c>
    </row>
    <row r="366" spans="1:2" x14ac:dyDescent="0.25">
      <c r="A366">
        <v>363</v>
      </c>
      <c r="B366" s="15" t="s">
        <v>1198</v>
      </c>
    </row>
    <row r="367" spans="1:2" x14ac:dyDescent="0.25">
      <c r="A367">
        <v>364</v>
      </c>
      <c r="B367" s="14" t="s">
        <v>1199</v>
      </c>
    </row>
    <row r="368" spans="1:2" x14ac:dyDescent="0.25">
      <c r="A368">
        <v>365</v>
      </c>
      <c r="B368" s="14" t="s">
        <v>1200</v>
      </c>
    </row>
    <row r="369" spans="1:2" x14ac:dyDescent="0.25">
      <c r="A369">
        <v>366</v>
      </c>
      <c r="B369" s="14" t="s">
        <v>1201</v>
      </c>
    </row>
    <row r="370" spans="1:2" x14ac:dyDescent="0.25">
      <c r="A370">
        <v>367</v>
      </c>
      <c r="B370" s="14" t="s">
        <v>1202</v>
      </c>
    </row>
    <row r="371" spans="1:2" x14ac:dyDescent="0.25">
      <c r="A371">
        <v>368</v>
      </c>
      <c r="B371" s="14" t="s">
        <v>1203</v>
      </c>
    </row>
    <row r="372" spans="1:2" x14ac:dyDescent="0.25">
      <c r="A372">
        <v>369</v>
      </c>
      <c r="B372" s="14" t="s">
        <v>1204</v>
      </c>
    </row>
    <row r="373" spans="1:2" x14ac:dyDescent="0.25">
      <c r="A373">
        <v>370</v>
      </c>
      <c r="B373" s="14" t="s">
        <v>1205</v>
      </c>
    </row>
    <row r="374" spans="1:2" x14ac:dyDescent="0.25">
      <c r="A374">
        <v>371</v>
      </c>
      <c r="B374" s="15" t="s">
        <v>1206</v>
      </c>
    </row>
    <row r="375" spans="1:2" x14ac:dyDescent="0.25">
      <c r="A375">
        <v>372</v>
      </c>
      <c r="B375" s="14" t="s">
        <v>1098</v>
      </c>
    </row>
    <row r="376" spans="1:2" x14ac:dyDescent="0.25">
      <c r="A376">
        <v>373</v>
      </c>
      <c r="B376" s="14" t="s">
        <v>1099</v>
      </c>
    </row>
    <row r="377" spans="1:2" x14ac:dyDescent="0.25">
      <c r="A377">
        <v>374</v>
      </c>
      <c r="B377" s="14" t="s">
        <v>1100</v>
      </c>
    </row>
    <row r="378" spans="1:2" x14ac:dyDescent="0.25">
      <c r="A378">
        <v>375</v>
      </c>
      <c r="B378" s="14" t="s">
        <v>1101</v>
      </c>
    </row>
    <row r="379" spans="1:2" x14ac:dyDescent="0.25">
      <c r="A379">
        <v>376</v>
      </c>
      <c r="B379" s="14" t="s">
        <v>1102</v>
      </c>
    </row>
    <row r="380" spans="1:2" x14ac:dyDescent="0.25">
      <c r="A380">
        <v>377</v>
      </c>
      <c r="B380" s="14" t="s">
        <v>1103</v>
      </c>
    </row>
    <row r="381" spans="1:2" x14ac:dyDescent="0.25">
      <c r="A381">
        <v>378</v>
      </c>
      <c r="B381" s="14" t="s">
        <v>1104</v>
      </c>
    </row>
    <row r="382" spans="1:2" x14ac:dyDescent="0.25">
      <c r="A382">
        <v>379</v>
      </c>
      <c r="B382" s="14" t="s">
        <v>1105</v>
      </c>
    </row>
    <row r="383" spans="1:2" x14ac:dyDescent="0.25">
      <c r="A383">
        <v>380</v>
      </c>
      <c r="B383" s="14" t="s">
        <v>1106</v>
      </c>
    </row>
    <row r="384" spans="1:2" x14ac:dyDescent="0.25">
      <c r="A384">
        <v>381</v>
      </c>
      <c r="B384" s="14" t="s">
        <v>1107</v>
      </c>
    </row>
    <row r="385" spans="1:2" x14ac:dyDescent="0.25">
      <c r="A385">
        <v>382</v>
      </c>
      <c r="B385" s="14" t="s">
        <v>1108</v>
      </c>
    </row>
    <row r="386" spans="1:2" x14ac:dyDescent="0.25">
      <c r="A386">
        <v>383</v>
      </c>
      <c r="B386" s="14" t="s">
        <v>1109</v>
      </c>
    </row>
    <row r="387" spans="1:2" x14ac:dyDescent="0.25">
      <c r="A387">
        <v>384</v>
      </c>
      <c r="B387" s="14" t="s">
        <v>1110</v>
      </c>
    </row>
    <row r="388" spans="1:2" x14ac:dyDescent="0.25">
      <c r="A388">
        <v>385</v>
      </c>
      <c r="B388" s="14" t="s">
        <v>1111</v>
      </c>
    </row>
    <row r="389" spans="1:2" x14ac:dyDescent="0.25">
      <c r="A389">
        <v>386</v>
      </c>
      <c r="B389" s="14" t="s">
        <v>1112</v>
      </c>
    </row>
    <row r="390" spans="1:2" x14ac:dyDescent="0.25">
      <c r="A390">
        <v>387</v>
      </c>
      <c r="B390" s="14" t="s">
        <v>1113</v>
      </c>
    </row>
    <row r="391" spans="1:2" x14ac:dyDescent="0.25">
      <c r="A391">
        <v>388</v>
      </c>
      <c r="B391" s="14" t="s">
        <v>1114</v>
      </c>
    </row>
    <row r="392" spans="1:2" x14ac:dyDescent="0.25">
      <c r="A392">
        <v>389</v>
      </c>
      <c r="B392" s="14" t="s">
        <v>1115</v>
      </c>
    </row>
    <row r="393" spans="1:2" x14ac:dyDescent="0.25">
      <c r="A393">
        <v>390</v>
      </c>
      <c r="B393" s="14" t="s">
        <v>1116</v>
      </c>
    </row>
    <row r="394" spans="1:2" x14ac:dyDescent="0.25">
      <c r="A394">
        <v>391</v>
      </c>
      <c r="B394" s="14" t="s">
        <v>1117</v>
      </c>
    </row>
    <row r="395" spans="1:2" x14ac:dyDescent="0.25">
      <c r="A395">
        <v>392</v>
      </c>
      <c r="B395" s="14" t="s">
        <v>1118</v>
      </c>
    </row>
    <row r="396" spans="1:2" x14ac:dyDescent="0.25">
      <c r="A396">
        <v>393</v>
      </c>
      <c r="B396" s="14" t="s">
        <v>1119</v>
      </c>
    </row>
    <row r="397" spans="1:2" x14ac:dyDescent="0.25">
      <c r="A397">
        <v>394</v>
      </c>
      <c r="B397" s="14" t="s">
        <v>1120</v>
      </c>
    </row>
    <row r="398" spans="1:2" x14ac:dyDescent="0.25">
      <c r="A398">
        <v>395</v>
      </c>
      <c r="B398" s="14" t="s">
        <v>1121</v>
      </c>
    </row>
    <row r="399" spans="1:2" x14ac:dyDescent="0.25">
      <c r="A399">
        <v>396</v>
      </c>
      <c r="B399" s="14" t="s">
        <v>1122</v>
      </c>
    </row>
    <row r="400" spans="1:2" x14ac:dyDescent="0.25">
      <c r="A400">
        <v>397</v>
      </c>
      <c r="B400" s="14" t="s">
        <v>1123</v>
      </c>
    </row>
    <row r="401" spans="1:2" x14ac:dyDescent="0.25">
      <c r="A401">
        <v>398</v>
      </c>
      <c r="B401" s="14" t="s">
        <v>1124</v>
      </c>
    </row>
    <row r="402" spans="1:2" x14ac:dyDescent="0.25">
      <c r="A402">
        <v>399</v>
      </c>
      <c r="B402" s="14" t="s">
        <v>1125</v>
      </c>
    </row>
    <row r="403" spans="1:2" x14ac:dyDescent="0.25">
      <c r="A403">
        <v>400</v>
      </c>
      <c r="B403" s="14" t="s">
        <v>1126</v>
      </c>
    </row>
    <row r="404" spans="1:2" x14ac:dyDescent="0.25">
      <c r="A404">
        <v>401</v>
      </c>
      <c r="B404" s="14" t="s">
        <v>1127</v>
      </c>
    </row>
    <row r="405" spans="1:2" x14ac:dyDescent="0.25">
      <c r="A405">
        <v>402</v>
      </c>
      <c r="B405" s="14" t="s">
        <v>1128</v>
      </c>
    </row>
    <row r="406" spans="1:2" x14ac:dyDescent="0.25">
      <c r="A406">
        <v>403</v>
      </c>
      <c r="B406" s="14" t="s">
        <v>1129</v>
      </c>
    </row>
    <row r="407" spans="1:2" x14ac:dyDescent="0.25">
      <c r="A407">
        <v>404</v>
      </c>
      <c r="B407" s="14" t="s">
        <v>1130</v>
      </c>
    </row>
    <row r="408" spans="1:2" x14ac:dyDescent="0.25">
      <c r="A408">
        <v>405</v>
      </c>
      <c r="B408" s="14" t="s">
        <v>1131</v>
      </c>
    </row>
    <row r="409" spans="1:2" x14ac:dyDescent="0.25">
      <c r="A409">
        <v>406</v>
      </c>
      <c r="B409" s="14" t="s">
        <v>1132</v>
      </c>
    </row>
    <row r="410" spans="1:2" x14ac:dyDescent="0.25">
      <c r="A410">
        <v>407</v>
      </c>
      <c r="B410" s="14" t="s">
        <v>1133</v>
      </c>
    </row>
    <row r="411" spans="1:2" x14ac:dyDescent="0.25">
      <c r="A411">
        <v>408</v>
      </c>
      <c r="B411" s="14" t="s">
        <v>1134</v>
      </c>
    </row>
    <row r="412" spans="1:2" x14ac:dyDescent="0.25">
      <c r="A412">
        <v>409</v>
      </c>
      <c r="B412" s="14" t="s">
        <v>1135</v>
      </c>
    </row>
    <row r="413" spans="1:2" x14ac:dyDescent="0.25">
      <c r="A413">
        <v>410</v>
      </c>
      <c r="B413" s="14" t="s">
        <v>1136</v>
      </c>
    </row>
    <row r="414" spans="1:2" x14ac:dyDescent="0.25">
      <c r="A414">
        <v>411</v>
      </c>
      <c r="B414" s="14" t="s">
        <v>1137</v>
      </c>
    </row>
    <row r="415" spans="1:2" x14ac:dyDescent="0.25">
      <c r="A415">
        <v>412</v>
      </c>
      <c r="B415" s="14" t="s">
        <v>1138</v>
      </c>
    </row>
    <row r="416" spans="1:2" x14ac:dyDescent="0.25">
      <c r="A416">
        <v>413</v>
      </c>
      <c r="B416" s="14" t="s">
        <v>1139</v>
      </c>
    </row>
    <row r="417" spans="1:2" x14ac:dyDescent="0.25">
      <c r="A417">
        <v>414</v>
      </c>
      <c r="B417" s="14" t="s">
        <v>1140</v>
      </c>
    </row>
    <row r="418" spans="1:2" x14ac:dyDescent="0.25">
      <c r="A418">
        <v>415</v>
      </c>
      <c r="B418" s="14" t="s">
        <v>1141</v>
      </c>
    </row>
    <row r="419" spans="1:2" x14ac:dyDescent="0.25">
      <c r="A419">
        <v>416</v>
      </c>
      <c r="B419" s="14" t="s">
        <v>1142</v>
      </c>
    </row>
    <row r="420" spans="1:2" x14ac:dyDescent="0.25">
      <c r="A420">
        <v>417</v>
      </c>
      <c r="B420" s="14" t="s">
        <v>1143</v>
      </c>
    </row>
    <row r="421" spans="1:2" x14ac:dyDescent="0.25">
      <c r="A421">
        <v>418</v>
      </c>
      <c r="B421" s="14" t="s">
        <v>1144</v>
      </c>
    </row>
    <row r="422" spans="1:2" x14ac:dyDescent="0.25">
      <c r="A422">
        <v>419</v>
      </c>
      <c r="B422" s="14" t="s">
        <v>1145</v>
      </c>
    </row>
    <row r="423" spans="1:2" x14ac:dyDescent="0.25">
      <c r="A423">
        <v>420</v>
      </c>
      <c r="B423" s="14" t="s">
        <v>1146</v>
      </c>
    </row>
    <row r="424" spans="1:2" x14ac:dyDescent="0.25">
      <c r="A424">
        <v>421</v>
      </c>
      <c r="B424" s="14" t="s">
        <v>1147</v>
      </c>
    </row>
    <row r="425" spans="1:2" x14ac:dyDescent="0.25">
      <c r="A425">
        <v>422</v>
      </c>
      <c r="B425" s="14" t="s">
        <v>1148</v>
      </c>
    </row>
    <row r="426" spans="1:2" x14ac:dyDescent="0.25">
      <c r="A426">
        <v>423</v>
      </c>
      <c r="B426" s="14" t="s">
        <v>1208</v>
      </c>
    </row>
    <row r="427" spans="1:2" x14ac:dyDescent="0.25">
      <c r="A427">
        <v>424</v>
      </c>
      <c r="B427" s="14" t="s">
        <v>1209</v>
      </c>
    </row>
    <row r="428" spans="1:2" x14ac:dyDescent="0.25">
      <c r="A428">
        <v>425</v>
      </c>
      <c r="B428" s="14" t="s">
        <v>1210</v>
      </c>
    </row>
    <row r="429" spans="1:2" x14ac:dyDescent="0.25">
      <c r="A429">
        <v>426</v>
      </c>
      <c r="B429" s="14" t="s">
        <v>1211</v>
      </c>
    </row>
    <row r="430" spans="1:2" x14ac:dyDescent="0.25">
      <c r="A430">
        <v>427</v>
      </c>
      <c r="B430" s="14" t="s">
        <v>1212</v>
      </c>
    </row>
    <row r="431" spans="1:2" x14ac:dyDescent="0.25">
      <c r="A431">
        <v>428</v>
      </c>
      <c r="B431" s="14" t="s">
        <v>1213</v>
      </c>
    </row>
    <row r="432" spans="1:2" x14ac:dyDescent="0.25">
      <c r="A432">
        <v>429</v>
      </c>
      <c r="B432" s="14" t="s">
        <v>1214</v>
      </c>
    </row>
    <row r="433" spans="1:2" x14ac:dyDescent="0.25">
      <c r="A433">
        <v>430</v>
      </c>
      <c r="B433" s="14" t="s">
        <v>1215</v>
      </c>
    </row>
    <row r="434" spans="1:2" x14ac:dyDescent="0.25">
      <c r="A434">
        <v>431</v>
      </c>
      <c r="B434" s="14" t="s">
        <v>1149</v>
      </c>
    </row>
    <row r="435" spans="1:2" x14ac:dyDescent="0.25">
      <c r="A435">
        <v>432</v>
      </c>
      <c r="B435" s="14" t="s">
        <v>1150</v>
      </c>
    </row>
    <row r="436" spans="1:2" x14ac:dyDescent="0.25">
      <c r="A436">
        <v>433</v>
      </c>
      <c r="B436" s="14" t="s">
        <v>1151</v>
      </c>
    </row>
    <row r="437" spans="1:2" x14ac:dyDescent="0.25">
      <c r="A437">
        <v>434</v>
      </c>
      <c r="B437" s="14" t="s">
        <v>1152</v>
      </c>
    </row>
    <row r="438" spans="1:2" x14ac:dyDescent="0.25">
      <c r="A438">
        <v>435</v>
      </c>
      <c r="B438" s="14" t="s">
        <v>1153</v>
      </c>
    </row>
    <row r="439" spans="1:2" x14ac:dyDescent="0.25">
      <c r="A439">
        <v>436</v>
      </c>
      <c r="B439" s="14" t="s">
        <v>1154</v>
      </c>
    </row>
    <row r="440" spans="1:2" x14ac:dyDescent="0.25">
      <c r="A440">
        <v>437</v>
      </c>
      <c r="B440" s="14" t="s">
        <v>1155</v>
      </c>
    </row>
    <row r="441" spans="1:2" x14ac:dyDescent="0.25">
      <c r="A441">
        <v>438</v>
      </c>
      <c r="B441" s="14" t="s">
        <v>1156</v>
      </c>
    </row>
    <row r="442" spans="1:2" x14ac:dyDescent="0.25">
      <c r="A442">
        <v>439</v>
      </c>
      <c r="B442" s="14" t="s">
        <v>1157</v>
      </c>
    </row>
    <row r="443" spans="1:2" x14ac:dyDescent="0.25">
      <c r="A443">
        <v>440</v>
      </c>
      <c r="B443" s="14" t="s">
        <v>1216</v>
      </c>
    </row>
    <row r="444" spans="1:2" x14ac:dyDescent="0.25">
      <c r="A444">
        <v>441</v>
      </c>
      <c r="B444" s="14" t="s">
        <v>1158</v>
      </c>
    </row>
    <row r="445" spans="1:2" x14ac:dyDescent="0.25">
      <c r="A445">
        <v>442</v>
      </c>
      <c r="B445" s="14" t="s">
        <v>1159</v>
      </c>
    </row>
    <row r="446" spans="1:2" x14ac:dyDescent="0.25">
      <c r="A446">
        <v>443</v>
      </c>
      <c r="B446" s="14" t="s">
        <v>1160</v>
      </c>
    </row>
    <row r="447" spans="1:2" x14ac:dyDescent="0.25">
      <c r="A447">
        <v>444</v>
      </c>
      <c r="B447" s="14" t="s">
        <v>1161</v>
      </c>
    </row>
    <row r="448" spans="1:2" x14ac:dyDescent="0.25">
      <c r="A448">
        <v>445</v>
      </c>
      <c r="B448" s="14" t="s">
        <v>1162</v>
      </c>
    </row>
    <row r="449" spans="1:2" x14ac:dyDescent="0.25">
      <c r="A449">
        <v>446</v>
      </c>
      <c r="B449" s="14" t="s">
        <v>1217</v>
      </c>
    </row>
    <row r="450" spans="1:2" x14ac:dyDescent="0.25">
      <c r="A450">
        <v>447</v>
      </c>
      <c r="B450" s="14" t="s">
        <v>1163</v>
      </c>
    </row>
    <row r="451" spans="1:2" x14ac:dyDescent="0.25">
      <c r="A451">
        <v>448</v>
      </c>
      <c r="B451" s="14" t="s">
        <v>1164</v>
      </c>
    </row>
    <row r="452" spans="1:2" x14ac:dyDescent="0.25">
      <c r="A452">
        <v>449</v>
      </c>
      <c r="B452" s="14" t="s">
        <v>1165</v>
      </c>
    </row>
    <row r="453" spans="1:2" x14ac:dyDescent="0.25">
      <c r="A453">
        <v>450</v>
      </c>
      <c r="B453" s="14" t="s">
        <v>1166</v>
      </c>
    </row>
    <row r="454" spans="1:2" x14ac:dyDescent="0.25">
      <c r="A454">
        <v>451</v>
      </c>
      <c r="B454" s="14" t="s">
        <v>1167</v>
      </c>
    </row>
    <row r="455" spans="1:2" x14ac:dyDescent="0.25">
      <c r="A455">
        <v>452</v>
      </c>
      <c r="B455" s="14" t="s">
        <v>1168</v>
      </c>
    </row>
    <row r="456" spans="1:2" x14ac:dyDescent="0.25">
      <c r="A456">
        <v>453</v>
      </c>
      <c r="B456" s="14" t="s">
        <v>1218</v>
      </c>
    </row>
    <row r="457" spans="1:2" x14ac:dyDescent="0.25">
      <c r="A457">
        <v>454</v>
      </c>
      <c r="B457" s="14" t="s">
        <v>1169</v>
      </c>
    </row>
    <row r="458" spans="1:2" x14ac:dyDescent="0.25">
      <c r="A458">
        <v>455</v>
      </c>
      <c r="B458" s="14" t="s">
        <v>1170</v>
      </c>
    </row>
    <row r="459" spans="1:2" x14ac:dyDescent="0.25">
      <c r="A459">
        <v>456</v>
      </c>
      <c r="B459" s="14" t="s">
        <v>1171</v>
      </c>
    </row>
    <row r="460" spans="1:2" x14ac:dyDescent="0.25">
      <c r="A460">
        <v>457</v>
      </c>
      <c r="B460" s="14" t="s">
        <v>1172</v>
      </c>
    </row>
    <row r="461" spans="1:2" x14ac:dyDescent="0.25">
      <c r="A461">
        <v>458</v>
      </c>
      <c r="B461" s="14" t="s">
        <v>1173</v>
      </c>
    </row>
    <row r="462" spans="1:2" x14ac:dyDescent="0.25">
      <c r="A462">
        <v>459</v>
      </c>
      <c r="B462" s="14" t="s">
        <v>1174</v>
      </c>
    </row>
    <row r="463" spans="1:2" x14ac:dyDescent="0.25">
      <c r="A463">
        <v>460</v>
      </c>
      <c r="B463" s="14" t="s">
        <v>1175</v>
      </c>
    </row>
    <row r="464" spans="1:2" x14ac:dyDescent="0.25">
      <c r="A464">
        <v>461</v>
      </c>
      <c r="B464" s="14" t="s">
        <v>1176</v>
      </c>
    </row>
    <row r="465" spans="1:2" x14ac:dyDescent="0.25">
      <c r="A465">
        <v>462</v>
      </c>
      <c r="B465" s="14" t="s">
        <v>1177</v>
      </c>
    </row>
    <row r="466" spans="1:2" x14ac:dyDescent="0.25">
      <c r="A466">
        <v>463</v>
      </c>
      <c r="B466" s="14" t="s">
        <v>1178</v>
      </c>
    </row>
    <row r="467" spans="1:2" x14ac:dyDescent="0.25">
      <c r="A467">
        <v>464</v>
      </c>
      <c r="B467" s="14" t="s">
        <v>1179</v>
      </c>
    </row>
    <row r="468" spans="1:2" x14ac:dyDescent="0.25">
      <c r="A468">
        <v>465</v>
      </c>
      <c r="B468" s="14" t="s">
        <v>1180</v>
      </c>
    </row>
    <row r="469" spans="1:2" x14ac:dyDescent="0.25">
      <c r="A469">
        <v>466</v>
      </c>
      <c r="B469" s="14" t="s">
        <v>1181</v>
      </c>
    </row>
    <row r="470" spans="1:2" x14ac:dyDescent="0.25">
      <c r="A470">
        <v>467</v>
      </c>
      <c r="B470" s="14" t="s">
        <v>1182</v>
      </c>
    </row>
    <row r="471" spans="1:2" x14ac:dyDescent="0.25">
      <c r="A471">
        <v>468</v>
      </c>
      <c r="B471" s="14" t="s">
        <v>1183</v>
      </c>
    </row>
    <row r="472" spans="1:2" x14ac:dyDescent="0.25">
      <c r="A472">
        <v>469</v>
      </c>
      <c r="B472" s="14" t="s">
        <v>1184</v>
      </c>
    </row>
    <row r="473" spans="1:2" x14ac:dyDescent="0.25">
      <c r="A473">
        <v>470</v>
      </c>
      <c r="B473" s="14" t="s">
        <v>1185</v>
      </c>
    </row>
    <row r="474" spans="1:2" x14ac:dyDescent="0.25">
      <c r="A474">
        <v>471</v>
      </c>
      <c r="B474" s="15" t="s">
        <v>1186</v>
      </c>
    </row>
  </sheetData>
  <hyperlinks>
    <hyperlink ref="B4" r:id="rId1" xr:uid="{3B92E4A9-F39E-4C0F-94D3-2AB44129CCAA}"/>
    <hyperlink ref="B5" r:id="rId2" xr:uid="{A55CC9B8-AC42-4676-A248-FFF7B71F1DAC}"/>
    <hyperlink ref="B6" r:id="rId3" xr:uid="{1F1089A6-77F2-4ECA-98EB-0D2617BA709B}"/>
    <hyperlink ref="B7" r:id="rId4" xr:uid="{A938A06B-0BC5-4C22-945E-9BC60EFABB64}"/>
    <hyperlink ref="B8" r:id="rId5" xr:uid="{879D4989-1BB9-40AC-82E9-9B9F0729B4F3}"/>
    <hyperlink ref="B10" r:id="rId6" xr:uid="{0E078B4E-6613-4ED7-8301-5B0FE1E8C114}"/>
    <hyperlink ref="B11" r:id="rId7" xr:uid="{24D096C0-1FE3-400F-B30F-69ED3C69DB37}"/>
    <hyperlink ref="B12" r:id="rId8" xr:uid="{D7BC2A03-DD4B-4DC0-8EB7-862A536DD63E}"/>
    <hyperlink ref="B13" r:id="rId9" xr:uid="{76F95669-AA46-4A76-BAD4-64E8F533EE85}"/>
    <hyperlink ref="B14" r:id="rId10" xr:uid="{6283D58B-4668-4636-91C3-3FA42E725D4C}"/>
    <hyperlink ref="B15" r:id="rId11" xr:uid="{B5E8FB51-B183-4AC6-8B9A-07F8080DD4D5}"/>
    <hyperlink ref="B16" r:id="rId12" xr:uid="{44918001-B219-439E-8313-2087B9AFB71F}"/>
    <hyperlink ref="B17" r:id="rId13" xr:uid="{41DE448F-50C1-465F-8021-3B6220967D1E}"/>
    <hyperlink ref="B18" r:id="rId14" xr:uid="{C212D4AA-558D-4D08-8C19-B7465421FF78}"/>
    <hyperlink ref="B19" r:id="rId15" xr:uid="{447AC11F-4715-432C-B07D-63A1BBBDA6A8}"/>
    <hyperlink ref="B20" r:id="rId16" xr:uid="{3F1C00BB-05E7-4C05-B768-AE1F625FB3B8}"/>
    <hyperlink ref="B21" r:id="rId17" xr:uid="{3D8370F9-551D-4453-B7F6-723D8A996F26}"/>
    <hyperlink ref="B22" r:id="rId18" xr:uid="{BD47D8D2-043C-4AF4-AC61-C8E1B1EC4908}"/>
    <hyperlink ref="B23" r:id="rId19" xr:uid="{2377E173-5702-43A5-BE35-7858C378B695}"/>
    <hyperlink ref="B24" r:id="rId20" xr:uid="{426E301D-73EE-4CCA-8145-3E7CA6656B3F}"/>
    <hyperlink ref="B25" r:id="rId21" xr:uid="{AA2EFA71-5888-4666-86FE-B63354E12985}"/>
    <hyperlink ref="B26" r:id="rId22" xr:uid="{FEAEA87F-B6AF-409B-B40E-BE8D3BF6D7C4}"/>
    <hyperlink ref="B27" r:id="rId23" xr:uid="{F9408B46-5C68-460D-A033-3051F3F501E0}"/>
    <hyperlink ref="B28" r:id="rId24" xr:uid="{C54A46AF-E96E-49E4-9268-F805878C2A1C}"/>
    <hyperlink ref="B29" r:id="rId25" xr:uid="{EB7B74FE-C5C6-4948-928C-EB93C70EE4AA}"/>
    <hyperlink ref="B30" r:id="rId26" xr:uid="{5225BBE5-3044-44B7-ADBF-50778292DD42}"/>
    <hyperlink ref="B31" r:id="rId27" xr:uid="{D1C35958-7067-423B-AF8E-B0D96F15C2E3}"/>
    <hyperlink ref="B32" r:id="rId28" xr:uid="{907AA195-C822-411C-AE31-DCBB1B297E6C}"/>
    <hyperlink ref="B33" r:id="rId29" xr:uid="{38A73AED-775E-4E37-98ED-0B204E63B266}"/>
    <hyperlink ref="B34" r:id="rId30" xr:uid="{D660A86B-18CD-4157-A701-F3CCDC21BE5F}"/>
    <hyperlink ref="B35" r:id="rId31" xr:uid="{CCD4DC98-D576-4D2C-84DD-9DBF1DF58CA7}"/>
    <hyperlink ref="B36" r:id="rId32" xr:uid="{DF1AC752-5867-4600-90C1-4A8EF89179DB}"/>
    <hyperlink ref="B37" r:id="rId33" xr:uid="{07B8EF94-310A-49FB-B9EF-16D38EB46505}"/>
    <hyperlink ref="B38" r:id="rId34" xr:uid="{6CE42F94-6554-48E8-A775-35469E82B133}"/>
    <hyperlink ref="B39" r:id="rId35" xr:uid="{0E9D30CF-DF47-4ED6-A554-32E1B9BC6711}"/>
    <hyperlink ref="B40" r:id="rId36" xr:uid="{6B6B18CA-6515-4DF0-8B67-5302D32AC4D5}"/>
    <hyperlink ref="B41" r:id="rId37" xr:uid="{2F5C1651-D80E-4D36-A5E9-01CD80AAB288}"/>
    <hyperlink ref="B42" r:id="rId38" xr:uid="{022C5458-AAA8-426C-9900-D303D65DD302}"/>
    <hyperlink ref="B43" r:id="rId39" xr:uid="{BE65241A-8D76-4708-90D6-DEB650B1488F}"/>
    <hyperlink ref="B44" r:id="rId40" xr:uid="{3A83F8DB-88F7-4290-A505-0D03A45460D6}"/>
    <hyperlink ref="B45" r:id="rId41" xr:uid="{4A0CD338-0E9C-452F-A1F3-296C1B981C7A}"/>
    <hyperlink ref="B46" r:id="rId42" xr:uid="{6AB563A2-097B-4D07-BECF-8AF7635EB221}"/>
    <hyperlink ref="B47" r:id="rId43" xr:uid="{E7CC6C2D-8531-4C7E-927A-99FBDDB3F7F7}"/>
    <hyperlink ref="B48" r:id="rId44" xr:uid="{287007FE-3B71-4652-9FBF-E40530B5EC7C}"/>
    <hyperlink ref="B49" r:id="rId45" xr:uid="{99F2A1A3-E880-4491-85A2-2A678BC81F2B}"/>
    <hyperlink ref="B50" r:id="rId46" xr:uid="{01A2C0BE-A34B-4D26-A38B-953C788FF285}"/>
    <hyperlink ref="B51" r:id="rId47" xr:uid="{78B5B4DA-7C03-427A-ADF7-8A33106B889C}"/>
    <hyperlink ref="B52" r:id="rId48" xr:uid="{B8B125F3-AC36-4367-B54E-339AEBF79284}"/>
    <hyperlink ref="B53" r:id="rId49" xr:uid="{A7475D76-857C-47D6-A45D-E4263CEB11F2}"/>
    <hyperlink ref="B54" r:id="rId50" xr:uid="{1A05D2FD-5FA4-4C9C-9493-DA5CB2EDFA8F}"/>
    <hyperlink ref="B55" r:id="rId51" xr:uid="{7A783A60-815F-4F8F-A250-4979A1FD94CE}"/>
    <hyperlink ref="B56" r:id="rId52" xr:uid="{47408ABC-AB43-4713-B37B-BB625E1D3272}"/>
    <hyperlink ref="B57" r:id="rId53" xr:uid="{F6090945-59FF-4F30-86C0-B6CF302CD170}"/>
    <hyperlink ref="B58" r:id="rId54" xr:uid="{959532F1-4A37-4CD1-B1EC-89837EFAB1D8}"/>
    <hyperlink ref="B59" r:id="rId55" xr:uid="{AB3DE847-99FA-48AB-976D-72392C94443E}"/>
    <hyperlink ref="B60" r:id="rId56" xr:uid="{90177B4D-2DEB-43ED-97C8-F0C49F2AF9D7}"/>
    <hyperlink ref="B61" r:id="rId57" xr:uid="{F04643B5-155F-4998-A97E-17E1F9A1FC48}"/>
    <hyperlink ref="B62" r:id="rId58" xr:uid="{B65C003D-1FFF-461F-8F8A-5DDE628D289C}"/>
    <hyperlink ref="B63" r:id="rId59" xr:uid="{10022C78-D3D2-4A45-882B-52D74B41F40B}"/>
    <hyperlink ref="B64" r:id="rId60" xr:uid="{B346FFDE-B90F-4701-9C20-355C097B95C8}"/>
    <hyperlink ref="B65" r:id="rId61" xr:uid="{98E3B8D4-F942-41B0-AFF4-0AC20CCB4858}"/>
    <hyperlink ref="B66" r:id="rId62" xr:uid="{776A4DF8-E78F-4B1C-ABB4-B11C8908C2CF}"/>
    <hyperlink ref="B67" r:id="rId63" xr:uid="{B1E6B33D-00C8-4644-ABCE-CF3451087A58}"/>
    <hyperlink ref="B68" r:id="rId64" xr:uid="{5A9E76A4-A341-4780-B8FF-903C3D45B50B}"/>
    <hyperlink ref="B69" r:id="rId65" xr:uid="{3703E6E8-C3D1-4A8D-ACE4-47722F403BC9}"/>
    <hyperlink ref="B70" r:id="rId66" xr:uid="{239AA195-9791-4358-B0B6-C7EF25508556}"/>
    <hyperlink ref="B71" r:id="rId67" xr:uid="{144C4804-2131-49AF-A7C2-28AC2FD50133}"/>
    <hyperlink ref="B72" r:id="rId68" xr:uid="{700A50E3-EC78-45B4-AF19-23C01DF5850A}"/>
    <hyperlink ref="B73" r:id="rId69" xr:uid="{19B8B434-FBCC-45C6-A65C-A3B9D8BCB8AF}"/>
    <hyperlink ref="B74" r:id="rId70" xr:uid="{4B6B9342-6104-4F5D-9D44-F62EDB4D15FF}"/>
    <hyperlink ref="B75" r:id="rId71" xr:uid="{832658B0-333A-4EF3-9127-0AF87D8AB1B8}"/>
    <hyperlink ref="B76" r:id="rId72" xr:uid="{456E3EB0-BDAC-43C8-9941-5240653BA166}"/>
    <hyperlink ref="B77" r:id="rId73" xr:uid="{B043FD31-CE12-4C16-85C1-FEB22B4B533E}"/>
    <hyperlink ref="B78" r:id="rId74" xr:uid="{0C59A15A-47A1-4DE8-A8D7-D9E2199CE622}"/>
    <hyperlink ref="B79" r:id="rId75" xr:uid="{87459C06-AA26-49C8-A6DE-9315C68485D9}"/>
    <hyperlink ref="B80" r:id="rId76" xr:uid="{E4A90E09-125F-4476-88C1-5C2F0E4B2410}"/>
    <hyperlink ref="B81" r:id="rId77" xr:uid="{5093ABFE-8454-4996-BAE8-C3B13DCBC2E8}"/>
    <hyperlink ref="B82" r:id="rId78" xr:uid="{D732B048-E799-4167-8F63-770220A032B3}"/>
    <hyperlink ref="B83" r:id="rId79" xr:uid="{35F7A33C-9ADC-46B1-9621-214FC1BCAC7C}"/>
    <hyperlink ref="B84" r:id="rId80" xr:uid="{542C1F1D-CF5E-4695-A18C-207A30FEEF9F}"/>
    <hyperlink ref="B85" r:id="rId81" xr:uid="{3F1C894E-DCB2-4C36-9C04-4CB9D7AE36F9}"/>
    <hyperlink ref="B86" r:id="rId82" xr:uid="{F0F09B54-8C1D-4162-B1A8-D44D7D2401A4}"/>
    <hyperlink ref="B87" r:id="rId83" xr:uid="{AD4BABD1-9FF3-44E3-9EB2-45DE08DFD34D}"/>
    <hyperlink ref="B88" r:id="rId84" xr:uid="{4245D065-0930-4C17-B6DC-17C00F1740AF}"/>
    <hyperlink ref="B89" r:id="rId85" xr:uid="{AC602963-CBE1-446A-9377-99DB0F9D1D7F}"/>
    <hyperlink ref="B90" r:id="rId86" xr:uid="{1E85A592-8676-4BC4-9A6B-7E91EC012AA4}"/>
    <hyperlink ref="B91" r:id="rId87" xr:uid="{915AC10B-E0C7-4960-A5C8-F9FB4B7879C2}"/>
    <hyperlink ref="B92" r:id="rId88" xr:uid="{64955EEC-AB2B-4ECA-80F6-CA6E32201E8E}"/>
    <hyperlink ref="B93" r:id="rId89" xr:uid="{667D9C28-145B-4340-BC09-AE141BD0C7D3}"/>
    <hyperlink ref="B94" r:id="rId90" xr:uid="{F27FA6EE-1736-457B-8D93-C3F3E2EFDA59}"/>
    <hyperlink ref="B95" r:id="rId91" xr:uid="{69AC347B-5A46-4E43-8A0D-A978490E3A9A}"/>
    <hyperlink ref="B96" r:id="rId92" xr:uid="{5A493694-B38B-4B14-87B7-3D111206F730}"/>
    <hyperlink ref="B97" r:id="rId93" xr:uid="{99B7F952-0DDA-47CB-A834-DE7C45F966E5}"/>
    <hyperlink ref="B98" r:id="rId94" xr:uid="{E12D2079-9C57-4850-9329-1F40760CC9D9}"/>
    <hyperlink ref="B99" r:id="rId95" xr:uid="{E9265E2F-14FF-439C-9542-3B4CDD9B33F9}"/>
    <hyperlink ref="B100" r:id="rId96" xr:uid="{50F86507-E46A-4BBB-9571-B8DACDAA6755}"/>
    <hyperlink ref="B101" r:id="rId97" xr:uid="{7ACEEE76-CAFD-454B-947D-3F62FF2E7C2F}"/>
    <hyperlink ref="B102" r:id="rId98" xr:uid="{2F3D3E8F-C6C1-413D-9FFA-4F668E347D34}"/>
    <hyperlink ref="B103" r:id="rId99" xr:uid="{0A9DCC19-37AA-4E0E-888A-88E4FDF7AAC2}"/>
    <hyperlink ref="B104" r:id="rId100" xr:uid="{4089AD96-4A87-4AEC-8BB1-AABB9C35D4B7}"/>
    <hyperlink ref="B105" r:id="rId101" xr:uid="{89A205DA-5D3A-4322-863A-A57A50DD5FBC}"/>
    <hyperlink ref="B106" r:id="rId102" xr:uid="{A0A42146-4C63-4FA0-A471-9E8758DC74A4}"/>
    <hyperlink ref="B107" r:id="rId103" xr:uid="{21702D05-FC79-40F4-940D-59FA708CC604}"/>
    <hyperlink ref="B108" r:id="rId104" xr:uid="{5C231112-1597-4547-8AFE-F17146A8B69C}"/>
    <hyperlink ref="B109" r:id="rId105" xr:uid="{DEED2B24-BA99-411F-8231-46773AB376D8}"/>
    <hyperlink ref="B110" r:id="rId106" xr:uid="{D4F6CB62-D08A-4FD5-96CB-A423B24549B1}"/>
    <hyperlink ref="B111" r:id="rId107" xr:uid="{FC49290B-6D95-466C-9897-735A360E7BC6}"/>
    <hyperlink ref="B112" r:id="rId108" xr:uid="{D7AB3384-CBE9-4DAA-B17E-5B9B7E97E598}"/>
    <hyperlink ref="B113" r:id="rId109" xr:uid="{BEAB47E2-D465-4113-ACD9-1556204C9103}"/>
    <hyperlink ref="B114" r:id="rId110" xr:uid="{C3B1B372-A53E-4A8C-BD13-4FA95AF180DF}"/>
    <hyperlink ref="B115" r:id="rId111" xr:uid="{34B7EDCD-A061-42C4-B458-5CD27B416B44}"/>
    <hyperlink ref="B116" r:id="rId112" xr:uid="{0F410880-AE67-42C3-AE7D-B0FD24098A30}"/>
    <hyperlink ref="B117" r:id="rId113" xr:uid="{91FA8475-3DFB-403B-ADBC-83CBC37C485C}"/>
    <hyperlink ref="B118" r:id="rId114" xr:uid="{3E41C36E-B9BF-4D9D-BBF9-34905C5AC3BE}"/>
    <hyperlink ref="B119" r:id="rId115" xr:uid="{1547CBD0-E395-4112-B33C-B48FC89B268A}"/>
    <hyperlink ref="B9" r:id="rId116" xr:uid="{4F00A57B-8A43-4BB3-AC6D-8C8C5A15EFCD}"/>
    <hyperlink ref="B120" r:id="rId117" xr:uid="{7300FE60-1DCC-435A-9FF5-D05901B419C4}"/>
    <hyperlink ref="B121" r:id="rId118" xr:uid="{E99C839C-3213-45CD-9E1F-E9C594EA13FD}"/>
    <hyperlink ref="B122" r:id="rId119" xr:uid="{1CD5E3A8-7278-4CA4-B437-3E3B24B644C6}"/>
    <hyperlink ref="B123" r:id="rId120" xr:uid="{5C31BDF9-408C-403D-A8F5-0382B06BBAA0}"/>
    <hyperlink ref="B124" r:id="rId121" xr:uid="{A244C3EE-5B4C-4358-B604-23371E8A74CE}"/>
    <hyperlink ref="B125" r:id="rId122" xr:uid="{AB3825E0-9018-4DCE-A017-790667A63CF6}"/>
    <hyperlink ref="B126" r:id="rId123" xr:uid="{6E5ADA2B-C35A-4828-86F4-3D80FFE863C1}"/>
    <hyperlink ref="B127" r:id="rId124" xr:uid="{073E20FC-0333-4B3B-809C-B59D56D00745}"/>
    <hyperlink ref="B128" r:id="rId125" xr:uid="{94769697-A0A7-4657-8108-3E76378AB0BC}"/>
    <hyperlink ref="B129" r:id="rId126" xr:uid="{88CD882A-4D44-445C-811F-3BB9AC95D25F}"/>
    <hyperlink ref="B130" r:id="rId127" xr:uid="{6A56EEE6-5809-47A0-8357-EBAE7EBAF024}"/>
    <hyperlink ref="B131" r:id="rId128" xr:uid="{621DF1E6-8F76-49CF-8717-AF7DB9B738AA}"/>
    <hyperlink ref="B133" r:id="rId129" xr:uid="{412249A7-6BA5-4929-BE7B-17EA13F46CE9}"/>
    <hyperlink ref="B134" r:id="rId130" xr:uid="{D95BC74E-23DB-42F0-A649-701251E20D32}"/>
    <hyperlink ref="B135" r:id="rId131" xr:uid="{EE5BEF6F-528F-4D8E-8290-C2DD93530E0E}"/>
    <hyperlink ref="B136" r:id="rId132" xr:uid="{952DE569-E7B8-474A-B64C-ED65010EF278}"/>
    <hyperlink ref="B137" r:id="rId133" xr:uid="{FCB06DD1-9B04-4DDB-B537-266AE41F016F}"/>
    <hyperlink ref="B138" r:id="rId134" xr:uid="{0D0B9529-764D-4318-A08E-F3C7B04505B5}"/>
    <hyperlink ref="B139" r:id="rId135" xr:uid="{BE4CC002-D386-419F-B6B6-EE026E5616BC}"/>
    <hyperlink ref="B140" r:id="rId136" xr:uid="{159FC1E7-DFF3-4F77-98CF-E6BA92E9B5ED}"/>
    <hyperlink ref="B141" r:id="rId137" xr:uid="{26688997-B22A-4125-9A44-692C8CD1D706}"/>
    <hyperlink ref="B142" r:id="rId138" display="https://transparencia.guerrero.gob.mx/wp-content/uploads/2025/01/2255.pdf" xr:uid="{D6190B98-824A-498E-83AB-27A390C4349B}"/>
    <hyperlink ref="B143" r:id="rId139" xr:uid="{0DBB0790-6409-469B-B028-B186DDBB3C2F}"/>
    <hyperlink ref="B144" r:id="rId140" xr:uid="{52C49A01-058F-40DB-AC23-43205A7F9DC3}"/>
    <hyperlink ref="B145" r:id="rId141" xr:uid="{F3DE6608-CF6B-4CD8-A76D-4F6047F2BCA0}"/>
    <hyperlink ref="B146" r:id="rId142" xr:uid="{7636CEEA-2567-4B96-B391-6804D2CC4F96}"/>
    <hyperlink ref="B147" r:id="rId143" xr:uid="{28F63759-1DAD-4E04-AB2F-77C43549D46E}"/>
    <hyperlink ref="B148" r:id="rId144" xr:uid="{6292C9A6-AD7A-491B-865F-F362F9D20320}"/>
    <hyperlink ref="B149" r:id="rId145" xr:uid="{FAFD55F3-7AF5-4AAC-B9FE-962E75435254}"/>
    <hyperlink ref="B150" r:id="rId146" xr:uid="{63717CBE-B10A-4200-BA90-A220385275D8}"/>
    <hyperlink ref="B151" r:id="rId147" xr:uid="{A4A2DAB9-1004-4D9C-A5EC-9DF271C29386}"/>
    <hyperlink ref="B152" r:id="rId148" xr:uid="{0A48550B-D6E4-41EB-905F-6056762DCDCA}"/>
    <hyperlink ref="B153" r:id="rId149" xr:uid="{322B3814-2642-4294-B8CC-B30B241BC90B}"/>
    <hyperlink ref="B154" r:id="rId150" xr:uid="{00C7A664-82F9-4EA3-8441-0CA99ECA429D}"/>
    <hyperlink ref="B155" r:id="rId151" xr:uid="{47429C1C-4970-46A7-8725-49DBBBBF56EB}"/>
    <hyperlink ref="B156" r:id="rId152" xr:uid="{D7C04DC8-40F5-4014-8E7B-09DC84746EE8}"/>
    <hyperlink ref="B157" r:id="rId153" xr:uid="{4BB581EA-C6AB-481B-BE55-D6610AF7C61E}"/>
    <hyperlink ref="B158" r:id="rId154" xr:uid="{3C89D147-8A39-4FEF-8BB8-62999026D512}"/>
    <hyperlink ref="B159" r:id="rId155" xr:uid="{FA8DDE9A-2BA8-4FCA-B57E-BC85F9544D5C}"/>
    <hyperlink ref="B160" r:id="rId156" xr:uid="{BAA64BCF-5BF3-40A4-BBBA-8ECCD400BEFD}"/>
    <hyperlink ref="B161" r:id="rId157" xr:uid="{E55E70E8-6BD2-425D-A6F2-3EEA89D6A0FD}"/>
    <hyperlink ref="B162" r:id="rId158" xr:uid="{C016004B-B9F6-4A63-A78C-B8814166D2BD}"/>
    <hyperlink ref="B163" r:id="rId159" xr:uid="{2FA7A6F6-A103-4FC6-ACF5-F6DA7CF0D641}"/>
    <hyperlink ref="B164" r:id="rId160" xr:uid="{95A2BCC8-5900-4782-9029-9BA257C62574}"/>
    <hyperlink ref="B165" r:id="rId161" xr:uid="{92447F5E-B941-416F-BE56-668B973A0786}"/>
    <hyperlink ref="B166" r:id="rId162" xr:uid="{6468E58D-7451-49DF-B092-5FE57A86CEB8}"/>
    <hyperlink ref="B167" r:id="rId163" xr:uid="{CD7B6537-F0EE-4B96-9D3D-0C1FC5443557}"/>
    <hyperlink ref="B168" r:id="rId164" xr:uid="{8F2D55C3-2222-4638-9E1E-43C65721E6EB}"/>
    <hyperlink ref="B169" r:id="rId165" xr:uid="{17772FEF-3EDD-43E1-98D2-F26A027390A3}"/>
    <hyperlink ref="B170" r:id="rId166" xr:uid="{1FBAD5E0-B55B-4BDB-9CBC-FD172A6E9EDF}"/>
    <hyperlink ref="B171" r:id="rId167" xr:uid="{24292AFB-7E7A-4667-AB0A-E8808322281D}"/>
    <hyperlink ref="B172" r:id="rId168" xr:uid="{33813136-1DFE-43EC-A7C2-F23CB72CF1ED}"/>
    <hyperlink ref="B173" r:id="rId169" xr:uid="{C7914769-E771-432D-A90E-AF1E3E9B6970}"/>
    <hyperlink ref="B174" r:id="rId170" xr:uid="{13BE961B-2B33-416A-9D9F-2D3821E4D13A}"/>
    <hyperlink ref="B132" r:id="rId171" xr:uid="{5850476E-0D1A-40E8-A364-12DAF9AD0FF0}"/>
    <hyperlink ref="B175" r:id="rId172" xr:uid="{8FD8F33B-6CD7-4728-BF29-80E7B14F2A54}"/>
    <hyperlink ref="B176" r:id="rId173" xr:uid="{DFFE5981-71FA-40BB-A81B-A445C12BBBE9}"/>
    <hyperlink ref="B177" r:id="rId174" xr:uid="{9CBB8878-631E-4B95-BD2A-7FB1065A86A6}"/>
    <hyperlink ref="B178" r:id="rId175" xr:uid="{D32C44DF-46EC-46A2-A645-B6F5CB446891}"/>
    <hyperlink ref="B179" r:id="rId176" xr:uid="{21CB202C-05A7-455C-AE70-B45B76E1D0AE}"/>
    <hyperlink ref="B180" r:id="rId177" xr:uid="{7AA525BB-D4A7-4ACA-BC0B-20364B8B0CDC}"/>
    <hyperlink ref="B181" r:id="rId178" xr:uid="{D4717B9F-65E3-48A5-BFA1-0DA847E34FC3}"/>
    <hyperlink ref="B182" r:id="rId179" xr:uid="{4ECFCCB4-D64A-47B5-A8AE-C569D100D55C}"/>
    <hyperlink ref="B183" r:id="rId180" xr:uid="{1E8819F0-0A18-414E-B0D5-DE324B475F5F}"/>
    <hyperlink ref="B184" r:id="rId181" xr:uid="{8E6F5105-EFC2-404D-81BE-A52517D29619}"/>
    <hyperlink ref="B185" r:id="rId182" xr:uid="{AB7DDE17-95CF-44E1-9A50-878A6AF57621}"/>
    <hyperlink ref="B186" r:id="rId183" xr:uid="{2D4615C9-4719-4C9E-B059-3B5F24C1E2D9}"/>
    <hyperlink ref="B187" r:id="rId184" xr:uid="{908635FD-DA2D-4055-A98A-04EAADAB70E0}"/>
    <hyperlink ref="B188" r:id="rId185" xr:uid="{12BC8B3A-1E75-4708-9490-E55D44B1B6A3}"/>
    <hyperlink ref="B189" r:id="rId186" xr:uid="{B0AE70D1-B3F6-4049-AA28-905B2B1DA808}"/>
    <hyperlink ref="B190" r:id="rId187" xr:uid="{9F122C73-99D9-4A6A-BA9B-394C0D476B71}"/>
    <hyperlink ref="B191" r:id="rId188" xr:uid="{D72A1D57-CD21-4877-AA3C-5265D92B3A5D}"/>
    <hyperlink ref="B192" r:id="rId189" xr:uid="{3BA86319-ACB0-4BEF-842D-A18336B696AE}"/>
    <hyperlink ref="B193" r:id="rId190" xr:uid="{0D9AB52E-5AD0-44F5-B7CE-43F39506279F}"/>
    <hyperlink ref="B194" r:id="rId191" xr:uid="{972E6063-BBA5-40B1-8EEC-8C2DBA60A4AF}"/>
    <hyperlink ref="B195" r:id="rId192" xr:uid="{9980D826-CF22-40D7-9871-C7A1F66EF58A}"/>
    <hyperlink ref="B196" r:id="rId193" xr:uid="{31575B05-2C6C-4B0A-943C-51E08B14DA5E}"/>
    <hyperlink ref="B197" r:id="rId194" xr:uid="{000A96D9-CF61-43EF-85CD-17A6B4D5B0FC}"/>
    <hyperlink ref="B198" r:id="rId195" xr:uid="{6EC11EDB-570D-4A7B-9936-12DAB3905515}"/>
    <hyperlink ref="B199" r:id="rId196" xr:uid="{8FF11BAC-B1A2-42B3-BD05-C162FB3C119C}"/>
    <hyperlink ref="B200" r:id="rId197" xr:uid="{D17080F8-8EDB-4E2E-900A-1EFF45DEFA35}"/>
    <hyperlink ref="B201" r:id="rId198" xr:uid="{7132ADBA-618A-45BE-96E5-2C9C0FFCB5C3}"/>
    <hyperlink ref="B202" r:id="rId199" xr:uid="{6FEFB613-6FF1-4E1F-8CDC-2FB612147AE5}"/>
    <hyperlink ref="B203" r:id="rId200" xr:uid="{80DD2994-7438-46F1-ABCA-07C2C69C84B0}"/>
    <hyperlink ref="B204" r:id="rId201" xr:uid="{999B7C60-8F25-4E99-8974-E0CC4DE6E0DA}"/>
    <hyperlink ref="B205" r:id="rId202" xr:uid="{B836ED82-A223-4D7B-A4CE-A980AB96B7C6}"/>
    <hyperlink ref="B206" r:id="rId203" xr:uid="{3B3E0949-1684-4CF2-BBF7-17177BFA7BFA}"/>
    <hyperlink ref="B207" r:id="rId204" xr:uid="{D8B49C66-9DA2-453B-A8C0-481166164CCF}"/>
    <hyperlink ref="B208" r:id="rId205" xr:uid="{26AA1B78-E8DF-42E4-BA31-8CC2B9C222D0}"/>
    <hyperlink ref="B209" r:id="rId206" xr:uid="{C413A5A5-DB8E-451E-B1B2-2947E575DB86}"/>
    <hyperlink ref="B210" r:id="rId207" xr:uid="{088C8DE0-7810-45FB-BC43-E59ED59F3A53}"/>
    <hyperlink ref="B211" r:id="rId208" xr:uid="{C59E4D65-334C-4F47-8451-CE94E809881C}"/>
    <hyperlink ref="B212" r:id="rId209" xr:uid="{A0CD48C5-92B3-4EF6-8DBD-D44860B8A535}"/>
    <hyperlink ref="B213" r:id="rId210" xr:uid="{B7396D16-49F1-47CE-A442-BB57D39E2878}"/>
    <hyperlink ref="B214" r:id="rId211" xr:uid="{76D100E2-D601-48B6-A2DD-88FC845E22E5}"/>
    <hyperlink ref="B215" r:id="rId212" xr:uid="{376C08E7-5C88-4A0F-A063-D2EF968A6595}"/>
    <hyperlink ref="B216" r:id="rId213" xr:uid="{3B626D38-7CAE-4021-9742-59CAD941FBDD}"/>
    <hyperlink ref="B217" r:id="rId214" xr:uid="{CDB4F09B-5601-4E6E-B1E9-FE8A03548D3D}"/>
    <hyperlink ref="B218" r:id="rId215" xr:uid="{7BFA5759-A923-4AA2-8B4A-B83D34AA5270}"/>
    <hyperlink ref="B219" r:id="rId216" xr:uid="{DE54A09C-EDAA-413D-BBBE-7E71A9920EE6}"/>
    <hyperlink ref="B220" r:id="rId217" xr:uid="{B259CFC1-AF79-4E82-9E27-97E8B26E0E39}"/>
    <hyperlink ref="B221" r:id="rId218" xr:uid="{2BEE7962-3258-4872-A7DF-6C34FEAB4F66}"/>
    <hyperlink ref="B222" r:id="rId219" xr:uid="{F8403DEC-DDCE-4BAA-B4D4-92FA07E7F914}"/>
    <hyperlink ref="B223" r:id="rId220" xr:uid="{6F904957-01B6-46D4-A58C-7B5FDFAB227C}"/>
    <hyperlink ref="B224" r:id="rId221" xr:uid="{97C1CB73-17C5-45AE-9D86-B17CC306808D}"/>
    <hyperlink ref="B225" r:id="rId222" xr:uid="{16FF0F73-A2C0-4FF3-976D-C057D8F6C349}"/>
    <hyperlink ref="B226" r:id="rId223" xr:uid="{6C291D70-35F3-46A4-AF82-854EAC36BD23}"/>
    <hyperlink ref="B227" r:id="rId224" xr:uid="{3C42A7F7-2A37-4A8B-9AF7-FF4D44E248AB}"/>
    <hyperlink ref="B228" r:id="rId225" xr:uid="{236E3F21-DBC1-4CEF-B416-0E36DC704065}"/>
    <hyperlink ref="B229" r:id="rId226" xr:uid="{49E1E5F9-7660-4447-ACAA-393726B8DBCD}"/>
    <hyperlink ref="B230" r:id="rId227" xr:uid="{674DE0E1-1C55-4E30-B75F-248C549E7179}"/>
    <hyperlink ref="B231" r:id="rId228" xr:uid="{2C836A7C-3DB6-4631-BD46-E04620282744}"/>
    <hyperlink ref="B232" r:id="rId229" xr:uid="{2DD9CAA6-27CE-471A-9CB0-A5FBA7666C1E}"/>
    <hyperlink ref="B233" r:id="rId230" xr:uid="{A4351737-D0E4-4CAE-8299-82B25D116C09}"/>
    <hyperlink ref="B234" r:id="rId231" xr:uid="{0E300A4F-6C32-48F0-87D2-D14AACF7B3D0}"/>
    <hyperlink ref="B235" r:id="rId232" xr:uid="{0DAC9DB4-D831-4A53-8081-4E2086F23C30}"/>
    <hyperlink ref="B236" r:id="rId233" xr:uid="{545BA250-1080-4FBF-A1A4-0D4406EA47E8}"/>
    <hyperlink ref="B237" r:id="rId234" xr:uid="{EBD3AB9F-FAAE-4A63-BCAA-0C69CC750197}"/>
    <hyperlink ref="B238" r:id="rId235" xr:uid="{CEEDE4E9-91C7-4D6D-BE90-EBDEB6CEAF85}"/>
    <hyperlink ref="B239" r:id="rId236" xr:uid="{FBAED2FC-3870-4A5B-8E01-C0E721252808}"/>
    <hyperlink ref="B240" r:id="rId237" xr:uid="{4571693E-CD09-4382-A6A0-7DAD647A1B51}"/>
    <hyperlink ref="B241" r:id="rId238" xr:uid="{8CD2355B-6AFD-4003-8937-366FDCCFBA03}"/>
    <hyperlink ref="B242" r:id="rId239" xr:uid="{51F92D3A-84E2-4415-8543-7C7431716C8C}"/>
    <hyperlink ref="B243" r:id="rId240" xr:uid="{6585AF91-48EF-4448-9B91-FE0874657775}"/>
    <hyperlink ref="B244" r:id="rId241" xr:uid="{9D993947-0F5C-4882-A964-2A43867CEAD0}"/>
    <hyperlink ref="B245" r:id="rId242" xr:uid="{C66BE2B9-C881-4E34-B04C-19D072CE85FC}"/>
    <hyperlink ref="B246" r:id="rId243" xr:uid="{55F2B608-BB8E-4EAB-A9F3-24980B353A55}"/>
    <hyperlink ref="B247" r:id="rId244" xr:uid="{C2A0F39D-5039-4ABF-9DE5-70D02F0AA79D}"/>
    <hyperlink ref="B248" r:id="rId245" xr:uid="{D5361884-38D6-4B8A-BB92-59BA17E1F58A}"/>
    <hyperlink ref="B249" r:id="rId246" xr:uid="{33A954A9-1B47-4E2C-BFB6-CEB3E8F9E980}"/>
    <hyperlink ref="B250" r:id="rId247" xr:uid="{9FC7A748-6728-4D32-8C09-509D255524EE}"/>
    <hyperlink ref="B251" r:id="rId248" xr:uid="{79CAE0E9-92F8-4E13-ABD3-E3DFBDC0D5DC}"/>
    <hyperlink ref="B252" r:id="rId249" xr:uid="{2407DF39-AFC7-4751-892F-4AD0DF31B909}"/>
    <hyperlink ref="B253" r:id="rId250" xr:uid="{CEDFF074-E7F4-4284-8661-AD25C298CA59}"/>
    <hyperlink ref="B254" r:id="rId251" xr:uid="{35BD54B7-CAB8-4F9A-BC43-7AF62777334A}"/>
    <hyperlink ref="B255" r:id="rId252" xr:uid="{71E618EA-7329-4F36-996F-CEE5FFCD823F}"/>
    <hyperlink ref="B256" r:id="rId253" xr:uid="{EF96B994-5DF7-4E3B-8F6B-DAE9F1186042}"/>
    <hyperlink ref="B257" r:id="rId254" xr:uid="{C8CB41CC-3970-4183-AEAA-4103AF5F2E48}"/>
    <hyperlink ref="B258" r:id="rId255" xr:uid="{83CA01B7-8431-476B-9334-064980FB2E50}"/>
    <hyperlink ref="B259" r:id="rId256" xr:uid="{1B711C50-EE39-453F-AF55-BC54C17BF944}"/>
    <hyperlink ref="B260" r:id="rId257" xr:uid="{7894F0F2-CAED-4DB4-B4CB-A37390EBF34B}"/>
    <hyperlink ref="B261" r:id="rId258" xr:uid="{D1235508-3462-4401-9D26-6D54F725E614}"/>
    <hyperlink ref="B262" r:id="rId259" xr:uid="{EDD7A586-847B-44C5-B832-DDBD862AE17A}"/>
    <hyperlink ref="B263" r:id="rId260" xr:uid="{E4361C4F-7022-42A6-8DB9-366DED269491}"/>
    <hyperlink ref="B264" r:id="rId261" xr:uid="{F20701BE-9E2F-4FCF-8E55-F8D79C43FC75}"/>
    <hyperlink ref="B265" r:id="rId262" xr:uid="{ACD28ED4-B4F2-4545-95F1-9DE12A470E16}"/>
    <hyperlink ref="B266" r:id="rId263" xr:uid="{95C84541-BDDF-4675-9682-73F5410096F3}"/>
    <hyperlink ref="B267" r:id="rId264" xr:uid="{9D0B2CD5-53BE-497B-9C4D-5BE68656CE5C}"/>
    <hyperlink ref="B268" r:id="rId265" xr:uid="{1DC7F424-48C5-4A19-8838-2470CA10B4C0}"/>
    <hyperlink ref="B269" r:id="rId266" xr:uid="{07B24C32-FE41-436A-B8B1-F1A258781A06}"/>
    <hyperlink ref="B270" r:id="rId267" xr:uid="{F2F249B5-3178-49DC-8FEA-E58F65DC7BDE}"/>
    <hyperlink ref="B271" r:id="rId268" xr:uid="{21E452BB-4FEE-4820-997F-56A91DA18242}"/>
    <hyperlink ref="B272" r:id="rId269" xr:uid="{67DD6A93-5FBD-4C41-A8FD-A997AAE481B6}"/>
    <hyperlink ref="B273" r:id="rId270" xr:uid="{A6943E7F-CABA-46BF-89DC-64EA0886E798}"/>
    <hyperlink ref="B274" r:id="rId271" xr:uid="{9078A94B-3C47-4A5D-A216-EF434F3923F1}"/>
    <hyperlink ref="B275" r:id="rId272" xr:uid="{803E9390-6BF2-4C39-9CFB-C9D45CDE21EA}"/>
    <hyperlink ref="B276" r:id="rId273" xr:uid="{804F29B6-6B8A-44F2-9D78-BE24D1C7D4BF}"/>
    <hyperlink ref="B277" r:id="rId274" xr:uid="{E7E7B983-A557-4018-B442-C6B48E15C3E2}"/>
    <hyperlink ref="B278" r:id="rId275" xr:uid="{8DD1C787-447A-469C-96A5-0F55DCAE8591}"/>
    <hyperlink ref="B279" r:id="rId276" xr:uid="{CB0EBCED-AFB0-4734-A2C9-E5FAA3359171}"/>
    <hyperlink ref="B280" r:id="rId277" xr:uid="{24167C9C-D091-4F1D-9109-81837016FEBD}"/>
    <hyperlink ref="B281" r:id="rId278" xr:uid="{4481990C-5F18-43FB-A900-E209967AE381}"/>
    <hyperlink ref="B282" r:id="rId279" xr:uid="{05653DD7-15E9-4E42-8E5F-33D614E2314C}"/>
    <hyperlink ref="B283" r:id="rId280" xr:uid="{775281A8-22AF-449C-818E-95D8160080A6}"/>
    <hyperlink ref="B284" r:id="rId281" xr:uid="{2708AC9A-8D31-43B5-8A2F-D14D72DA30F7}"/>
    <hyperlink ref="B285" r:id="rId282" xr:uid="{C54DBBA3-E86A-49FE-8999-8CB0588E42D0}"/>
    <hyperlink ref="B286" r:id="rId283" xr:uid="{E4618672-520A-4440-BF58-00709214CFBA}"/>
    <hyperlink ref="B287" r:id="rId284" xr:uid="{4EAE5661-90BA-4F67-A532-0FB65F0F45FB}"/>
    <hyperlink ref="B288" r:id="rId285" xr:uid="{5A4BB4AF-AC20-4E19-8493-94FA66533821}"/>
    <hyperlink ref="B289" r:id="rId286" xr:uid="{725579A0-14AC-4C72-A1A4-CFFC6D19DDCE}"/>
    <hyperlink ref="B290" r:id="rId287" xr:uid="{71C654D8-B518-4EB9-94D5-8FDD669F1ADE}"/>
    <hyperlink ref="B291" r:id="rId288" xr:uid="{179501C3-AFCE-4D84-B3B5-EC79B48A9F13}"/>
    <hyperlink ref="B292" r:id="rId289" xr:uid="{D69E926A-881B-4EC5-94A0-435D7F9466EB}"/>
    <hyperlink ref="B293" r:id="rId290" xr:uid="{AA426DE9-E7B3-4DE9-9529-D8D5E7D48F6D}"/>
    <hyperlink ref="B294" r:id="rId291" xr:uid="{7FC179C5-7B51-4126-BA3E-0C81E86C7CFD}"/>
    <hyperlink ref="B295" r:id="rId292" xr:uid="{B9126398-7661-4B0C-A4E9-D004F7F00308}"/>
    <hyperlink ref="B296" r:id="rId293" xr:uid="{05C17EFD-BBF8-4681-B426-71B6D3E6D321}"/>
    <hyperlink ref="B297" r:id="rId294" xr:uid="{BBC44A0C-E5D2-44C1-B80C-2D55FF300BA7}"/>
    <hyperlink ref="B298" r:id="rId295" xr:uid="{DBB9A884-D9DF-4887-8E06-D744F0A4A28C}"/>
    <hyperlink ref="B299" r:id="rId296" xr:uid="{494C6790-4D0B-4F0F-894E-5E95A7BE6568}"/>
    <hyperlink ref="B300" r:id="rId297" xr:uid="{86F01907-3F8A-43CD-8273-071BF1BF4DF6}"/>
    <hyperlink ref="B301" r:id="rId298" xr:uid="{A5833270-A1AA-4D93-BB1D-51DEA29C8D8A}"/>
    <hyperlink ref="B302" r:id="rId299" xr:uid="{DC5DD16E-3282-4060-A066-1C6C28023A1F}"/>
    <hyperlink ref="B303" r:id="rId300" xr:uid="{0D3DD8C2-DE28-4607-8031-EE1EFE986C6C}"/>
    <hyperlink ref="B304" r:id="rId301" xr:uid="{1B30DF5A-9868-4FAB-A8E5-9DA87FB9639A}"/>
    <hyperlink ref="B305" r:id="rId302" xr:uid="{DA20DBE1-1D64-4B00-AFAA-D06F716EA685}"/>
    <hyperlink ref="B306" r:id="rId303" xr:uid="{2AD3A1BB-E7C1-4B50-A97A-8226FB09AE67}"/>
    <hyperlink ref="B307" r:id="rId304" xr:uid="{42D6250B-2BFE-4410-B29C-AA3A85F46A0F}"/>
    <hyperlink ref="B308" r:id="rId305" xr:uid="{3FD2968E-4CF3-4171-BB8A-0103909F0E32}"/>
    <hyperlink ref="B309" r:id="rId306" xr:uid="{14CBBDF4-D5ED-4CAD-A6F1-0E957841327E}"/>
    <hyperlink ref="B310" r:id="rId307" xr:uid="{15B68148-3F1B-472A-A205-5A7A64D854C9}"/>
    <hyperlink ref="B311" r:id="rId308" xr:uid="{2C38D45C-D084-4C08-9BE6-C7AF207C1495}"/>
    <hyperlink ref="B312" r:id="rId309" xr:uid="{DB04BE60-925F-4004-88CE-6DA4D576BABB}"/>
    <hyperlink ref="B313" r:id="rId310" xr:uid="{F6F43CFB-0E32-452A-B981-AC5408794099}"/>
    <hyperlink ref="B314" r:id="rId311" xr:uid="{1CACBB9F-232A-4DB7-81F6-F7E68FD30256}"/>
    <hyperlink ref="B315" r:id="rId312" xr:uid="{F0031DFC-55A1-4E9F-B7D9-1F1083117BFA}"/>
    <hyperlink ref="B316" r:id="rId313" xr:uid="{65961894-5D49-4EC6-B775-60D739FB5443}"/>
    <hyperlink ref="B317" r:id="rId314" xr:uid="{F7E679F7-947F-470A-8D1C-65F9D4418511}"/>
    <hyperlink ref="B318" r:id="rId315" xr:uid="{DB48B669-792C-4811-972A-3B41895E1D89}"/>
    <hyperlink ref="B319" r:id="rId316" xr:uid="{120E53BD-3656-45A0-BB56-1D58051CD92E}"/>
    <hyperlink ref="B320" r:id="rId317" xr:uid="{599DA004-AED7-4A41-8E3C-E37AE00A831C}"/>
    <hyperlink ref="B321" r:id="rId318" xr:uid="{BCA1EDE9-0429-4E70-9012-F900FDFDFE82}"/>
    <hyperlink ref="B322" r:id="rId319" xr:uid="{D4DED8E4-3AAE-4B94-B315-7918A1662D16}"/>
    <hyperlink ref="B323" r:id="rId320" xr:uid="{54757DCD-C47A-4540-A3B7-F52A9D6EF71D}"/>
    <hyperlink ref="B324" r:id="rId321" xr:uid="{6D6715A4-3EAB-4D50-BEDC-0DA5F6BA28F6}"/>
    <hyperlink ref="B325" r:id="rId322" xr:uid="{5E3CF863-7AB7-4684-BA0F-1F9D1F2AFE9C}"/>
    <hyperlink ref="B326" r:id="rId323" xr:uid="{9E7594CD-226E-41E0-92F1-A990719CEE81}"/>
    <hyperlink ref="B327" r:id="rId324" xr:uid="{5800F34A-0E33-4CB1-96D3-082697FEAC4B}"/>
    <hyperlink ref="B328" r:id="rId325" xr:uid="{6134F81A-F2E3-405E-A90C-0C56281CADF1}"/>
    <hyperlink ref="B329" r:id="rId326" xr:uid="{23B8B42D-6207-46B9-A4D5-7A46717DAEA3}"/>
    <hyperlink ref="B330" r:id="rId327" xr:uid="{E5AA9A16-035A-423D-844E-DD42035630CF}"/>
    <hyperlink ref="B331" r:id="rId328" xr:uid="{8701797D-D5CE-418A-A709-5FD888844CBA}"/>
    <hyperlink ref="B333" r:id="rId329" xr:uid="{4B72FC7D-50DF-47DD-9BBF-F1FF53925C18}"/>
    <hyperlink ref="B334" r:id="rId330" xr:uid="{7C36C31F-5BD2-4595-8D12-935EEF685FF9}"/>
    <hyperlink ref="B335" r:id="rId331" xr:uid="{877D14CB-6B75-4234-B348-42ECF5409FE5}"/>
    <hyperlink ref="B336" r:id="rId332" xr:uid="{D3DCF183-1EA7-40D2-89B2-2F3850AC1112}"/>
    <hyperlink ref="B337" r:id="rId333" xr:uid="{112D9EE5-9F1B-43B3-B154-15B0EC5715F3}"/>
    <hyperlink ref="B338" r:id="rId334" xr:uid="{40A66390-A998-4E43-B73A-73690A79FDE4}"/>
    <hyperlink ref="B339" r:id="rId335" xr:uid="{035CA689-9C6D-4B10-BF1F-3D69FCECFA35}"/>
    <hyperlink ref="B340" r:id="rId336" xr:uid="{A6C49BE5-EAB6-47FA-BB24-99992427F7EB}"/>
    <hyperlink ref="B341" r:id="rId337" xr:uid="{2C2A146C-0D86-43AE-ADAB-FFA88D4752FC}"/>
    <hyperlink ref="B342" r:id="rId338" xr:uid="{87D1B362-8EAF-4235-BA35-9BECE4C379A1}"/>
    <hyperlink ref="B343" r:id="rId339" xr:uid="{C1B0AA6A-E80F-4E09-BC3E-3DE357DD25A2}"/>
    <hyperlink ref="B344" r:id="rId340" xr:uid="{4A2F0A61-7036-4526-859A-3276D45699D6}"/>
    <hyperlink ref="B345" r:id="rId341" xr:uid="{FB166485-E9B7-4479-A703-8E2D6C7AC7C4}"/>
    <hyperlink ref="B346" r:id="rId342" xr:uid="{5E166D90-8FA4-4B81-8C79-E815E7FB79D2}"/>
    <hyperlink ref="B347" r:id="rId343" xr:uid="{7754E1E5-A1C9-4473-9F60-A7D80F7BE00D}"/>
    <hyperlink ref="B348" r:id="rId344" xr:uid="{52B86410-0D3C-4FAB-AE99-E3B37422B9FD}"/>
    <hyperlink ref="B349" r:id="rId345" xr:uid="{FF960D90-579B-4208-A2E8-16ECBDACA733}"/>
    <hyperlink ref="B350" r:id="rId346" xr:uid="{A881BEAF-78D5-43A0-8DB9-68752FF73A42}"/>
    <hyperlink ref="B351" r:id="rId347" xr:uid="{A25BD1A0-14ED-40FA-B49B-B40102C8C933}"/>
    <hyperlink ref="B352" r:id="rId348" xr:uid="{5FD9FB5E-A68C-446E-BBFF-14F1FB95A1C6}"/>
    <hyperlink ref="B353" r:id="rId349" xr:uid="{D9D921D0-8F43-4AA8-B0E6-9BFA6B70A120}"/>
    <hyperlink ref="B354" r:id="rId350" xr:uid="{7DCA35A2-DB9F-412E-A900-8D79C4636FA0}"/>
    <hyperlink ref="B375" r:id="rId351" xr:uid="{992C9797-FCF5-42B4-9D65-091872E84410}"/>
    <hyperlink ref="B376" r:id="rId352" xr:uid="{698CA5B9-AEB3-4AF5-8A77-82982ABC7A66}"/>
    <hyperlink ref="B377" r:id="rId353" xr:uid="{D9C01BE7-87EA-48DF-934C-657A0F383E93}"/>
    <hyperlink ref="B378" r:id="rId354" xr:uid="{708A6117-16FC-4637-BA53-A4B4A4ECD2F9}"/>
    <hyperlink ref="B379" r:id="rId355" xr:uid="{975308D0-456B-41A4-9E3F-E4EBED1E839D}"/>
    <hyperlink ref="B380" r:id="rId356" xr:uid="{740F1B36-C6E0-4305-A643-274904C4426A}"/>
    <hyperlink ref="B381" r:id="rId357" xr:uid="{97C4A831-1477-4B7E-A409-922F3569DD4F}"/>
    <hyperlink ref="B382" r:id="rId358" xr:uid="{834F5615-8840-4B49-B9E5-EC060C24804E}"/>
    <hyperlink ref="B383" r:id="rId359" xr:uid="{1C20B835-7C58-499F-968C-07F8F63D2A43}"/>
    <hyperlink ref="B384" r:id="rId360" xr:uid="{8CC6BAA9-B917-4B6B-A296-2F310688F0BC}"/>
    <hyperlink ref="B385" r:id="rId361" xr:uid="{EE97E338-AC35-469A-853C-C1D6ABAD32D1}"/>
    <hyperlink ref="B386" r:id="rId362" xr:uid="{6348D715-8F74-4E6E-A1EC-DDD8D8342AC5}"/>
    <hyperlink ref="B387" r:id="rId363" xr:uid="{86E50392-4855-4026-8681-56B5142924B1}"/>
    <hyperlink ref="B388" r:id="rId364" xr:uid="{2E020318-E3F9-4AA1-B340-FB9DB3E1D497}"/>
    <hyperlink ref="B389" r:id="rId365" xr:uid="{BAA9EFB7-C848-4F4B-879D-13AA8A9FEAB8}"/>
    <hyperlink ref="B390" r:id="rId366" xr:uid="{A84C215C-6515-4B56-A9E0-442D62251633}"/>
    <hyperlink ref="B391" r:id="rId367" xr:uid="{4CB46F7A-B6CE-4A80-B5FC-CBD11CEF0A38}"/>
    <hyperlink ref="B392" r:id="rId368" xr:uid="{207D01C9-818D-49BB-A917-B7C7685EEB71}"/>
    <hyperlink ref="B393" r:id="rId369" xr:uid="{8B588777-EE77-4101-A95A-80442C68A86B}"/>
    <hyperlink ref="B394" r:id="rId370" xr:uid="{AABA04D8-2765-4D73-B53B-ABDB009A0776}"/>
    <hyperlink ref="B395" r:id="rId371" xr:uid="{7DDAE82B-58BF-4E2D-84B9-3087C7389522}"/>
    <hyperlink ref="B396" r:id="rId372" xr:uid="{2851BEEC-8EA8-4233-AAF1-B2E0EA1A8A73}"/>
    <hyperlink ref="B397" r:id="rId373" xr:uid="{17767CE4-1DD3-47C2-AF5E-B0E6E51EDB21}"/>
    <hyperlink ref="B398" r:id="rId374" xr:uid="{396837D9-B6C5-4531-A486-9520179AA9A9}"/>
    <hyperlink ref="B399" r:id="rId375" xr:uid="{5529424B-0105-46B3-A8E4-C31AE898DAC5}"/>
    <hyperlink ref="B400" r:id="rId376" xr:uid="{6D268B24-4D01-4D07-A9C8-DB4221E573F4}"/>
    <hyperlink ref="B401" r:id="rId377" xr:uid="{8A56CD35-9280-4451-AA3E-C0DFF1E3EE34}"/>
    <hyperlink ref="B402" r:id="rId378" xr:uid="{63C246D7-1054-456A-A16F-2AC586A75F8D}"/>
    <hyperlink ref="B403" r:id="rId379" xr:uid="{2380425C-674A-4116-8838-4D29798018DF}"/>
    <hyperlink ref="B404" r:id="rId380" xr:uid="{7E52AABC-7BC3-409D-8D09-312A831E9599}"/>
    <hyperlink ref="B405" r:id="rId381" xr:uid="{A0B13C04-492A-4495-A2D0-BE2F08890CAD}"/>
    <hyperlink ref="B406" r:id="rId382" xr:uid="{E8B43898-2B96-41B8-BF2F-69C37759D450}"/>
    <hyperlink ref="B407" r:id="rId383" xr:uid="{8AA3E01B-8703-4074-94ED-A1FDAEF85FEC}"/>
    <hyperlink ref="B408" r:id="rId384" xr:uid="{F9BFCCBB-79BC-40CC-8ABF-683A29CD8BF2}"/>
    <hyperlink ref="B409" r:id="rId385" xr:uid="{4077F9A0-309F-48B4-BE87-5968866923AD}"/>
    <hyperlink ref="B410" r:id="rId386" xr:uid="{E965ADCB-F92B-4880-94A1-D967193DA1EF}"/>
    <hyperlink ref="B411" r:id="rId387" xr:uid="{895ABFF0-C643-441A-A7E5-6AF395837A07}"/>
    <hyperlink ref="B412" r:id="rId388" xr:uid="{4F7EACD1-0097-4832-AB49-070DA7FEC698}"/>
    <hyperlink ref="B413" r:id="rId389" xr:uid="{C578581B-2C57-4E7D-9ADF-6BA0E54CBE1C}"/>
    <hyperlink ref="B414" r:id="rId390" xr:uid="{6F7B42D9-4D86-4895-81E0-3F9125AD6343}"/>
    <hyperlink ref="B415" r:id="rId391" xr:uid="{E50E8EE8-1E86-41B5-AD49-3AFE932132DC}"/>
    <hyperlink ref="B416" r:id="rId392" xr:uid="{5D204262-43DF-4385-BE5E-E33A6BCDEC1A}"/>
    <hyperlink ref="B417" r:id="rId393" xr:uid="{DB94A2C2-BBC6-4B97-A118-AD5544C201FD}"/>
    <hyperlink ref="B418" r:id="rId394" xr:uid="{204A7E0D-D5DA-4196-A9E1-A4E4FE64F738}"/>
    <hyperlink ref="B419" r:id="rId395" xr:uid="{42C6EFB9-EA41-4C18-87D6-F519EA679816}"/>
    <hyperlink ref="B420" r:id="rId396" xr:uid="{3073A202-89EF-473D-97F4-B899D6C099A5}"/>
    <hyperlink ref="B421" r:id="rId397" xr:uid="{E111DDBB-A6C3-4B20-A39C-D2E4306249EA}"/>
    <hyperlink ref="B422" r:id="rId398" xr:uid="{9D44B551-AF1D-4E3D-B1C4-B563103FF653}"/>
    <hyperlink ref="B423" r:id="rId399" xr:uid="{77E2F7F2-B935-4808-A0A9-1D72465CF482}"/>
    <hyperlink ref="B424" r:id="rId400" xr:uid="{CE966169-044E-4CD2-85B3-03B32F206ECD}"/>
    <hyperlink ref="B425" r:id="rId401" xr:uid="{93F174B7-C658-4BFC-B0F4-707A82659DB8}"/>
    <hyperlink ref="B434" r:id="rId402" xr:uid="{1EDBF011-5C27-4410-8373-3A34A594178A}"/>
    <hyperlink ref="B435" r:id="rId403" xr:uid="{62B9B902-5412-46BA-8AB1-94C5C92B101B}"/>
    <hyperlink ref="B436" r:id="rId404" xr:uid="{9210B371-92FB-4746-BC56-1EED0C034E52}"/>
    <hyperlink ref="B437" r:id="rId405" xr:uid="{8FE3F9AB-A2FD-43E5-AADD-37F9DD37A42A}"/>
    <hyperlink ref="B438" r:id="rId406" xr:uid="{924FC612-C01E-47F6-B9B5-CB45A4D8D49D}"/>
    <hyperlink ref="B439" r:id="rId407" xr:uid="{EBF27E2D-1478-4598-94D9-683987A35867}"/>
    <hyperlink ref="B440" r:id="rId408" xr:uid="{01C87892-C85D-4E2C-A9FA-6FBFDD9B10FA}"/>
    <hyperlink ref="B441" r:id="rId409" xr:uid="{A0719E91-E9AC-479F-A274-833447347033}"/>
    <hyperlink ref="B442" r:id="rId410" xr:uid="{AA7A4F36-08D1-4EFC-9259-8E0D842FB774}"/>
    <hyperlink ref="B444" r:id="rId411" xr:uid="{828F37AF-23A1-407C-B27F-103B556DE491}"/>
    <hyperlink ref="B445" r:id="rId412" xr:uid="{1E72BDCE-E592-4F46-B790-C709FE2FD602}"/>
    <hyperlink ref="B446" r:id="rId413" xr:uid="{A82AD3E7-9055-4CD5-AC6C-8F03C5114A51}"/>
    <hyperlink ref="B447" r:id="rId414" xr:uid="{4D213F26-B589-444B-ADF9-D8D815E8C89E}"/>
    <hyperlink ref="B448" r:id="rId415" xr:uid="{E02AC364-80FE-4AE3-A426-434B30B8F5CF}"/>
    <hyperlink ref="B450" r:id="rId416" xr:uid="{45A9E268-20B0-4F4B-84CA-7D2A17FAB73D}"/>
    <hyperlink ref="B451" r:id="rId417" xr:uid="{DCD029F9-B5DA-42D1-A731-4689E4A268A9}"/>
    <hyperlink ref="B452" r:id="rId418" xr:uid="{C91A2FA5-436B-475A-BCFF-CAB0BA1ED3FB}"/>
    <hyperlink ref="B453" r:id="rId419" xr:uid="{F2AA6658-01D0-4ED6-8D4A-EAEAFDA70311}"/>
    <hyperlink ref="B454" r:id="rId420" xr:uid="{9A051545-01EF-493D-A812-E90FD4FAFB7E}"/>
    <hyperlink ref="B455" r:id="rId421" xr:uid="{6169D8EF-F3BE-44C9-9CF8-393A65F880B6}"/>
    <hyperlink ref="B457" r:id="rId422" xr:uid="{654AAC43-DED0-46F2-A448-9B8D985A9868}"/>
    <hyperlink ref="B458" r:id="rId423" xr:uid="{4AAE8F35-DCD1-4BED-A42F-A2EBFAF83B03}"/>
    <hyperlink ref="B459" r:id="rId424" xr:uid="{93A70CB8-93A8-4BB1-A119-821D91343FD0}"/>
    <hyperlink ref="B460" r:id="rId425" xr:uid="{7B594E71-AF55-492E-9770-DD986C5150BD}"/>
    <hyperlink ref="B461" r:id="rId426" xr:uid="{A750F845-3A20-444E-B878-E916020FE1AA}"/>
    <hyperlink ref="B462" r:id="rId427" xr:uid="{981CA6D9-F5F8-48A6-AFC2-72DB862A4884}"/>
    <hyperlink ref="B463" r:id="rId428" xr:uid="{272751C6-12FE-4DCC-85E9-5F6C74E3A6F4}"/>
    <hyperlink ref="B464" r:id="rId429" xr:uid="{62D98911-46B9-4F21-B24E-50A9106996CF}"/>
    <hyperlink ref="B465" r:id="rId430" xr:uid="{F0B65E72-7C8D-4837-8B71-B6517302EC78}"/>
    <hyperlink ref="B466" r:id="rId431" xr:uid="{55127902-64AE-4896-B352-51E337AE6818}"/>
    <hyperlink ref="B467" r:id="rId432" xr:uid="{043021AC-2EDE-4CF6-834D-9B84323E5436}"/>
    <hyperlink ref="B468" r:id="rId433" xr:uid="{C788D2F3-A15A-47C1-951D-F3DA9958FDEE}"/>
    <hyperlink ref="B469" r:id="rId434" xr:uid="{440D916D-57CC-42A5-B809-A2479203E323}"/>
    <hyperlink ref="B470" r:id="rId435" xr:uid="{2B0B044C-79D2-4EA1-86A3-E08BB521DD4A}"/>
    <hyperlink ref="B471" r:id="rId436" xr:uid="{6C5FD2EF-DAED-4606-9F3B-6D1D8B394DFF}"/>
    <hyperlink ref="B472" r:id="rId437" xr:uid="{ED6FE32C-F1D5-4E71-9B82-F2517E128560}"/>
    <hyperlink ref="B473" r:id="rId438" xr:uid="{E14F3081-0A51-472C-8FB5-346E58D2B628}"/>
    <hyperlink ref="B474" r:id="rId439" xr:uid="{8F5CFD5E-A92E-4873-BBDC-97202663A3D2}"/>
    <hyperlink ref="B355" r:id="rId440" xr:uid="{8BAC4DFB-CB9D-47DA-9047-E00E618A2B74}"/>
    <hyperlink ref="B356" r:id="rId441" xr:uid="{934B58D7-C615-4FEC-A84A-01731937CF8D}"/>
    <hyperlink ref="B357" r:id="rId442" xr:uid="{8BED2D5C-FDCA-4912-B442-3CC85FDD8F3A}"/>
    <hyperlink ref="B358" r:id="rId443" xr:uid="{1BA9426F-9011-4007-AED8-501826B5AA88}"/>
    <hyperlink ref="B359" r:id="rId444" xr:uid="{97D6A8FB-8F58-40BA-864F-976369A6DF81}"/>
    <hyperlink ref="B360" r:id="rId445" xr:uid="{341F8DDE-DB60-40E5-A873-20D9550D026E}"/>
    <hyperlink ref="B361" r:id="rId446" xr:uid="{4CCD68C2-AB99-4373-A1D8-CD4634FB022A}"/>
    <hyperlink ref="B362" r:id="rId447" xr:uid="{26FCD1E2-51F1-454A-AD27-AB15688B77F2}"/>
    <hyperlink ref="B363" r:id="rId448" xr:uid="{C507670C-EF73-44C4-965A-B4D4A941C5F7}"/>
    <hyperlink ref="B364" r:id="rId449" xr:uid="{4D033D73-26D3-4BF8-A8FE-8DBEE05C6902}"/>
    <hyperlink ref="B365" r:id="rId450" xr:uid="{A41F854F-154A-48AD-8161-5CD510AA1785}"/>
    <hyperlink ref="B366" r:id="rId451" xr:uid="{7E9A3362-A345-42E6-9315-A9531928B91F}"/>
    <hyperlink ref="B367" r:id="rId452" xr:uid="{6CCF7192-B747-4833-9DB1-2948F93D5B3B}"/>
    <hyperlink ref="B368" r:id="rId453" xr:uid="{790A0FB6-2F11-423A-9B6C-26D9D604E58B}"/>
    <hyperlink ref="B369" r:id="rId454" xr:uid="{57D384D7-B3F3-4E51-99EC-0810AA72A095}"/>
    <hyperlink ref="B370" r:id="rId455" xr:uid="{9632D605-D1D6-4374-B68B-BD5B2A509F3B}"/>
    <hyperlink ref="B371" r:id="rId456" xr:uid="{0CB8C5C1-9775-4874-A093-F3DDB0D1AE2D}"/>
    <hyperlink ref="B372" r:id="rId457" xr:uid="{E3C1F77E-5DEF-4CAE-A36E-50211C18B3E0}"/>
    <hyperlink ref="B373" r:id="rId458" xr:uid="{553F68B5-9AD7-485F-AF76-1CF26EB1851E}"/>
    <hyperlink ref="B374" r:id="rId459" xr:uid="{9F26B63E-2A85-49C8-89F4-5E4D87C9EA90}"/>
    <hyperlink ref="B332" r:id="rId460" xr:uid="{214C56EF-C6C8-4C0D-B9DE-4ADB78BD6ACA}"/>
    <hyperlink ref="B426" r:id="rId461" xr:uid="{A3F44ECB-3FDA-4164-9037-8D88BE4F45A9}"/>
    <hyperlink ref="B427" r:id="rId462" xr:uid="{4D4C82E3-4B2C-4019-B35A-1D3CA4A05D08}"/>
    <hyperlink ref="B428" r:id="rId463" xr:uid="{E64B9780-1879-4554-83CA-BD3DC7988EEB}"/>
    <hyperlink ref="B429" r:id="rId464" xr:uid="{49B84FE4-FE43-4971-89A8-115D768DB20F}"/>
    <hyperlink ref="B430" r:id="rId465" xr:uid="{C98DF1E3-031D-4979-AD6E-61C4796B5E3B}"/>
    <hyperlink ref="B431" r:id="rId466" xr:uid="{9F1535BD-2233-44AD-926F-62A85C194AD2}"/>
    <hyperlink ref="B432" r:id="rId467" xr:uid="{6481DBF7-30D8-4DF6-B16F-718A4EB369AF}"/>
    <hyperlink ref="B433" r:id="rId468" xr:uid="{1B58911F-5480-4824-86FA-8EE17B215CA7}"/>
    <hyperlink ref="B443" r:id="rId469" xr:uid="{AFB1F092-9362-430D-AAE6-7FCB2D74D31D}"/>
    <hyperlink ref="B449" r:id="rId470" xr:uid="{EC0A3F15-1499-42AE-9A36-F3C795B0E868}"/>
    <hyperlink ref="B456" r:id="rId471" xr:uid="{DF572EAC-E69C-41CB-B9B2-9441FCD3280B}"/>
  </hyperlinks>
  <pageMargins left="0.7" right="0.7" top="0.75" bottom="0.75" header="0.3" footer="0.3"/>
  <pageSetup paperSize="9" orientation="portrait" horizontalDpi="360" verticalDpi="360" r:id="rId4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Tabla_460746</vt:lpstr>
      <vt:lpstr>Hidden_1</vt:lpstr>
      <vt:lpstr>Hidden_2</vt:lpstr>
      <vt:lpstr>Hidden_3</vt:lpstr>
      <vt:lpstr>Hidden_4</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2024-04-01T19:02:26Z</dcterms:created>
  <dcterms:modified xsi:type="dcterms:W3CDTF">2025-01-28T20:32:41Z</dcterms:modified>
</cp:coreProperties>
</file>