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\Documentos\IEEJAG AVANCES INTEGRAC CUENTA PUBLICA 2023 al 17 abril 24\"/>
    </mc:Choice>
  </mc:AlternateContent>
  <bookViews>
    <workbookView xWindow="-120" yWindow="-120" windowWidth="20730" windowHeight="11160" tabRatio="919" firstSheet="2" activeTab="2"/>
  </bookViews>
  <sheets>
    <sheet name="Indice" sheetId="85" state="hidden" r:id="rId1"/>
    <sheet name="IG-1-2ifs" sheetId="90" state="hidden" r:id="rId2"/>
    <sheet name="FAETA 2023" sheetId="185" r:id="rId3"/>
    <sheet name="RAMO 11 2023" sheetId="186" r:id="rId4"/>
    <sheet name="ARE 2023" sheetId="191" r:id="rId5"/>
    <sheet name="conting econ 1" sheetId="192" r:id="rId6"/>
  </sheets>
  <definedNames>
    <definedName name="_xlnm.Print_Area" localSheetId="4">'ARE 2023'!$A$1:$N$60</definedName>
    <definedName name="_xlnm.Print_Area" localSheetId="5">'conting econ 1'!$A$1:$N$60</definedName>
    <definedName name="_xlnm.Print_Area" localSheetId="2">'FAETA 2023'!$A$1:$N$60</definedName>
    <definedName name="_xlnm.Print_Area" localSheetId="3">'RAMO 11 2023'!$A$1:$N$59</definedName>
    <definedName name="_xlnm.Print_Titles" localSheetId="2">'FAETA 2023'!$1:$8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85" l="1"/>
  <c r="I10" i="185"/>
  <c r="I11" i="185"/>
  <c r="I12" i="185"/>
  <c r="I13" i="185"/>
  <c r="I14" i="185"/>
  <c r="I15" i="185"/>
  <c r="I16" i="185"/>
  <c r="I17" i="185"/>
  <c r="I18" i="185"/>
  <c r="I19" i="185"/>
  <c r="I20" i="185"/>
  <c r="I21" i="185"/>
  <c r="I22" i="185"/>
  <c r="I23" i="185"/>
  <c r="I24" i="185"/>
  <c r="I25" i="185"/>
  <c r="I26" i="185"/>
  <c r="I27" i="185"/>
  <c r="I28" i="185"/>
  <c r="I29" i="185"/>
  <c r="I30" i="185"/>
  <c r="I31" i="185"/>
  <c r="I32" i="185"/>
  <c r="I33" i="185"/>
  <c r="I34" i="185"/>
  <c r="I35" i="185"/>
  <c r="C36" i="185"/>
  <c r="D36" i="185"/>
  <c r="E36" i="185"/>
  <c r="F36" i="185"/>
  <c r="H36" i="185"/>
  <c r="F10" i="185"/>
  <c r="F11" i="185"/>
  <c r="F12" i="185"/>
  <c r="F13" i="185"/>
  <c r="F14" i="185"/>
  <c r="F15" i="185"/>
  <c r="F16" i="185"/>
  <c r="F17" i="185"/>
  <c r="F18" i="185"/>
  <c r="F19" i="185"/>
  <c r="F20" i="185"/>
  <c r="F21" i="185"/>
  <c r="F22" i="185"/>
  <c r="F23" i="185"/>
  <c r="F24" i="185"/>
  <c r="F25" i="185"/>
  <c r="F26" i="185"/>
  <c r="F27" i="185"/>
  <c r="F28" i="185"/>
  <c r="F29" i="185"/>
  <c r="F30" i="185"/>
  <c r="F31" i="185"/>
  <c r="F32" i="185"/>
  <c r="F33" i="185"/>
  <c r="F34" i="185"/>
  <c r="F35" i="185"/>
  <c r="I9" i="185" l="1"/>
  <c r="B36" i="185" l="1"/>
  <c r="H35" i="185"/>
  <c r="H34" i="185"/>
  <c r="H33" i="185"/>
  <c r="H32" i="185"/>
  <c r="H31" i="185"/>
  <c r="H30" i="185"/>
  <c r="H29" i="185"/>
  <c r="I31" i="186" l="1"/>
  <c r="I30" i="186"/>
  <c r="I29" i="186"/>
  <c r="I28" i="186"/>
  <c r="H28" i="185" l="1"/>
  <c r="H27" i="185"/>
  <c r="H26" i="185"/>
  <c r="H25" i="185"/>
  <c r="H11" i="191" l="1"/>
  <c r="H13" i="191"/>
  <c r="H15" i="191"/>
  <c r="H17" i="191"/>
  <c r="H9" i="191"/>
  <c r="I16" i="186"/>
  <c r="I17" i="186"/>
  <c r="H24" i="185"/>
  <c r="H10" i="185"/>
  <c r="H11" i="185"/>
  <c r="H12" i="185"/>
  <c r="H13" i="185"/>
  <c r="H14" i="185"/>
  <c r="H15" i="185"/>
  <c r="H16" i="185"/>
  <c r="H17" i="185"/>
  <c r="H18" i="185"/>
  <c r="H19" i="185"/>
  <c r="H20" i="185"/>
  <c r="H21" i="185"/>
  <c r="H22" i="185"/>
  <c r="H23" i="185"/>
  <c r="H9" i="185"/>
  <c r="H33" i="192"/>
  <c r="E33" i="192"/>
  <c r="D33" i="192"/>
  <c r="C33" i="192"/>
  <c r="B33" i="192"/>
  <c r="I23" i="192"/>
  <c r="I19" i="192"/>
  <c r="F15" i="192"/>
  <c r="I15" i="192" s="1"/>
  <c r="F13" i="192"/>
  <c r="F33" i="192" s="1"/>
  <c r="I27" i="186"/>
  <c r="I26" i="186"/>
  <c r="I25" i="186"/>
  <c r="I24" i="186"/>
  <c r="I23" i="186"/>
  <c r="I22" i="186"/>
  <c r="I21" i="186"/>
  <c r="I20" i="186"/>
  <c r="I33" i="192" l="1"/>
  <c r="H33" i="191"/>
  <c r="E33" i="191"/>
  <c r="D33" i="191"/>
  <c r="C33" i="191"/>
  <c r="B33" i="191"/>
  <c r="F15" i="191"/>
  <c r="I15" i="191" s="1"/>
  <c r="F13" i="191"/>
  <c r="L33" i="186"/>
  <c r="K33" i="186"/>
  <c r="J33" i="186"/>
  <c r="H33" i="186"/>
  <c r="C33" i="186"/>
  <c r="D33" i="186"/>
  <c r="E33" i="186"/>
  <c r="F27" i="186"/>
  <c r="F19" i="186"/>
  <c r="I19" i="186" s="1"/>
  <c r="F15" i="186"/>
  <c r="I15" i="186" s="1"/>
  <c r="F9" i="185"/>
  <c r="B33" i="186"/>
  <c r="A3" i="90"/>
  <c r="F33" i="191" l="1"/>
  <c r="F33" i="186"/>
  <c r="I33" i="186"/>
  <c r="I33" i="191"/>
</calcChain>
</file>

<file path=xl/comments1.xml><?xml version="1.0" encoding="utf-8"?>
<comments xmlns="http://schemas.openxmlformats.org/spreadsheetml/2006/main">
  <authors>
    <author>jflores</author>
  </authors>
  <commentList>
    <comment ref="B5" authorId="0" shapeId="0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sharedStrings.xml><?xml version="1.0" encoding="utf-8"?>
<sst xmlns="http://schemas.openxmlformats.org/spreadsheetml/2006/main" count="501" uniqueCount="264">
  <si>
    <t>Área de adscripción</t>
  </si>
  <si>
    <t>Número de empleado</t>
  </si>
  <si>
    <t>RFC</t>
  </si>
  <si>
    <t>CURP</t>
  </si>
  <si>
    <t>Nombre del empleado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</si>
  <si>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</si>
  <si>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</si>
  <si>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</si>
  <si>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</si>
  <si>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</si>
  <si>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</si>
  <si>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</si>
  <si>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</si>
  <si>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</si>
  <si>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</si>
  <si>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Fecha</t>
  </si>
  <si>
    <t>NOMBRE</t>
  </si>
  <si>
    <t>Nº Progr.</t>
  </si>
  <si>
    <t>Baja</t>
  </si>
  <si>
    <t>Fecha de:</t>
  </si>
  <si>
    <t>Importe de la modificación</t>
  </si>
  <si>
    <t>Cargo o puesto</t>
  </si>
  <si>
    <t>(11)</t>
  </si>
  <si>
    <t>Totales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</si>
  <si>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</si>
  <si>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</si>
  <si>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</si>
  <si>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</si>
  <si>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</si>
  <si>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</si>
  <si>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</si>
  <si>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</si>
  <si>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</si>
  <si>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</si>
  <si>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</si>
  <si>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</si>
  <si>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Periodo_________________</t>
  </si>
  <si>
    <t>Modificación</t>
  </si>
  <si>
    <t>(12)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</si>
  <si>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</si>
  <si>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</si>
  <si>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</si>
  <si>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Ingreso bruto</t>
  </si>
  <si>
    <t>Descuentos</t>
  </si>
  <si>
    <t>Mes</t>
  </si>
  <si>
    <t>(13)</t>
  </si>
  <si>
    <t>Datos del Depósito</t>
  </si>
  <si>
    <t>Diferencia neto - depositado</t>
  </si>
  <si>
    <t>Información del banco</t>
  </si>
  <si>
    <t>Datos de la póliza</t>
  </si>
  <si>
    <t>Observaciones</t>
  </si>
  <si>
    <t>(Especificar)</t>
  </si>
  <si>
    <t>T o t a l</t>
  </si>
  <si>
    <t>Monto</t>
  </si>
  <si>
    <t>Nº de cuenta</t>
  </si>
  <si>
    <t>Institución</t>
  </si>
  <si>
    <t>b</t>
  </si>
  <si>
    <t>c</t>
  </si>
  <si>
    <t>d</t>
  </si>
  <si>
    <t>e=(b+c+d)</t>
  </si>
  <si>
    <t>f</t>
  </si>
  <si>
    <t>a - e - f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</si>
  <si>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</si>
  <si>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</si>
  <si>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</si>
  <si>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</si>
  <si>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</si>
  <si>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</si>
  <si>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</si>
  <si>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</si>
  <si>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</si>
  <si>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</si>
  <si>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</si>
  <si>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</si>
  <si>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</si>
  <si>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</si>
  <si>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</si>
  <si>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</si>
  <si>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</si>
  <si>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</si>
  <si>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</si>
  <si>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</si>
  <si>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</si>
  <si>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</si>
  <si>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</si>
  <si>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</si>
  <si>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</si>
  <si>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</si>
  <si>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</si>
  <si>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MES 1</t>
  </si>
  <si>
    <t>MES 2</t>
  </si>
  <si>
    <t>MES 3</t>
  </si>
  <si>
    <t>MES 4</t>
  </si>
  <si>
    <t>MES 5</t>
  </si>
  <si>
    <t>MES 6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</si>
  <si>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</si>
  <si>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</si>
  <si>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</si>
  <si>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</si>
  <si>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</si>
  <si>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</si>
  <si>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</si>
  <si>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</si>
  <si>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</si>
  <si>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</si>
  <si>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</si>
  <si>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</si>
  <si>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</si>
  <si>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</si>
  <si>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</si>
  <si>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</si>
  <si>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</si>
  <si>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</si>
  <si>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</si>
  <si>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</si>
  <si>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</si>
  <si>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</si>
  <si>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</si>
  <si>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</si>
  <si>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</si>
  <si>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</si>
  <si>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</si>
  <si>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</si>
  <si>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</si>
  <si>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</si>
  <si>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</si>
  <si>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</si>
  <si>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</si>
  <si>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</si>
  <si>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</si>
  <si>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</si>
  <si>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</si>
  <si>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</si>
  <si>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</si>
  <si>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</si>
  <si>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</si>
  <si>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</si>
  <si>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</si>
  <si>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</si>
  <si>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</si>
  <si>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</si>
  <si>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</si>
  <si>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</si>
  <si>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</si>
  <si>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</si>
  <si>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</si>
  <si>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</si>
  <si>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</si>
  <si>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</si>
  <si>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</si>
  <si>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</si>
  <si>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</si>
  <si>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</si>
  <si>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</si>
  <si>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</si>
  <si>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</si>
  <si>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</si>
  <si>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</si>
  <si>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</si>
  <si>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</si>
  <si>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</si>
  <si>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</si>
  <si>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</si>
  <si>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</si>
  <si>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</si>
  <si>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</si>
  <si>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</si>
  <si>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</si>
  <si>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</si>
  <si>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</si>
  <si>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</si>
  <si>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Alta</t>
  </si>
  <si>
    <t>Tipo de plaza</t>
  </si>
  <si>
    <t>Modificaciones realizadas a la plantilla de personal (altas, bajas o modificaciones salariales) durante el periodo</t>
  </si>
  <si>
    <t>Formato IG-1</t>
  </si>
  <si>
    <t>MES 7</t>
  </si>
  <si>
    <t>MES 8</t>
  </si>
  <si>
    <t>MES 9</t>
  </si>
  <si>
    <t>MES 10</t>
  </si>
  <si>
    <t>MES 11</t>
  </si>
  <si>
    <t>MES 12</t>
  </si>
  <si>
    <t>Formato IG-2</t>
  </si>
  <si>
    <t>Nombre del Ente: Instituto Estatal para la Educación de Jóvenes y Adultos de Guerrero</t>
  </si>
  <si>
    <t>Fondo o Programa: Fondo de Aportaciones para la Educación Tecnológica y de Adultos</t>
  </si>
  <si>
    <t>Fondo o Programa: Ramo 11 (Educación)</t>
  </si>
  <si>
    <t>Fondo o Programa: Atención al Rezago Educativo a poblacion Mayor a 15 años (IED)</t>
  </si>
  <si>
    <t>Integración detallada de recursos recibidos por transferencias, por mes y por fondo, durante el periodo del 1 de enero al 31 de diciembre de 2023</t>
  </si>
  <si>
    <t>471cc889 7336 4b94 aaef 0baafa4fd6ad</t>
  </si>
  <si>
    <t>15223e1d dfa3 4e29 9312 1d9e2e0a2920</t>
  </si>
  <si>
    <t>35097946 aba8 4b32 b463 c0d963bc06b9</t>
  </si>
  <si>
    <t>861c3d1d 08f4 41f4 9e22 cb1ddd836593</t>
  </si>
  <si>
    <t>19842af9 e67c 4bd4 8d44 6700813a72ad</t>
  </si>
  <si>
    <t>011fecd2 894e 4717 a038 5aa74e8b42ea</t>
  </si>
  <si>
    <t>87882d9e 2b39 48af 96a4 c39a8dfc809b</t>
  </si>
  <si>
    <t>7a32e2eb b672 47ca ba78 86084e2c250d</t>
  </si>
  <si>
    <t>d11d16af f90c 41a7 ac6e ac93190d5556</t>
  </si>
  <si>
    <t>580cafab 444a 48b4 ac33 cbb8e3c111ed</t>
  </si>
  <si>
    <t>30856fe6 2d96 4fa1 929e 6677aac57509</t>
  </si>
  <si>
    <t>8974bf90 eb97 422d 8497 df06aa114fde</t>
  </si>
  <si>
    <t>5db7123e 5b18 4a2c a8f3 8f7e5d096999</t>
  </si>
  <si>
    <t>1409e222 971c 4fb3 afe3 714cac178e26</t>
  </si>
  <si>
    <t>1f52b2e7 89be 48e8 a823 9f8fb477075f</t>
  </si>
  <si>
    <t>4513788b c7da 47b2 b5b2 5c62eb0a353c</t>
  </si>
  <si>
    <t>d7d63a79 ec17 48d3 935b 95503bf977b3</t>
  </si>
  <si>
    <t>cfeedbbc 9e99 43b3 ac48 b6d7fc89bf8d</t>
  </si>
  <si>
    <t>7522b1f3 0333 43b7 b64d 895a07870b2e</t>
  </si>
  <si>
    <t>6f9999f0 fe03 4038 8b2a 9e89aac0566e</t>
  </si>
  <si>
    <t>I00004</t>
  </si>
  <si>
    <t>Banamex</t>
  </si>
  <si>
    <t>I00008</t>
  </si>
  <si>
    <t>I00018</t>
  </si>
  <si>
    <t>I00019</t>
  </si>
  <si>
    <t>I00024</t>
  </si>
  <si>
    <t>I00035</t>
  </si>
  <si>
    <t>I00036</t>
  </si>
  <si>
    <t>I00046</t>
  </si>
  <si>
    <t>I00051</t>
  </si>
  <si>
    <t>I00052</t>
  </si>
  <si>
    <t>082922da fee4 48b9 9ad5 a57ae2df4b2d</t>
  </si>
  <si>
    <t>83054c40 994a 4902 8953 151a025837d0</t>
  </si>
  <si>
    <t>a493efca 8ca7 496d 8e16 5c1033be0e55</t>
  </si>
  <si>
    <t>830f8b4e 421b 48c5 893f 97369d7d30ec</t>
  </si>
  <si>
    <t>bae3495a dc02 4921 a64d c8acddac1606</t>
  </si>
  <si>
    <t xml:space="preserve">fa0ec94c eb29 4d8a b2d3 c4ec1c47eafd </t>
  </si>
  <si>
    <t>fcf66dfb 1d57 4e9f b011 c7cdd72414db</t>
  </si>
  <si>
    <t>37021745 8ff4 4139 8cbc fd1ac46d9d1b</t>
  </si>
  <si>
    <t>Fondo o Programa: Contingencia económica 1</t>
  </si>
  <si>
    <t>7018 1811534 7</t>
  </si>
  <si>
    <t>c5c64357 9c64 4d6a 8281 88a4410857881</t>
  </si>
  <si>
    <t>7018 195667-2</t>
  </si>
  <si>
    <t>7018 2676606 3</t>
  </si>
  <si>
    <t>7018 1956680 1</t>
  </si>
  <si>
    <t>I00027</t>
  </si>
  <si>
    <t>I00050</t>
  </si>
  <si>
    <t>I00012</t>
  </si>
  <si>
    <t>I00044</t>
  </si>
  <si>
    <t>I00042</t>
  </si>
  <si>
    <t>I00043</t>
  </si>
  <si>
    <t>I00021</t>
  </si>
  <si>
    <t>966a04e2 329d 45bb 9d9b 03d661bc1abe</t>
  </si>
  <si>
    <t>fd2cce86 8975 4405 becf cf702a240557</t>
  </si>
  <si>
    <t>975c08e1 620e 4c06 9e01 cc63e95c33f5</t>
  </si>
  <si>
    <t>828cd87f 3237 407e ab96 43e8e94938dd</t>
  </si>
  <si>
    <t>426afddb 1e3a 4974 8434 306179d614e2</t>
  </si>
  <si>
    <t>f2eb2db 29d9 4ccc bb00 7b081bddeff9</t>
  </si>
  <si>
    <t>27413827 4801 4d44 bf1f d91a12e55307</t>
  </si>
  <si>
    <t>a6582543 8f17 452b 9337 7bd2b2b0305b</t>
  </si>
  <si>
    <t>c13cd6b6 f420 47dd 8f50 a6138d722121</t>
  </si>
  <si>
    <t>b9d78d7a 9c00 42c9 9f04 1b8ed1f7710d</t>
  </si>
  <si>
    <t>77a66b02 f73c 447d a5ac 5aa666e3f11b</t>
  </si>
  <si>
    <t>I00075</t>
  </si>
  <si>
    <t>I00077</t>
  </si>
  <si>
    <t>I00078</t>
  </si>
  <si>
    <t>I00082</t>
  </si>
  <si>
    <t>I00092</t>
  </si>
  <si>
    <t>I00093</t>
  </si>
  <si>
    <t>I00095</t>
  </si>
  <si>
    <t>I00066</t>
  </si>
  <si>
    <t>I00067</t>
  </si>
  <si>
    <t>I00110</t>
  </si>
  <si>
    <t>I00111</t>
  </si>
  <si>
    <t>I00112</t>
  </si>
  <si>
    <t>I00113</t>
  </si>
  <si>
    <t>I00114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</si>
</sst>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dd/mm/yy;@"/>
    <numFmt numFmtId="167" formatCode="_-* #,##0.00\ _€_-;\-* #,##0.00\ _€_-;_-* &quot;-&quot;??\ _€_-;_-@_-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4"/>
      <color indexed="8"/>
      <name val="Arial Narrow"/>
      <family val="2"/>
    </font>
    <font>
      <b/>
      <sz val="12"/>
      <color indexed="8"/>
      <name val="Arial Narrow"/>
      <family val="2"/>
    </font>
    <font>
      <sz val="9"/>
      <name val="Arial Narrow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sz val="10"/>
      <color theme="4" tint="-0.249977111117893"/>
      <name val="Arial Narrow"/>
      <family val="2"/>
    </font>
    <font>
      <sz val="10"/>
      <color rgb="FF0000FF"/>
      <name val="Arial Narrow"/>
      <family val="2"/>
    </font>
    <font>
      <i/>
      <sz val="11"/>
      <color rgb="FF000000"/>
      <name val="Arial Narrow"/>
      <family val="2"/>
    </font>
    <font>
      <sz val="9"/>
      <color theme="3" tint="0.39997558519241921"/>
      <name val="Arial"/>
      <family val="2"/>
    </font>
    <font>
      <b/>
      <sz val="10"/>
      <color theme="2" tint="-0.89999084444715716"/>
      <name val="Arial"/>
      <family val="2"/>
    </font>
    <font>
      <sz val="10"/>
      <color theme="5" tint="-0.499984740745262"/>
      <name val="Arial"/>
      <family val="2"/>
    </font>
    <font>
      <b/>
      <u/>
      <sz val="10"/>
      <color theme="2" tint="-0.89999084444715716"/>
      <name val="Arial"/>
      <family val="2"/>
    </font>
    <font>
      <sz val="14"/>
      <color theme="0"/>
      <name val="Arial"/>
      <family val="2"/>
    </font>
    <font>
      <sz val="10"/>
      <name val="Arial"/>
    </font>
    <font>
      <b/>
      <sz val="9"/>
      <color theme="0" tint="-0.499984740745262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6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2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wrapText="1"/>
    </xf>
    <xf numFmtId="0" fontId="1" fillId="0" borderId="0">
      <alignment wrapText="1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3" fillId="23" borderId="4" applyNumberFormat="0" applyFont="0" applyAlignment="0" applyProtection="0"/>
    <xf numFmtId="9" fontId="1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5" fillId="0" borderId="8" applyNumberFormat="0" applyFill="0" applyAlignment="0" applyProtection="0"/>
    <xf numFmtId="44" fontId="47" fillId="0" borderId="0" applyFont="0" applyFill="0" applyBorder="0" applyAlignment="0" applyProtection="0"/>
  </cellStyleXfs>
  <cellXfs count="298">
    <xf numFmtId="0" fontId="0" fillId="0" borderId="0" xfId="0"/>
    <xf numFmtId="0" fontId="1" fillId="24" borderId="0" xfId="46" applyFill="1" applyProtection="1">
      <protection hidden="1"/>
    </xf>
    <xf numFmtId="0" fontId="1" fillId="24" borderId="0" xfId="46" applyFill="1"/>
    <xf numFmtId="0" fontId="1" fillId="25" borderId="9" xfId="46" applyFill="1" applyBorder="1" applyAlignment="1" applyProtection="1">
      <alignment horizontal="center" vertical="center" wrapText="1"/>
      <protection hidden="1"/>
    </xf>
    <xf numFmtId="0" fontId="1" fillId="25" borderId="9" xfId="46" applyFill="1" applyBorder="1" applyAlignment="1" applyProtection="1">
      <alignment horizontal="center" vertical="center"/>
      <protection hidden="1"/>
    </xf>
    <xf numFmtId="0" fontId="37" fillId="0" borderId="10" xfId="46" applyFont="1" applyBorder="1" applyAlignment="1" applyProtection="1">
      <alignment horizontal="center" vertical="center"/>
      <protection hidden="1"/>
    </xf>
    <xf numFmtId="0" fontId="37" fillId="0" borderId="10" xfId="32" applyFont="1" applyFill="1" applyBorder="1" applyAlignment="1" applyProtection="1">
      <protection hidden="1"/>
    </xf>
    <xf numFmtId="0" fontId="37" fillId="0" borderId="10" xfId="32" applyFont="1" applyFill="1" applyBorder="1" applyAlignment="1" applyProtection="1"/>
    <xf numFmtId="0" fontId="37" fillId="0" borderId="10" xfId="32" applyFont="1" applyFill="1" applyBorder="1" applyAlignment="1" applyProtection="1">
      <alignment vertical="center"/>
      <protection hidden="1"/>
    </xf>
    <xf numFmtId="0" fontId="37" fillId="0" borderId="53" xfId="46" applyFont="1" applyBorder="1" applyAlignment="1" applyProtection="1">
      <alignment horizontal="center" vertical="center"/>
      <protection hidden="1"/>
    </xf>
    <xf numFmtId="0" fontId="37" fillId="0" borderId="54" xfId="32" applyFont="1" applyFill="1" applyBorder="1" applyAlignment="1" applyProtection="1">
      <protection hidden="1"/>
    </xf>
    <xf numFmtId="0" fontId="37" fillId="0" borderId="53" xfId="32" applyFont="1" applyFill="1" applyBorder="1" applyAlignment="1" applyProtection="1">
      <alignment horizontal="center" vertical="center"/>
      <protection hidden="1"/>
    </xf>
    <xf numFmtId="0" fontId="37" fillId="0" borderId="55" xfId="32" applyFont="1" applyFill="1" applyBorder="1" applyAlignment="1" applyProtection="1">
      <protection hidden="1"/>
    </xf>
    <xf numFmtId="0" fontId="37" fillId="0" borderId="0" xfId="46" applyFont="1"/>
    <xf numFmtId="0" fontId="37" fillId="0" borderId="10" xfId="32" applyFont="1" applyFill="1" applyBorder="1" applyAlignment="1" applyProtection="1">
      <alignment horizontal="center"/>
    </xf>
    <xf numFmtId="0" fontId="37" fillId="0" borderId="10" xfId="0" applyFont="1" applyBorder="1" applyAlignment="1">
      <alignment horizontal="center" vertical="center"/>
    </xf>
    <xf numFmtId="0" fontId="37" fillId="0" borderId="10" xfId="32" applyFont="1" applyFill="1" applyBorder="1" applyAlignment="1" applyProtection="1">
      <alignment wrapText="1"/>
    </xf>
    <xf numFmtId="0" fontId="37" fillId="0" borderId="10" xfId="32" applyFont="1" applyFill="1" applyBorder="1" applyAlignment="1" applyProtection="1">
      <alignment horizontal="center" vertical="center"/>
    </xf>
    <xf numFmtId="0" fontId="38" fillId="0" borderId="10" xfId="32" applyFont="1" applyFill="1" applyBorder="1" applyAlignment="1" applyProtection="1">
      <alignment wrapText="1"/>
    </xf>
    <xf numFmtId="0" fontId="37" fillId="0" borderId="55" xfId="32" applyFont="1" applyFill="1" applyBorder="1" applyAlignment="1" applyProtection="1">
      <alignment horizontal="left" vertical="center"/>
      <protection hidden="1"/>
    </xf>
    <xf numFmtId="0" fontId="37" fillId="0" borderId="54" xfId="32" applyFont="1" applyFill="1" applyBorder="1" applyAlignment="1" applyProtection="1">
      <alignment horizontal="left"/>
      <protection hidden="1"/>
    </xf>
    <xf numFmtId="0" fontId="1" fillId="26" borderId="0" xfId="46" applyFill="1" applyProtection="1">
      <protection hidden="1"/>
    </xf>
    <xf numFmtId="0" fontId="22" fillId="0" borderId="0" xfId="0" applyFont="1"/>
    <xf numFmtId="0" fontId="23" fillId="0" borderId="0" xfId="0" applyFont="1"/>
    <xf numFmtId="0" fontId="39" fillId="0" borderId="0" xfId="0" applyFont="1" applyAlignment="1">
      <alignment horizontal="right"/>
    </xf>
    <xf numFmtId="0" fontId="24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3" fillId="0" borderId="0" xfId="0" quotePrefix="1" applyFont="1" applyAlignment="1">
      <alignment horizontal="center"/>
    </xf>
    <xf numFmtId="0" fontId="40" fillId="0" borderId="0" xfId="0" quotePrefix="1" applyFont="1" applyAlignment="1">
      <alignment horizontal="center"/>
    </xf>
    <xf numFmtId="0" fontId="23" fillId="27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3" fillId="0" borderId="12" xfId="0" applyFont="1" applyBorder="1"/>
    <xf numFmtId="0" fontId="23" fillId="0" borderId="13" xfId="0" applyFont="1" applyBorder="1"/>
    <xf numFmtId="0" fontId="23" fillId="0" borderId="14" xfId="0" applyFont="1" applyBorder="1"/>
    <xf numFmtId="0" fontId="23" fillId="0" borderId="15" xfId="0" applyFont="1" applyBorder="1"/>
    <xf numFmtId="0" fontId="23" fillId="0" borderId="16" xfId="0" applyFont="1" applyBorder="1"/>
    <xf numFmtId="0" fontId="23" fillId="0" borderId="10" xfId="0" applyFont="1" applyBorder="1"/>
    <xf numFmtId="0" fontId="23" fillId="0" borderId="17" xfId="0" applyFont="1" applyBorder="1"/>
    <xf numFmtId="0" fontId="23" fillId="0" borderId="18" xfId="0" applyFont="1" applyBorder="1"/>
    <xf numFmtId="0" fontId="23" fillId="0" borderId="19" xfId="0" applyFont="1" applyBorder="1"/>
    <xf numFmtId="0" fontId="23" fillId="0" borderId="20" xfId="0" applyFont="1" applyBorder="1"/>
    <xf numFmtId="0" fontId="23" fillId="0" borderId="21" xfId="0" applyFont="1" applyBorder="1"/>
    <xf numFmtId="0" fontId="23" fillId="0" borderId="22" xfId="0" applyFont="1" applyBorder="1"/>
    <xf numFmtId="0" fontId="41" fillId="0" borderId="0" xfId="0" applyFont="1"/>
    <xf numFmtId="0" fontId="0" fillId="0" borderId="0" xfId="0" applyAlignment="1">
      <alignment horizontal="center"/>
    </xf>
    <xf numFmtId="0" fontId="28" fillId="0" borderId="0" xfId="0" applyFont="1"/>
    <xf numFmtId="0" fontId="28" fillId="0" borderId="0" xfId="46" applyFont="1"/>
    <xf numFmtId="0" fontId="30" fillId="0" borderId="0" xfId="46" applyFont="1"/>
    <xf numFmtId="0" fontId="42" fillId="0" borderId="0" xfId="0" quotePrefix="1" applyFont="1" applyAlignment="1">
      <alignment horizontal="center"/>
    </xf>
    <xf numFmtId="0" fontId="30" fillId="0" borderId="0" xfId="0" applyFont="1"/>
    <xf numFmtId="0" fontId="29" fillId="28" borderId="23" xfId="46" applyFont="1" applyFill="1" applyBorder="1" applyAlignment="1" applyProtection="1">
      <alignment horizontal="center" wrapText="1"/>
      <protection locked="0"/>
    </xf>
    <xf numFmtId="0" fontId="29" fillId="28" borderId="24" xfId="46" applyFont="1" applyFill="1" applyBorder="1" applyAlignment="1" applyProtection="1">
      <alignment horizontal="center" wrapText="1"/>
      <protection locked="0"/>
    </xf>
    <xf numFmtId="43" fontId="29" fillId="28" borderId="19" xfId="36" applyFont="1" applyFill="1" applyBorder="1" applyAlignment="1" applyProtection="1">
      <alignment horizontal="center" wrapText="1"/>
      <protection locked="0"/>
    </xf>
    <xf numFmtId="43" fontId="29" fillId="28" borderId="22" xfId="36" applyFont="1" applyFill="1" applyBorder="1" applyAlignment="1" applyProtection="1">
      <alignment horizontal="center" wrapText="1"/>
      <protection locked="0"/>
    </xf>
    <xf numFmtId="0" fontId="29" fillId="28" borderId="22" xfId="46" applyFont="1" applyFill="1" applyBorder="1" applyAlignment="1" applyProtection="1">
      <alignment horizontal="center" wrapText="1"/>
      <protection locked="0"/>
    </xf>
    <xf numFmtId="1" fontId="29" fillId="28" borderId="19" xfId="46" applyNumberFormat="1" applyFont="1" applyFill="1" applyBorder="1" applyAlignment="1" applyProtection="1">
      <alignment horizontal="center"/>
      <protection locked="0"/>
    </xf>
    <xf numFmtId="166" fontId="29" fillId="28" borderId="22" xfId="46" applyNumberFormat="1" applyFont="1" applyFill="1" applyBorder="1" applyAlignment="1" applyProtection="1">
      <alignment horizontal="center"/>
      <protection locked="0"/>
    </xf>
    <xf numFmtId="17" fontId="3" fillId="28" borderId="25" xfId="46" applyNumberFormat="1" applyFont="1" applyFill="1" applyBorder="1" applyProtection="1">
      <protection locked="0"/>
    </xf>
    <xf numFmtId="0" fontId="3" fillId="28" borderId="26" xfId="46" applyFont="1" applyFill="1" applyBorder="1" applyProtection="1">
      <protection locked="0"/>
    </xf>
    <xf numFmtId="17" fontId="3" fillId="28" borderId="26" xfId="46" applyNumberFormat="1" applyFont="1" applyFill="1" applyBorder="1" applyProtection="1">
      <protection locked="0"/>
    </xf>
    <xf numFmtId="0" fontId="32" fillId="0" borderId="0" xfId="46" applyFont="1"/>
    <xf numFmtId="166" fontId="33" fillId="0" borderId="0" xfId="46" applyNumberFormat="1" applyFont="1" applyProtection="1">
      <protection locked="0"/>
    </xf>
    <xf numFmtId="0" fontId="32" fillId="0" borderId="0" xfId="46" applyFont="1" applyProtection="1">
      <protection locked="0"/>
    </xf>
    <xf numFmtId="43" fontId="32" fillId="0" borderId="0" xfId="36" applyFont="1" applyAlignment="1" applyProtection="1">
      <protection locked="0"/>
    </xf>
    <xf numFmtId="0" fontId="33" fillId="0" borderId="0" xfId="46" applyFont="1" applyProtection="1">
      <protection locked="0"/>
    </xf>
    <xf numFmtId="1" fontId="33" fillId="0" borderId="0" xfId="46" applyNumberFormat="1" applyFont="1" applyProtection="1">
      <protection locked="0"/>
    </xf>
    <xf numFmtId="0" fontId="3" fillId="0" borderId="0" xfId="48"/>
    <xf numFmtId="0" fontId="31" fillId="0" borderId="0" xfId="46" applyFont="1" applyProtection="1">
      <protection locked="0"/>
    </xf>
    <xf numFmtId="44" fontId="31" fillId="0" borderId="0" xfId="36" applyNumberFormat="1" applyFont="1" applyFill="1" applyBorder="1" applyAlignment="1" applyProtection="1">
      <protection locked="0"/>
    </xf>
    <xf numFmtId="0" fontId="31" fillId="0" borderId="0" xfId="46" applyFont="1" applyAlignment="1" applyProtection="1">
      <alignment horizontal="center"/>
      <protection locked="0"/>
    </xf>
    <xf numFmtId="1" fontId="31" fillId="0" borderId="0" xfId="46" applyNumberFormat="1" applyFont="1" applyAlignment="1" applyProtection="1">
      <alignment horizontal="center"/>
      <protection locked="0"/>
    </xf>
    <xf numFmtId="166" fontId="31" fillId="0" borderId="0" xfId="46" applyNumberFormat="1" applyFont="1" applyAlignment="1" applyProtection="1">
      <alignment horizontal="center"/>
      <protection locked="0"/>
    </xf>
    <xf numFmtId="0" fontId="33" fillId="0" borderId="0" xfId="46" applyFont="1"/>
    <xf numFmtId="0" fontId="31" fillId="0" borderId="0" xfId="46" applyFont="1"/>
    <xf numFmtId="43" fontId="30" fillId="0" borderId="0" xfId="36" applyFont="1"/>
    <xf numFmtId="1" fontId="30" fillId="0" borderId="0" xfId="46" applyNumberFormat="1" applyFont="1"/>
    <xf numFmtId="166" fontId="30" fillId="0" borderId="0" xfId="46" applyNumberFormat="1" applyFont="1"/>
    <xf numFmtId="43" fontId="30" fillId="0" borderId="0" xfId="36" applyFont="1" applyAlignment="1" applyProtection="1">
      <protection locked="0"/>
    </xf>
    <xf numFmtId="0" fontId="30" fillId="0" borderId="0" xfId="46" applyFont="1" applyProtection="1">
      <protection locked="0"/>
    </xf>
    <xf numFmtId="1" fontId="30" fillId="0" borderId="0" xfId="46" applyNumberFormat="1" applyFont="1" applyProtection="1">
      <protection locked="0"/>
    </xf>
    <xf numFmtId="166" fontId="28" fillId="0" borderId="0" xfId="46" applyNumberFormat="1" applyFont="1" applyProtection="1">
      <protection locked="0"/>
    </xf>
    <xf numFmtId="0" fontId="28" fillId="0" borderId="0" xfId="46" applyFont="1" applyProtection="1">
      <protection locked="0"/>
    </xf>
    <xf numFmtId="43" fontId="28" fillId="0" borderId="0" xfId="36" applyFont="1" applyAlignment="1" applyProtection="1">
      <protection locked="0"/>
    </xf>
    <xf numFmtId="1" fontId="28" fillId="0" borderId="0" xfId="46" applyNumberFormat="1" applyFont="1" applyProtection="1">
      <protection locked="0"/>
    </xf>
    <xf numFmtId="0" fontId="29" fillId="0" borderId="26" xfId="46" applyFont="1" applyBorder="1" applyAlignment="1" applyProtection="1">
      <alignment horizontal="center"/>
      <protection locked="0"/>
    </xf>
    <xf numFmtId="0" fontId="3" fillId="0" borderId="26" xfId="46" applyFont="1" applyBorder="1" applyProtection="1">
      <protection locked="0"/>
    </xf>
    <xf numFmtId="0" fontId="3" fillId="28" borderId="37" xfId="46" applyFont="1" applyFill="1" applyBorder="1" applyProtection="1">
      <protection locked="0"/>
    </xf>
    <xf numFmtId="0" fontId="28" fillId="0" borderId="0" xfId="0" applyFont="1" applyAlignment="1">
      <alignment horizontal="right"/>
    </xf>
    <xf numFmtId="43" fontId="30" fillId="0" borderId="0" xfId="36" applyFont="1" applyAlignment="1">
      <alignment horizontal="center"/>
    </xf>
    <xf numFmtId="43" fontId="30" fillId="0" borderId="0" xfId="36" applyFont="1" applyAlignment="1" applyProtection="1">
      <alignment horizontal="center"/>
      <protection locked="0"/>
    </xf>
    <xf numFmtId="43" fontId="28" fillId="0" borderId="0" xfId="36" applyFont="1" applyAlignment="1" applyProtection="1">
      <alignment horizontal="center"/>
      <protection locked="0"/>
    </xf>
    <xf numFmtId="43" fontId="32" fillId="0" borderId="0" xfId="36" applyFont="1" applyAlignment="1" applyProtection="1">
      <alignment horizontal="center"/>
      <protection locked="0"/>
    </xf>
    <xf numFmtId="0" fontId="3" fillId="0" borderId="0" xfId="48" applyAlignment="1">
      <alignment horizontal="center"/>
    </xf>
    <xf numFmtId="44" fontId="31" fillId="0" borderId="0" xfId="36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1" fillId="0" borderId="0" xfId="0" applyFont="1"/>
    <xf numFmtId="43" fontId="31" fillId="0" borderId="0" xfId="0" applyNumberFormat="1" applyFont="1"/>
    <xf numFmtId="44" fontId="3" fillId="0" borderId="27" xfId="46" applyNumberFormat="1" applyFont="1" applyBorder="1" applyAlignment="1" applyProtection="1">
      <alignment horizontal="center"/>
      <protection locked="0"/>
    </xf>
    <xf numFmtId="44" fontId="3" fillId="0" borderId="25" xfId="41" applyFont="1" applyFill="1" applyBorder="1" applyAlignment="1">
      <alignment horizontal="center" wrapText="1"/>
    </xf>
    <xf numFmtId="44" fontId="3" fillId="0" borderId="27" xfId="41" applyFont="1" applyFill="1" applyBorder="1" applyAlignment="1">
      <alignment horizontal="center" wrapText="1"/>
    </xf>
    <xf numFmtId="43" fontId="29" fillId="0" borderId="26" xfId="36" applyFont="1" applyFill="1" applyBorder="1" applyAlignment="1" applyProtection="1">
      <alignment horizontal="center"/>
      <protection locked="0"/>
    </xf>
    <xf numFmtId="0" fontId="3" fillId="0" borderId="31" xfId="46" applyFont="1" applyBorder="1" applyAlignment="1" applyProtection="1">
      <alignment horizontal="center"/>
      <protection locked="0"/>
    </xf>
    <xf numFmtId="1" fontId="29" fillId="0" borderId="26" xfId="46" applyNumberFormat="1" applyFont="1" applyBorder="1" applyAlignment="1" applyProtection="1">
      <alignment horizontal="center"/>
      <protection locked="0"/>
    </xf>
    <xf numFmtId="166" fontId="29" fillId="0" borderId="31" xfId="46" applyNumberFormat="1" applyFont="1" applyBorder="1" applyAlignment="1" applyProtection="1">
      <alignment horizontal="center"/>
      <protection locked="0"/>
    </xf>
    <xf numFmtId="0" fontId="3" fillId="0" borderId="30" xfId="46" applyFont="1" applyBorder="1" applyAlignment="1" applyProtection="1">
      <alignment wrapText="1"/>
      <protection locked="0"/>
    </xf>
    <xf numFmtId="0" fontId="48" fillId="0" borderId="31" xfId="46" applyFont="1" applyBorder="1" applyAlignment="1" applyProtection="1">
      <alignment horizontal="center"/>
      <protection locked="0"/>
    </xf>
    <xf numFmtId="43" fontId="48" fillId="0" borderId="26" xfId="36" applyFont="1" applyFill="1" applyBorder="1" applyAlignment="1" applyProtection="1">
      <alignment horizontal="center"/>
      <protection locked="0"/>
    </xf>
    <xf numFmtId="43" fontId="48" fillId="0" borderId="31" xfId="36" applyFont="1" applyFill="1" applyBorder="1" applyAlignment="1" applyProtection="1">
      <alignment horizontal="center"/>
      <protection locked="0"/>
    </xf>
    <xf numFmtId="43" fontId="48" fillId="0" borderId="33" xfId="36" applyFont="1" applyFill="1" applyBorder="1" applyAlignment="1" applyProtection="1">
      <alignment horizontal="center"/>
      <protection locked="0"/>
    </xf>
    <xf numFmtId="0" fontId="3" fillId="0" borderId="34" xfId="46" applyFont="1" applyBorder="1" applyAlignment="1" applyProtection="1">
      <alignment wrapText="1"/>
      <protection locked="0"/>
    </xf>
    <xf numFmtId="43" fontId="3" fillId="0" borderId="31" xfId="36" applyFont="1" applyFill="1" applyBorder="1" applyAlignment="1" applyProtection="1">
      <protection locked="0"/>
    </xf>
    <xf numFmtId="4" fontId="3" fillId="0" borderId="26" xfId="36" applyNumberFormat="1" applyFont="1" applyFill="1" applyBorder="1" applyAlignment="1" applyProtection="1">
      <protection locked="0"/>
    </xf>
    <xf numFmtId="4" fontId="3" fillId="0" borderId="32" xfId="36" applyNumberFormat="1" applyFont="1" applyFill="1" applyBorder="1" applyAlignment="1" applyProtection="1">
      <protection locked="0"/>
    </xf>
    <xf numFmtId="43" fontId="3" fillId="0" borderId="26" xfId="36" applyFont="1" applyFill="1" applyBorder="1" applyAlignment="1" applyProtection="1">
      <protection locked="0"/>
    </xf>
    <xf numFmtId="43" fontId="3" fillId="0" borderId="34" xfId="36" applyFont="1" applyFill="1" applyBorder="1" applyAlignment="1" applyProtection="1">
      <protection locked="0"/>
    </xf>
    <xf numFmtId="1" fontId="3" fillId="0" borderId="26" xfId="46" applyNumberFormat="1" applyFont="1" applyBorder="1" applyAlignment="1" applyProtection="1">
      <alignment horizontal="center"/>
      <protection locked="0"/>
    </xf>
    <xf numFmtId="166" fontId="3" fillId="0" borderId="31" xfId="46" applyNumberFormat="1" applyFont="1" applyBorder="1" applyAlignment="1" applyProtection="1">
      <alignment horizontal="center"/>
      <protection locked="0"/>
    </xf>
    <xf numFmtId="43" fontId="3" fillId="0" borderId="35" xfId="36" applyFont="1" applyFill="1" applyBorder="1" applyAlignment="1" applyProtection="1">
      <protection locked="0"/>
    </xf>
    <xf numFmtId="0" fontId="3" fillId="0" borderId="34" xfId="46" applyFont="1" applyBorder="1" applyProtection="1">
      <protection locked="0"/>
    </xf>
    <xf numFmtId="14" fontId="3" fillId="0" borderId="26" xfId="36" applyNumberFormat="1" applyFont="1" applyFill="1" applyBorder="1" applyAlignment="1" applyProtection="1">
      <protection locked="0"/>
    </xf>
    <xf numFmtId="44" fontId="3" fillId="0" borderId="31" xfId="46" applyNumberFormat="1" applyFont="1" applyBorder="1" applyAlignment="1">
      <alignment horizontal="center" wrapText="1"/>
    </xf>
    <xf numFmtId="0" fontId="3" fillId="0" borderId="34" xfId="0" applyFont="1" applyBorder="1"/>
    <xf numFmtId="43" fontId="3" fillId="0" borderId="32" xfId="36" applyFont="1" applyFill="1" applyBorder="1" applyAlignment="1" applyProtection="1">
      <protection locked="0"/>
    </xf>
    <xf numFmtId="44" fontId="29" fillId="27" borderId="36" xfId="36" applyNumberFormat="1" applyFont="1" applyFill="1" applyBorder="1" applyAlignment="1" applyProtection="1">
      <protection locked="0"/>
    </xf>
    <xf numFmtId="44" fontId="29" fillId="27" borderId="37" xfId="36" applyNumberFormat="1" applyFont="1" applyFill="1" applyBorder="1" applyAlignment="1" applyProtection="1">
      <protection locked="0"/>
    </xf>
    <xf numFmtId="44" fontId="3" fillId="27" borderId="37" xfId="36" applyNumberFormat="1" applyFont="1" applyFill="1" applyBorder="1" applyAlignment="1" applyProtection="1">
      <protection locked="0"/>
    </xf>
    <xf numFmtId="0" fontId="3" fillId="27" borderId="36" xfId="46" applyFont="1" applyFill="1" applyBorder="1" applyAlignment="1" applyProtection="1">
      <alignment horizontal="center"/>
      <protection locked="0"/>
    </xf>
    <xf numFmtId="1" fontId="3" fillId="27" borderId="37" xfId="46" applyNumberFormat="1" applyFont="1" applyFill="1" applyBorder="1" applyAlignment="1" applyProtection="1">
      <alignment horizontal="center"/>
      <protection locked="0"/>
    </xf>
    <xf numFmtId="166" fontId="3" fillId="27" borderId="36" xfId="46" applyNumberFormat="1" applyFont="1" applyFill="1" applyBorder="1" applyAlignment="1" applyProtection="1">
      <alignment horizontal="center"/>
      <protection locked="0"/>
    </xf>
    <xf numFmtId="44" fontId="3" fillId="0" borderId="27" xfId="46" applyNumberFormat="1" applyFont="1" applyBorder="1" applyAlignment="1">
      <alignment horizontal="center" wrapText="1"/>
    </xf>
    <xf numFmtId="44" fontId="48" fillId="0" borderId="31" xfId="46" applyNumberFormat="1" applyFont="1" applyBorder="1" applyAlignment="1">
      <alignment horizontal="center" wrapText="1"/>
    </xf>
    <xf numFmtId="44" fontId="3" fillId="0" borderId="29" xfId="41" applyFont="1" applyFill="1" applyBorder="1" applyAlignment="1">
      <alignment horizontal="center" wrapText="1"/>
    </xf>
    <xf numFmtId="0" fontId="3" fillId="0" borderId="27" xfId="46" applyFont="1" applyBorder="1" applyAlignment="1" applyProtection="1">
      <alignment horizontal="center"/>
      <protection locked="0"/>
    </xf>
    <xf numFmtId="1" fontId="3" fillId="0" borderId="25" xfId="46" applyNumberFormat="1" applyFont="1" applyBorder="1" applyAlignment="1" applyProtection="1">
      <alignment horizontal="center"/>
      <protection locked="0"/>
    </xf>
    <xf numFmtId="166" fontId="3" fillId="0" borderId="27" xfId="46" applyNumberFormat="1" applyFont="1" applyBorder="1" applyAlignment="1" applyProtection="1">
      <alignment horizontal="center"/>
      <protection locked="0"/>
    </xf>
    <xf numFmtId="4" fontId="29" fillId="0" borderId="25" xfId="46" applyNumberFormat="1" applyFont="1" applyBorder="1" applyAlignment="1" applyProtection="1">
      <alignment horizontal="center"/>
      <protection locked="0"/>
    </xf>
    <xf numFmtId="4" fontId="29" fillId="0" borderId="28" xfId="46" applyNumberFormat="1" applyFont="1" applyBorder="1" applyAlignment="1" applyProtection="1">
      <alignment horizontal="center"/>
      <protection locked="0"/>
    </xf>
    <xf numFmtId="43" fontId="3" fillId="0" borderId="28" xfId="46" applyNumberFormat="1" applyFont="1" applyBorder="1" applyAlignment="1" applyProtection="1">
      <alignment horizontal="center"/>
      <protection locked="0"/>
    </xf>
    <xf numFmtId="44" fontId="48" fillId="0" borderId="31" xfId="68" applyFont="1" applyBorder="1" applyAlignment="1" applyProtection="1">
      <alignment horizontal="center"/>
      <protection locked="0"/>
    </xf>
    <xf numFmtId="4" fontId="48" fillId="0" borderId="26" xfId="46" applyNumberFormat="1" applyFont="1" applyBorder="1" applyAlignment="1" applyProtection="1">
      <alignment horizontal="center"/>
      <protection locked="0"/>
    </xf>
    <xf numFmtId="4" fontId="48" fillId="0" borderId="32" xfId="46" applyNumberFormat="1" applyFont="1" applyBorder="1" applyAlignment="1" applyProtection="1">
      <alignment horizontal="center"/>
      <protection locked="0"/>
    </xf>
    <xf numFmtId="0" fontId="48" fillId="0" borderId="32" xfId="46" applyFont="1" applyBorder="1" applyAlignment="1" applyProtection="1">
      <alignment horizontal="center"/>
      <protection locked="0"/>
    </xf>
    <xf numFmtId="44" fontId="3" fillId="0" borderId="31" xfId="68" applyFont="1" applyFill="1" applyBorder="1" applyAlignment="1" applyProtection="1">
      <protection locked="0"/>
    </xf>
    <xf numFmtId="44" fontId="3" fillId="0" borderId="35" xfId="68" applyFont="1" applyFill="1" applyBorder="1" applyAlignment="1" applyProtection="1">
      <protection locked="0"/>
    </xf>
    <xf numFmtId="43" fontId="3" fillId="0" borderId="26" xfId="36" applyFont="1" applyFill="1" applyBorder="1" applyAlignment="1" applyProtection="1">
      <alignment horizontal="center"/>
      <protection locked="0"/>
    </xf>
    <xf numFmtId="44" fontId="3" fillId="0" borderId="34" xfId="68" applyFont="1" applyFill="1" applyBorder="1" applyAlignment="1" applyProtection="1">
      <protection locked="0"/>
    </xf>
    <xf numFmtId="43" fontId="3" fillId="0" borderId="34" xfId="0" applyNumberFormat="1" applyFont="1" applyBorder="1"/>
    <xf numFmtId="0" fontId="3" fillId="0" borderId="59" xfId="0" applyFont="1" applyBorder="1"/>
    <xf numFmtId="0" fontId="3" fillId="0" borderId="57" xfId="46" applyFont="1" applyBorder="1" applyProtection="1">
      <protection locked="0"/>
    </xf>
    <xf numFmtId="44" fontId="3" fillId="27" borderId="36" xfId="36" applyNumberFormat="1" applyFont="1" applyFill="1" applyBorder="1" applyAlignment="1" applyProtection="1">
      <protection locked="0"/>
    </xf>
    <xf numFmtId="0" fontId="29" fillId="28" borderId="60" xfId="46" applyFont="1" applyFill="1" applyBorder="1" applyAlignment="1" applyProtection="1">
      <alignment horizontal="center" wrapText="1"/>
      <protection locked="0"/>
    </xf>
    <xf numFmtId="0" fontId="29" fillId="28" borderId="61" xfId="46" applyFont="1" applyFill="1" applyBorder="1" applyAlignment="1" applyProtection="1">
      <alignment horizontal="center" wrapText="1"/>
      <protection locked="0"/>
    </xf>
    <xf numFmtId="43" fontId="29" fillId="28" borderId="62" xfId="36" applyFont="1" applyFill="1" applyBorder="1" applyAlignment="1" applyProtection="1">
      <alignment horizontal="center" wrapText="1"/>
      <protection locked="0"/>
    </xf>
    <xf numFmtId="43" fontId="29" fillId="28" borderId="63" xfId="36" applyFont="1" applyFill="1" applyBorder="1" applyAlignment="1" applyProtection="1">
      <alignment horizontal="center" wrapText="1"/>
      <protection locked="0"/>
    </xf>
    <xf numFmtId="0" fontId="29" fillId="28" borderId="63" xfId="46" applyFont="1" applyFill="1" applyBorder="1" applyAlignment="1" applyProtection="1">
      <alignment horizontal="center" wrapText="1"/>
      <protection locked="0"/>
    </xf>
    <xf numFmtId="1" fontId="29" fillId="28" borderId="62" xfId="46" applyNumberFormat="1" applyFont="1" applyFill="1" applyBorder="1" applyAlignment="1" applyProtection="1">
      <alignment horizontal="center"/>
      <protection locked="0"/>
    </xf>
    <xf numFmtId="166" fontId="29" fillId="28" borderId="63" xfId="46" applyNumberFormat="1" applyFont="1" applyFill="1" applyBorder="1" applyAlignment="1" applyProtection="1">
      <alignment horizontal="center"/>
      <protection locked="0"/>
    </xf>
    <xf numFmtId="17" fontId="3" fillId="28" borderId="64" xfId="46" applyNumberFormat="1" applyFont="1" applyFill="1" applyBorder="1" applyProtection="1">
      <protection locked="0"/>
    </xf>
    <xf numFmtId="44" fontId="3" fillId="0" borderId="65" xfId="68" applyFont="1" applyFill="1" applyBorder="1" applyAlignment="1">
      <alignment horizontal="center" wrapText="1"/>
    </xf>
    <xf numFmtId="44" fontId="29" fillId="0" borderId="65" xfId="68" applyFont="1" applyBorder="1" applyAlignment="1" applyProtection="1">
      <alignment horizontal="center"/>
      <protection locked="0"/>
    </xf>
    <xf numFmtId="44" fontId="3" fillId="0" borderId="65" xfId="68" applyFont="1" applyBorder="1" applyAlignment="1" applyProtection="1">
      <alignment horizontal="center"/>
      <protection locked="0"/>
    </xf>
    <xf numFmtId="14" fontId="3" fillId="0" borderId="65" xfId="41" applyNumberFormat="1" applyFont="1" applyFill="1" applyBorder="1" applyAlignment="1">
      <alignment horizontal="center" wrapText="1"/>
    </xf>
    <xf numFmtId="44" fontId="3" fillId="0" borderId="65" xfId="41" applyFont="1" applyFill="1" applyBorder="1" applyAlignment="1">
      <alignment horizontal="center" wrapText="1"/>
    </xf>
    <xf numFmtId="0" fontId="3" fillId="0" borderId="65" xfId="46" applyFont="1" applyBorder="1" applyAlignment="1" applyProtection="1">
      <alignment horizontal="center"/>
      <protection locked="0"/>
    </xf>
    <xf numFmtId="1" fontId="3" fillId="0" borderId="65" xfId="46" applyNumberFormat="1" applyFont="1" applyBorder="1" applyAlignment="1" applyProtection="1">
      <alignment horizontal="center"/>
      <protection locked="0"/>
    </xf>
    <xf numFmtId="166" fontId="3" fillId="0" borderId="65" xfId="46" applyNumberFormat="1" applyFont="1" applyBorder="1" applyAlignment="1" applyProtection="1">
      <alignment horizontal="center"/>
      <protection locked="0"/>
    </xf>
    <xf numFmtId="0" fontId="3" fillId="0" borderId="66" xfId="0" applyFont="1" applyBorder="1"/>
    <xf numFmtId="0" fontId="3" fillId="28" borderId="64" xfId="46" applyFont="1" applyFill="1" applyBorder="1" applyProtection="1">
      <protection locked="0"/>
    </xf>
    <xf numFmtId="44" fontId="3" fillId="0" borderId="65" xfId="68" applyFont="1" applyFill="1" applyBorder="1" applyAlignment="1" applyProtection="1">
      <protection locked="0"/>
    </xf>
    <xf numFmtId="14" fontId="3" fillId="0" borderId="65" xfId="36" applyNumberFormat="1" applyFont="1" applyFill="1" applyBorder="1" applyAlignment="1" applyProtection="1">
      <alignment horizontal="center"/>
      <protection locked="0"/>
    </xf>
    <xf numFmtId="0" fontId="3" fillId="0" borderId="64" xfId="46" applyFont="1" applyBorder="1" applyProtection="1">
      <protection locked="0"/>
    </xf>
    <xf numFmtId="0" fontId="29" fillId="0" borderId="64" xfId="46" applyFont="1" applyBorder="1" applyAlignment="1" applyProtection="1">
      <alignment horizontal="center"/>
      <protection locked="0"/>
    </xf>
    <xf numFmtId="43" fontId="3" fillId="0" borderId="65" xfId="36" applyFont="1" applyFill="1" applyBorder="1" applyAlignment="1" applyProtection="1">
      <protection locked="0"/>
    </xf>
    <xf numFmtId="4" fontId="3" fillId="0" borderId="65" xfId="36" applyNumberFormat="1" applyFont="1" applyFill="1" applyBorder="1" applyAlignment="1" applyProtection="1">
      <protection locked="0"/>
    </xf>
    <xf numFmtId="44" fontId="3" fillId="0" borderId="65" xfId="46" applyNumberFormat="1" applyFont="1" applyBorder="1" applyAlignment="1">
      <alignment horizontal="center" wrapText="1"/>
    </xf>
    <xf numFmtId="43" fontId="3" fillId="0" borderId="65" xfId="36" applyFont="1" applyFill="1" applyBorder="1" applyAlignment="1" applyProtection="1">
      <alignment horizontal="center"/>
      <protection locked="0"/>
    </xf>
    <xf numFmtId="0" fontId="3" fillId="0" borderId="66" xfId="46" applyFont="1" applyBorder="1" applyProtection="1">
      <protection locked="0"/>
    </xf>
    <xf numFmtId="0" fontId="3" fillId="28" borderId="67" xfId="46" applyFont="1" applyFill="1" applyBorder="1" applyProtection="1">
      <protection locked="0"/>
    </xf>
    <xf numFmtId="44" fontId="29" fillId="27" borderId="68" xfId="36" applyNumberFormat="1" applyFont="1" applyFill="1" applyBorder="1" applyAlignment="1" applyProtection="1">
      <protection locked="0"/>
    </xf>
    <xf numFmtId="44" fontId="3" fillId="27" borderId="68" xfId="36" applyNumberFormat="1" applyFont="1" applyFill="1" applyBorder="1" applyAlignment="1" applyProtection="1">
      <protection locked="0"/>
    </xf>
    <xf numFmtId="0" fontId="3" fillId="27" borderId="68" xfId="46" applyFont="1" applyFill="1" applyBorder="1" applyAlignment="1" applyProtection="1">
      <alignment horizontal="center"/>
      <protection locked="0"/>
    </xf>
    <xf numFmtId="1" fontId="3" fillId="27" borderId="68" xfId="46" applyNumberFormat="1" applyFont="1" applyFill="1" applyBorder="1" applyAlignment="1" applyProtection="1">
      <alignment horizontal="center"/>
      <protection locked="0"/>
    </xf>
    <xf numFmtId="166" fontId="3" fillId="27" borderId="68" xfId="46" applyNumberFormat="1" applyFont="1" applyFill="1" applyBorder="1" applyAlignment="1" applyProtection="1">
      <alignment horizontal="center"/>
      <protection locked="0"/>
    </xf>
    <xf numFmtId="166" fontId="3" fillId="27" borderId="69" xfId="46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44" fontId="3" fillId="0" borderId="70" xfId="68" applyFont="1" applyFill="1" applyBorder="1" applyAlignment="1">
      <alignment horizontal="center" wrapText="1"/>
    </xf>
    <xf numFmtId="0" fontId="3" fillId="0" borderId="34" xfId="46" applyFont="1" applyBorder="1" applyAlignment="1" applyProtection="1">
      <alignment vertical="top"/>
      <protection locked="0"/>
    </xf>
    <xf numFmtId="14" fontId="48" fillId="0" borderId="26" xfId="36" applyNumberFormat="1" applyFont="1" applyFill="1" applyBorder="1" applyAlignment="1" applyProtection="1">
      <alignment horizontal="center"/>
      <protection locked="0"/>
    </xf>
    <xf numFmtId="44" fontId="29" fillId="0" borderId="31" xfId="68" applyFont="1" applyBorder="1" applyAlignment="1" applyProtection="1">
      <alignment horizontal="center"/>
      <protection locked="0"/>
    </xf>
    <xf numFmtId="4" fontId="29" fillId="0" borderId="26" xfId="46" applyNumberFormat="1" applyFont="1" applyBorder="1" applyAlignment="1" applyProtection="1">
      <alignment horizontal="center"/>
      <protection locked="0"/>
    </xf>
    <xf numFmtId="4" fontId="29" fillId="0" borderId="32" xfId="46" applyNumberFormat="1" applyFont="1" applyBorder="1" applyAlignment="1" applyProtection="1">
      <alignment horizontal="center"/>
      <protection locked="0"/>
    </xf>
    <xf numFmtId="0" fontId="29" fillId="0" borderId="32" xfId="46" applyFont="1" applyBorder="1" applyAlignment="1" applyProtection="1">
      <alignment horizontal="center"/>
      <protection locked="0"/>
    </xf>
    <xf numFmtId="44" fontId="29" fillId="0" borderId="31" xfId="46" applyNumberFormat="1" applyFont="1" applyBorder="1" applyAlignment="1">
      <alignment horizontal="center" wrapText="1"/>
    </xf>
    <xf numFmtId="14" fontId="29" fillId="0" borderId="26" xfId="36" applyNumberFormat="1" applyFont="1" applyFill="1" applyBorder="1" applyAlignment="1" applyProtection="1">
      <alignment horizontal="center"/>
      <protection locked="0"/>
    </xf>
    <xf numFmtId="43" fontId="29" fillId="0" borderId="31" xfId="36" applyFont="1" applyFill="1" applyBorder="1" applyAlignment="1" applyProtection="1">
      <alignment horizontal="center"/>
      <protection locked="0"/>
    </xf>
    <xf numFmtId="43" fontId="29" fillId="0" borderId="33" xfId="36" applyFont="1" applyFill="1" applyBorder="1" applyAlignment="1" applyProtection="1">
      <alignment horizontal="center"/>
      <protection locked="0"/>
    </xf>
    <xf numFmtId="0" fontId="3" fillId="0" borderId="71" xfId="46" applyFont="1" applyBorder="1" applyProtection="1">
      <protection locked="0"/>
    </xf>
    <xf numFmtId="17" fontId="3" fillId="28" borderId="72" xfId="46" applyNumberFormat="1" applyFont="1" applyFill="1" applyBorder="1" applyProtection="1">
      <protection locked="0"/>
    </xf>
    <xf numFmtId="44" fontId="3" fillId="0" borderId="73" xfId="68" applyFont="1" applyBorder="1" applyAlignment="1" applyProtection="1">
      <alignment horizontal="center"/>
      <protection locked="0"/>
    </xf>
    <xf numFmtId="4" fontId="29" fillId="0" borderId="73" xfId="46" applyNumberFormat="1" applyFont="1" applyBorder="1" applyAlignment="1" applyProtection="1">
      <alignment horizontal="center"/>
      <protection locked="0"/>
    </xf>
    <xf numFmtId="43" fontId="3" fillId="0" borderId="73" xfId="46" applyNumberFormat="1" applyFont="1" applyBorder="1" applyAlignment="1" applyProtection="1">
      <alignment horizontal="center"/>
      <protection locked="0"/>
    </xf>
    <xf numFmtId="44" fontId="3" fillId="0" borderId="73" xfId="46" applyNumberFormat="1" applyFont="1" applyBorder="1" applyAlignment="1">
      <alignment horizontal="center" wrapText="1"/>
    </xf>
    <xf numFmtId="44" fontId="3" fillId="0" borderId="73" xfId="41" applyFont="1" applyFill="1" applyBorder="1" applyAlignment="1">
      <alignment horizontal="center" wrapText="1"/>
    </xf>
    <xf numFmtId="0" fontId="3" fillId="0" borderId="73" xfId="46" applyFont="1" applyBorder="1" applyAlignment="1" applyProtection="1">
      <alignment horizontal="center"/>
      <protection locked="0"/>
    </xf>
    <xf numFmtId="1" fontId="3" fillId="0" borderId="73" xfId="46" applyNumberFormat="1" applyFont="1" applyBorder="1" applyAlignment="1" applyProtection="1">
      <alignment horizontal="center"/>
      <protection locked="0"/>
    </xf>
    <xf numFmtId="166" fontId="3" fillId="0" borderId="73" xfId="46" applyNumberFormat="1" applyFont="1" applyBorder="1" applyAlignment="1" applyProtection="1">
      <alignment horizontal="center"/>
      <protection locked="0"/>
    </xf>
    <xf numFmtId="0" fontId="3" fillId="0" borderId="74" xfId="46" applyFont="1" applyBorder="1" applyAlignment="1" applyProtection="1">
      <alignment wrapText="1"/>
      <protection locked="0"/>
    </xf>
    <xf numFmtId="0" fontId="29" fillId="0" borderId="71" xfId="46" applyFont="1" applyBorder="1" applyAlignment="1" applyProtection="1">
      <alignment horizontal="center"/>
      <protection locked="0"/>
    </xf>
    <xf numFmtId="44" fontId="48" fillId="0" borderId="65" xfId="68" applyFont="1" applyBorder="1" applyAlignment="1" applyProtection="1">
      <alignment horizontal="center"/>
      <protection locked="0"/>
    </xf>
    <xf numFmtId="4" fontId="48" fillId="0" borderId="65" xfId="46" applyNumberFormat="1" applyFont="1" applyBorder="1" applyAlignment="1" applyProtection="1">
      <alignment horizontal="center"/>
      <protection locked="0"/>
    </xf>
    <xf numFmtId="0" fontId="48" fillId="0" borderId="65" xfId="46" applyFont="1" applyBorder="1" applyAlignment="1" applyProtection="1">
      <alignment horizontal="center"/>
      <protection locked="0"/>
    </xf>
    <xf numFmtId="44" fontId="48" fillId="0" borderId="65" xfId="46" applyNumberFormat="1" applyFont="1" applyBorder="1" applyAlignment="1">
      <alignment horizontal="center" wrapText="1"/>
    </xf>
    <xf numFmtId="43" fontId="48" fillId="0" borderId="65" xfId="36" applyFont="1" applyFill="1" applyBorder="1" applyAlignment="1" applyProtection="1">
      <alignment horizontal="center"/>
      <protection locked="0"/>
    </xf>
    <xf numFmtId="43" fontId="29" fillId="0" borderId="65" xfId="36" applyFont="1" applyFill="1" applyBorder="1" applyAlignment="1" applyProtection="1">
      <alignment horizontal="center"/>
      <protection locked="0"/>
    </xf>
    <xf numFmtId="166" fontId="29" fillId="0" borderId="65" xfId="46" applyNumberFormat="1" applyFont="1" applyBorder="1" applyAlignment="1" applyProtection="1">
      <alignment horizontal="center"/>
      <protection locked="0"/>
    </xf>
    <xf numFmtId="0" fontId="3" fillId="0" borderId="75" xfId="46" applyFont="1" applyBorder="1" applyAlignment="1" applyProtection="1">
      <alignment wrapText="1"/>
      <protection locked="0"/>
    </xf>
    <xf numFmtId="0" fontId="3" fillId="28" borderId="71" xfId="46" applyFont="1" applyFill="1" applyBorder="1" applyProtection="1">
      <protection locked="0"/>
    </xf>
    <xf numFmtId="14" fontId="3" fillId="0" borderId="65" xfId="36" applyNumberFormat="1" applyFont="1" applyFill="1" applyBorder="1" applyAlignment="1" applyProtection="1">
      <protection locked="0"/>
    </xf>
    <xf numFmtId="0" fontId="3" fillId="0" borderId="75" xfId="46" applyFont="1" applyBorder="1" applyAlignment="1" applyProtection="1">
      <alignment vertical="top"/>
      <protection locked="0"/>
    </xf>
    <xf numFmtId="0" fontId="3" fillId="0" borderId="75" xfId="0" applyFont="1" applyBorder="1"/>
    <xf numFmtId="17" fontId="3" fillId="28" borderId="71" xfId="46" applyNumberFormat="1" applyFont="1" applyFill="1" applyBorder="1" applyProtection="1">
      <protection locked="0"/>
    </xf>
    <xf numFmtId="43" fontId="3" fillId="0" borderId="75" xfId="0" applyNumberFormat="1" applyFont="1" applyBorder="1"/>
    <xf numFmtId="0" fontId="3" fillId="0" borderId="75" xfId="46" applyFont="1" applyBorder="1" applyProtection="1">
      <protection locked="0"/>
    </xf>
    <xf numFmtId="0" fontId="3" fillId="28" borderId="76" xfId="46" applyFont="1" applyFill="1" applyBorder="1" applyProtection="1">
      <protection locked="0"/>
    </xf>
    <xf numFmtId="44" fontId="29" fillId="27" borderId="77" xfId="36" applyNumberFormat="1" applyFont="1" applyFill="1" applyBorder="1" applyAlignment="1" applyProtection="1">
      <protection locked="0"/>
    </xf>
    <xf numFmtId="44" fontId="3" fillId="27" borderId="77" xfId="36" applyNumberFormat="1" applyFont="1" applyFill="1" applyBorder="1" applyAlignment="1" applyProtection="1">
      <protection locked="0"/>
    </xf>
    <xf numFmtId="0" fontId="3" fillId="27" borderId="77" xfId="46" applyFont="1" applyFill="1" applyBorder="1" applyAlignment="1" applyProtection="1">
      <alignment horizontal="center"/>
      <protection locked="0"/>
    </xf>
    <xf numFmtId="1" fontId="3" fillId="27" borderId="77" xfId="46" applyNumberFormat="1" applyFont="1" applyFill="1" applyBorder="1" applyAlignment="1" applyProtection="1">
      <alignment horizontal="center"/>
      <protection locked="0"/>
    </xf>
    <xf numFmtId="166" fontId="3" fillId="27" borderId="77" xfId="46" applyNumberFormat="1" applyFont="1" applyFill="1" applyBorder="1" applyAlignment="1" applyProtection="1">
      <alignment horizontal="center"/>
      <protection locked="0"/>
    </xf>
    <xf numFmtId="166" fontId="3" fillId="27" borderId="78" xfId="46" applyNumberFormat="1" applyFont="1" applyFill="1" applyBorder="1" applyAlignment="1" applyProtection="1">
      <alignment horizontal="center"/>
      <protection locked="0"/>
    </xf>
    <xf numFmtId="44" fontId="3" fillId="0" borderId="73" xfId="68" applyFont="1" applyFill="1" applyBorder="1" applyAlignment="1">
      <alignment horizontal="center" wrapText="1"/>
    </xf>
    <xf numFmtId="14" fontId="3" fillId="0" borderId="73" xfId="41" applyNumberFormat="1" applyFont="1" applyFill="1" applyBorder="1" applyAlignment="1">
      <alignment wrapText="1"/>
    </xf>
    <xf numFmtId="43" fontId="48" fillId="0" borderId="65" xfId="36" applyFont="1" applyFill="1" applyBorder="1" applyAlignment="1" applyProtection="1">
      <protection locked="0"/>
    </xf>
    <xf numFmtId="17" fontId="3" fillId="28" borderId="79" xfId="46" applyNumberFormat="1" applyFont="1" applyFill="1" applyBorder="1" applyProtection="1">
      <protection locked="0"/>
    </xf>
    <xf numFmtId="44" fontId="29" fillId="0" borderId="70" xfId="68" applyFont="1" applyBorder="1" applyAlignment="1" applyProtection="1">
      <alignment horizontal="center"/>
      <protection locked="0"/>
    </xf>
    <xf numFmtId="44" fontId="3" fillId="0" borderId="70" xfId="68" applyFont="1" applyBorder="1" applyAlignment="1" applyProtection="1">
      <alignment horizontal="center"/>
      <protection locked="0"/>
    </xf>
    <xf numFmtId="44" fontId="3" fillId="0" borderId="70" xfId="68" applyFont="1" applyBorder="1" applyAlignment="1">
      <alignment horizontal="center" wrapText="1"/>
    </xf>
    <xf numFmtId="14" fontId="3" fillId="0" borderId="70" xfId="41" applyNumberFormat="1" applyFont="1" applyFill="1" applyBorder="1" applyAlignment="1">
      <alignment horizontal="center" wrapText="1"/>
    </xf>
    <xf numFmtId="44" fontId="3" fillId="0" borderId="70" xfId="41" applyFont="1" applyFill="1" applyBorder="1" applyAlignment="1">
      <alignment horizontal="center" wrapText="1"/>
    </xf>
    <xf numFmtId="0" fontId="3" fillId="0" borderId="70" xfId="46" applyFont="1" applyBorder="1" applyAlignment="1" applyProtection="1">
      <alignment horizontal="center"/>
      <protection locked="0"/>
    </xf>
    <xf numFmtId="1" fontId="3" fillId="0" borderId="70" xfId="46" applyNumberFormat="1" applyFont="1" applyBorder="1" applyAlignment="1" applyProtection="1">
      <alignment horizontal="center"/>
      <protection locked="0"/>
    </xf>
    <xf numFmtId="166" fontId="3" fillId="0" borderId="70" xfId="46" applyNumberFormat="1" applyFont="1" applyBorder="1" applyAlignment="1" applyProtection="1">
      <alignment horizontal="center"/>
      <protection locked="0"/>
    </xf>
    <xf numFmtId="0" fontId="3" fillId="0" borderId="80" xfId="0" applyFont="1" applyBorder="1"/>
    <xf numFmtId="1" fontId="29" fillId="0" borderId="81" xfId="46" applyNumberFormat="1" applyFont="1" applyBorder="1" applyAlignment="1" applyProtection="1">
      <alignment horizontal="center"/>
      <protection locked="0"/>
    </xf>
    <xf numFmtId="44" fontId="0" fillId="0" borderId="0" xfId="0" applyNumberFormat="1"/>
    <xf numFmtId="44" fontId="0" fillId="0" borderId="0" xfId="0" applyNumberFormat="1" applyAlignment="1">
      <alignment horizontal="center"/>
    </xf>
    <xf numFmtId="44" fontId="3" fillId="0" borderId="65" xfId="46" applyNumberFormat="1" applyFont="1" applyFill="1" applyBorder="1" applyAlignment="1">
      <alignment horizontal="center" wrapText="1"/>
    </xf>
    <xf numFmtId="0" fontId="45" fillId="29" borderId="56" xfId="46" applyFont="1" applyFill="1" applyBorder="1" applyAlignment="1" applyProtection="1">
      <alignment horizontal="center" vertical="center"/>
      <protection hidden="1"/>
    </xf>
    <xf numFmtId="0" fontId="45" fillId="29" borderId="55" xfId="46" applyFont="1" applyFill="1" applyBorder="1" applyAlignment="1" applyProtection="1">
      <alignment horizontal="center" vertical="center"/>
      <protection hidden="1"/>
    </xf>
    <xf numFmtId="0" fontId="43" fillId="29" borderId="56" xfId="46" applyFont="1" applyFill="1" applyBorder="1" applyAlignment="1" applyProtection="1">
      <alignment horizontal="center" vertical="center"/>
      <protection hidden="1"/>
    </xf>
    <xf numFmtId="0" fontId="43" fillId="29" borderId="55" xfId="46" applyFont="1" applyFill="1" applyBorder="1" applyAlignment="1" applyProtection="1">
      <alignment horizontal="center" vertical="center"/>
      <protection hidden="1"/>
    </xf>
    <xf numFmtId="0" fontId="46" fillId="25" borderId="0" xfId="46" applyFont="1" applyFill="1" applyAlignment="1" applyProtection="1">
      <alignment horizontal="center"/>
      <protection hidden="1"/>
    </xf>
    <xf numFmtId="0" fontId="43" fillId="29" borderId="10" xfId="46" applyFont="1" applyFill="1" applyBorder="1" applyAlignment="1" applyProtection="1">
      <alignment horizontal="center" vertical="center"/>
      <protection hidden="1"/>
    </xf>
    <xf numFmtId="0" fontId="44" fillId="26" borderId="0" xfId="46" applyFont="1" applyFill="1" applyAlignment="1" applyProtection="1">
      <alignment horizontal="center" wrapText="1"/>
      <protection hidden="1"/>
    </xf>
    <xf numFmtId="0" fontId="44" fillId="26" borderId="38" xfId="46" applyFont="1" applyFill="1" applyBorder="1" applyAlignment="1" applyProtection="1">
      <alignment horizontal="center" wrapText="1"/>
      <protection hidden="1"/>
    </xf>
    <xf numFmtId="0" fontId="21" fillId="25" borderId="39" xfId="21" applyFont="1" applyFill="1" applyBorder="1" applyAlignment="1" applyProtection="1">
      <alignment horizontal="left"/>
      <protection hidden="1"/>
    </xf>
    <xf numFmtId="0" fontId="21" fillId="25" borderId="40" xfId="21" applyFont="1" applyFill="1" applyBorder="1" applyAlignment="1" applyProtection="1">
      <alignment horizontal="left"/>
      <protection hidden="1"/>
    </xf>
    <xf numFmtId="0" fontId="21" fillId="25" borderId="41" xfId="21" applyFont="1" applyFill="1" applyBorder="1" applyAlignment="1" applyProtection="1">
      <alignment horizontal="left"/>
      <protection hidden="1"/>
    </xf>
    <xf numFmtId="0" fontId="21" fillId="0" borderId="39" xfId="21" applyFont="1" applyFill="1" applyBorder="1" applyAlignment="1" applyProtection="1">
      <alignment horizontal="center"/>
      <protection locked="0" hidden="1"/>
    </xf>
    <xf numFmtId="0" fontId="21" fillId="0" borderId="40" xfId="21" applyFont="1" applyFill="1" applyBorder="1" applyAlignment="1" applyProtection="1">
      <alignment horizontal="center"/>
      <protection locked="0" hidden="1"/>
    </xf>
    <xf numFmtId="0" fontId="21" fillId="0" borderId="41" xfId="21" applyFont="1" applyFill="1" applyBorder="1" applyAlignment="1" applyProtection="1">
      <alignment horizontal="center"/>
      <protection locked="0" hidden="1"/>
    </xf>
    <xf numFmtId="0" fontId="1" fillId="25" borderId="0" xfId="46" applyFill="1" applyAlignment="1" applyProtection="1">
      <alignment horizontal="center" vertical="center"/>
      <protection hidden="1"/>
    </xf>
    <xf numFmtId="0" fontId="25" fillId="0" borderId="0" xfId="0" applyFont="1" applyAlignment="1">
      <alignment horizontal="center"/>
    </xf>
    <xf numFmtId="0" fontId="40" fillId="0" borderId="0" xfId="0" quotePrefix="1" applyFont="1" applyAlignment="1">
      <alignment horizontal="center"/>
    </xf>
    <xf numFmtId="0" fontId="23" fillId="0" borderId="4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wrapText="1"/>
    </xf>
    <xf numFmtId="0" fontId="23" fillId="0" borderId="22" xfId="0" applyFont="1" applyBorder="1" applyAlignment="1">
      <alignment horizont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7" fillId="27" borderId="46" xfId="0" applyFont="1" applyFill="1" applyBorder="1" applyAlignment="1">
      <alignment horizontal="center" vertical="center" wrapText="1"/>
    </xf>
    <xf numFmtId="0" fontId="23" fillId="27" borderId="47" xfId="0" applyFont="1" applyFill="1" applyBorder="1" applyAlignment="1">
      <alignment horizontal="center" vertical="center"/>
    </xf>
    <xf numFmtId="0" fontId="28" fillId="0" borderId="0" xfId="46" applyFont="1" applyAlignment="1">
      <alignment horizontal="left" vertical="center"/>
    </xf>
    <xf numFmtId="0" fontId="42" fillId="0" borderId="50" xfId="0" quotePrefix="1" applyFont="1" applyBorder="1" applyAlignment="1">
      <alignment horizontal="center"/>
    </xf>
    <xf numFmtId="0" fontId="29" fillId="28" borderId="46" xfId="46" applyFont="1" applyFill="1" applyBorder="1" applyAlignment="1" applyProtection="1">
      <alignment horizontal="center" vertical="center"/>
      <protection locked="0"/>
    </xf>
    <xf numFmtId="0" fontId="29" fillId="28" borderId="47" xfId="46" applyFont="1" applyFill="1" applyBorder="1" applyAlignment="1" applyProtection="1">
      <alignment horizontal="center" vertical="center"/>
      <protection locked="0"/>
    </xf>
    <xf numFmtId="0" fontId="29" fillId="28" borderId="48" xfId="46" applyFont="1" applyFill="1" applyBorder="1" applyAlignment="1" applyProtection="1">
      <alignment horizontal="center"/>
      <protection locked="0"/>
    </xf>
    <xf numFmtId="0" fontId="29" fillId="28" borderId="42" xfId="46" applyFont="1" applyFill="1" applyBorder="1" applyAlignment="1" applyProtection="1">
      <alignment horizontal="center"/>
      <protection locked="0"/>
    </xf>
    <xf numFmtId="0" fontId="29" fillId="28" borderId="49" xfId="46" applyFont="1" applyFill="1" applyBorder="1" applyAlignment="1" applyProtection="1">
      <alignment horizontal="center"/>
      <protection locked="0"/>
    </xf>
    <xf numFmtId="43" fontId="29" fillId="28" borderId="51" xfId="36" applyFont="1" applyFill="1" applyBorder="1" applyAlignment="1" applyProtection="1">
      <alignment horizontal="center" wrapText="1"/>
      <protection locked="0"/>
    </xf>
    <xf numFmtId="43" fontId="29" fillId="28" borderId="52" xfId="36" applyFont="1" applyFill="1" applyBorder="1" applyAlignment="1" applyProtection="1">
      <alignment horizontal="center" wrapText="1"/>
      <protection locked="0"/>
    </xf>
    <xf numFmtId="43" fontId="29" fillId="28" borderId="46" xfId="36" applyFont="1" applyFill="1" applyBorder="1" applyAlignment="1" applyProtection="1">
      <alignment horizontal="center" wrapText="1"/>
      <protection locked="0"/>
    </xf>
    <xf numFmtId="43" fontId="29" fillId="28" borderId="47" xfId="36" applyFont="1" applyFill="1" applyBorder="1" applyAlignment="1" applyProtection="1">
      <alignment horizontal="center" wrapText="1"/>
      <protection locked="0"/>
    </xf>
    <xf numFmtId="43" fontId="29" fillId="28" borderId="48" xfId="36" applyFont="1" applyFill="1" applyBorder="1" applyAlignment="1" applyProtection="1">
      <alignment horizontal="center" wrapText="1"/>
      <protection locked="0"/>
    </xf>
    <xf numFmtId="43" fontId="29" fillId="28" borderId="49" xfId="36" applyFont="1" applyFill="1" applyBorder="1" applyAlignment="1" applyProtection="1">
      <alignment horizontal="center" wrapText="1"/>
      <protection locked="0"/>
    </xf>
    <xf numFmtId="1" fontId="29" fillId="28" borderId="48" xfId="46" applyNumberFormat="1" applyFont="1" applyFill="1" applyBorder="1" applyAlignment="1" applyProtection="1">
      <alignment horizontal="center"/>
      <protection locked="0"/>
    </xf>
    <xf numFmtId="1" fontId="29" fillId="28" borderId="49" xfId="46" applyNumberFormat="1" applyFont="1" applyFill="1" applyBorder="1" applyAlignment="1" applyProtection="1">
      <alignment horizontal="center"/>
      <protection locked="0"/>
    </xf>
    <xf numFmtId="0" fontId="3" fillId="0" borderId="34" xfId="46" applyFont="1" applyBorder="1" applyAlignment="1" applyProtection="1">
      <alignment horizontal="justify" vertical="top"/>
      <protection locked="0"/>
    </xf>
    <xf numFmtId="0" fontId="29" fillId="28" borderId="58" xfId="46" applyFont="1" applyFill="1" applyBorder="1" applyAlignment="1" applyProtection="1">
      <alignment horizontal="center" vertical="center"/>
      <protection locked="0"/>
    </xf>
    <xf numFmtId="43" fontId="29" fillId="28" borderId="58" xfId="36" applyFont="1" applyFill="1" applyBorder="1" applyAlignment="1" applyProtection="1">
      <alignment horizontal="center" wrapText="1"/>
      <protection locked="0"/>
    </xf>
  </cellXfs>
  <cellStyles count="6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Hipervínculo" xfId="32" builtinId="8"/>
    <cellStyle name="Hipervínculo 2" xfId="33"/>
    <cellStyle name="Incorrecto" xfId="34" builtinId="27" customBuiltin="1"/>
    <cellStyle name="Millares 2" xfId="35"/>
    <cellStyle name="Millares 2 2" xfId="36"/>
    <cellStyle name="Millares 2 2 2" xfId="37"/>
    <cellStyle name="Millares 3" xfId="38"/>
    <cellStyle name="Millares 4" xfId="39"/>
    <cellStyle name="Moneda" xfId="68" builtinId="4"/>
    <cellStyle name="Moneda 2" xfId="40"/>
    <cellStyle name="Moneda 2 2" xfId="41"/>
    <cellStyle name="Neutral" xfId="42" builtinId="28" customBuiltin="1"/>
    <cellStyle name="Normal" xfId="0" builtinId="0"/>
    <cellStyle name="Normal 15" xfId="43"/>
    <cellStyle name="Normal 2" xfId="44"/>
    <cellStyle name="Normal 2 13" xfId="45"/>
    <cellStyle name="Normal 2 2" xfId="46"/>
    <cellStyle name="Normal 2 3" xfId="47"/>
    <cellStyle name="Normal 3" xfId="48"/>
    <cellStyle name="Normal 4" xfId="49"/>
    <cellStyle name="Normal 5" xfId="50"/>
    <cellStyle name="Normal 6" xfId="51"/>
    <cellStyle name="Normal 6 2" xfId="52"/>
    <cellStyle name="Normal 6 3" xfId="53"/>
    <cellStyle name="Normal 6 6" xfId="54"/>
    <cellStyle name="Normal 7" xfId="55"/>
    <cellStyle name="Normal 7 3" xfId="56"/>
    <cellStyle name="Normal 8" xfId="57"/>
    <cellStyle name="Normal 9" xfId="58"/>
    <cellStyle name="Notas" xfId="59" builtinId="10" customBuiltin="1"/>
    <cellStyle name="Porcentual 2" xfId="60"/>
    <cellStyle name="Salida" xfId="61" builtinId="21" customBuiltin="1"/>
    <cellStyle name="Texto de advertencia" xfId="62" builtinId="11" customBuiltin="1"/>
    <cellStyle name="Texto explicativo" xfId="63" builtinId="53" customBuiltin="1"/>
    <cellStyle name="Título" xfId="64" builtinId="15" customBuiltin="1"/>
    <cellStyle name="Título 2" xfId="65" builtinId="17" customBuiltin="1"/>
    <cellStyle name="Título 3" xfId="66" builtinId="18" customBuiltin="1"/>
    <cellStyle name="Total" xfId="6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407669</xdr:colOff>
      <xdr:row>19</xdr:row>
      <xdr:rowOff>28575</xdr:rowOff>
    </xdr:from>
    <xdr:to>
      <xdr:col>9</xdr:col>
      <xdr:colOff>400068</xdr:colOff>
      <xdr:row>30</xdr:row>
      <xdr:rowOff>57150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19099" y="3505200"/>
          <a:ext cx="8629651" cy="1809750"/>
        </a:xfrm>
        <a:prstGeom prst="rect">
          <a:avLst/>
        </a:prstGeom>
        <a:solidFill>
          <a:srgbClr val="E7FFF9"/>
        </a:solidFill>
        <a:ln w="9525" cmpd="sng">
          <a:solidFill>
            <a:schemeClr val="tx2">
              <a:lumMod val="40000"/>
              <a:lumOff val="6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Instructivo d</a:t>
          </a:r>
          <a:r>
            <a:rPr lang="es-ES" sz="900" b="1" i="1">
              <a:solidFill>
                <a:schemeClr val="dk1"/>
              </a:solidFill>
              <a:latin typeface="+mn-lt"/>
              <a:ea typeface="+mn-ea"/>
              <a:cs typeface="+mn-cs"/>
            </a:rPr>
            <a:t>e llenado:</a:t>
          </a:r>
          <a:r>
            <a:rPr lang="es-ES" sz="9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</a:t>
          </a:r>
          <a:r>
            <a:rPr lang="es-ES" sz="900" b="0" i="1">
              <a:solidFill>
                <a:schemeClr val="dk1"/>
              </a:solidFill>
              <a:latin typeface="+mn-lt"/>
              <a:ea typeface="+mn-ea"/>
              <a:cs typeface="+mn-cs"/>
            </a:rPr>
            <a:t>Número de control asignado al empleado,</a:t>
          </a:r>
          <a:r>
            <a:rPr lang="es-ES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individual e irrepetible para su identificación en la nómina.</a:t>
          </a:r>
          <a:endParaRPr lang="es-ES" sz="900" b="0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Nombre completo, tal y como se presente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en las nóminas de pago.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 - Cargo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o opuesto del trabajador.</a:t>
          </a: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</a:t>
          </a:r>
          <a:r>
            <a:rPr lang="es-ES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Señalar la plaza del empleado. (Confianza, Base, Eventual o Supernumerario).</a:t>
          </a:r>
          <a:endParaRPr lang="es-E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5.-  </a:t>
          </a:r>
          <a:r>
            <a:rPr lang="es-MX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Área administrativa, Dirección  o departamento en el cual desempeña sus funciones.</a:t>
          </a:r>
          <a:r>
            <a:rPr lang="es-MX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MX" sz="900"/>
            <a:t> </a:t>
          </a:r>
          <a:endParaRPr lang="es-ES" sz="900" b="0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6. - Registro Federal de Contribuyentes del empleado, evitando utilizar guiones "-". </a:t>
          </a:r>
        </a:p>
        <a:p>
          <a:r>
            <a:rPr lang="es-ES" sz="900"/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7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CURP del empleado, evitar la utilización de guiones 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8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Fecha del cambio realizado en la plantilla de personal.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9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Importe del salario en caso de alta, o modificación.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endParaRPr lang="es-ES" sz="900" i="1"/>
        </a:p>
      </xdr:txBody>
    </xdr:sp>
    <xdr:clientData/>
  </xdr:twoCellAnchor>
  <xdr:twoCellAnchor>
    <xdr:from>
      <xdr:col>5</xdr:col>
      <xdr:colOff>623731</xdr:colOff>
      <xdr:row>14</xdr:row>
      <xdr:rowOff>108586</xdr:rowOff>
    </xdr:from>
    <xdr:to>
      <xdr:col>7</xdr:col>
      <xdr:colOff>926266</xdr:colOff>
      <xdr:row>19</xdr:row>
      <xdr:rowOff>22731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847116" y="3009901"/>
          <a:ext cx="2032168" cy="717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por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1544511</xdr:colOff>
      <xdr:row>14</xdr:row>
      <xdr:rowOff>108585</xdr:rowOff>
    </xdr:from>
    <xdr:to>
      <xdr:col>5</xdr:col>
      <xdr:colOff>360728</xdr:colOff>
      <xdr:row>18</xdr:row>
      <xdr:rowOff>136974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2775141" y="3009900"/>
          <a:ext cx="1795655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Revisado por</a:t>
          </a:r>
        </a:p>
      </xdr:txBody>
    </xdr:sp>
    <xdr:clientData/>
  </xdr:twoCellAnchor>
  <xdr:twoCellAnchor>
    <xdr:from>
      <xdr:col>1</xdr:col>
      <xdr:colOff>47625</xdr:colOff>
      <xdr:row>14</xdr:row>
      <xdr:rowOff>108585</xdr:rowOff>
    </xdr:from>
    <xdr:to>
      <xdr:col>2</xdr:col>
      <xdr:colOff>1067605</xdr:colOff>
      <xdr:row>18</xdr:row>
      <xdr:rowOff>136974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504825" y="3009900"/>
          <a:ext cx="1795655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Elaborado por	</a:t>
          </a:r>
        </a:p>
      </xdr:txBody>
    </xdr:sp>
    <xdr:clientData/>
  </xdr:twoCellAnchor>
  <xdr:twoCellAnchor>
    <xdr:from>
      <xdr:col>9</xdr:col>
      <xdr:colOff>0</xdr:colOff>
      <xdr:row>14</xdr:row>
      <xdr:rowOff>99060</xdr:rowOff>
    </xdr:from>
    <xdr:to>
      <xdr:col>11</xdr:col>
      <xdr:colOff>20159</xdr:colOff>
      <xdr:row>19</xdr:row>
      <xdr:rowOff>3882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038975" y="2990850"/>
          <a:ext cx="1734659" cy="728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701674</xdr:colOff>
      <xdr:row>69</xdr:row>
      <xdr:rowOff>142876</xdr:rowOff>
    </xdr:from>
    <xdr:to>
      <xdr:col>14</xdr:col>
      <xdr:colOff>4450</xdr:colOff>
      <xdr:row>88</xdr:row>
      <xdr:rowOff>7626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01674" y="11445876"/>
          <a:ext cx="12542526" cy="288100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BCBCB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lang="es-ES" sz="900" b="1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1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Este formato se llenará por cada fondo o programa de los que se hubieran recibido recursos por fondos de aportaciones, participaciones, fondos de inversión, etc.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Corresponde al mes en que se debieron haber recibido los recursos (Ingresos devengados) independientemente de la fecha de su depósito.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Representa el importe bruto de los recursos autorizados a recibirse, libres de cualquier tipo de descuento.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En caso de que aplique,</a:t>
          </a:r>
          <a:r>
            <a:rPr lang="es-ES" sz="900" b="0" i="0" baseline="0">
              <a:latin typeface="Arial" panose="020B0604020202020204" pitchFamily="34" charset="0"/>
              <a:cs typeface="Arial" panose="020B0604020202020204" pitchFamily="34" charset="0"/>
            </a:rPr>
            <a:t> c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orresponde a los descuentos por diferentes</a:t>
          </a:r>
          <a:r>
            <a:rPr lang="es-ES" sz="9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conceptos,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aplicados por parte de terceros,</a:t>
          </a:r>
          <a:r>
            <a:rPr lang="es-ES" sz="9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los cuales se especificarán en cada columna, tales como amortización de deuda pública, laudos laborales, créditos fiscales, multas, etcétera.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Representa el importe total de los descuentos aplicados (Se presentan letras a manera de ejemplo para su cálculo).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 la fecha efectiva del depósito o transferencia de recursos.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Presentar el importe neto depositado en la cuenta bancaria.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Calcular la diferencia entre el ingreso bruto (3) menos el total de los descuentos (5) y el importe </a:t>
          </a:r>
          <a:r>
            <a:rPr lang="es-ES" sz="900" b="0" i="0" u="none" strike="noStrik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neto del depósito (7).  (a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 -f).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número de la cuenta bancaria en la que se efectuó el depósito o transferencia de recursos.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Señalar el nombre de la institución bancaria en la que se realizó el depósito o transferencia de recursos.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Relacionar el tipo y número de la póliza en donde se registró contablemente la transferencia o depósito.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12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Señalar la fecha de la póliza del registro contable.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Especificar las observaciones u aclaraciones que se consideren necesaria para aclarar diferencias o conceptos de los descuentos.</a:t>
          </a:r>
          <a:r>
            <a:rPr lang="es-ES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latin typeface="Arial" pitchFamily="34" charset="0"/>
              <a:cs typeface="Arial" pitchFamily="34" charset="0"/>
            </a:rPr>
            <a:t> </a:t>
          </a:r>
        </a:p>
        <a:p>
          <a:pPr algn="just"/>
          <a:endParaRPr lang="es-ES" sz="900" i="0">
            <a:latin typeface="Arial" pitchFamily="34" charset="0"/>
            <a:cs typeface="Arial" pitchFamily="34" charset="0"/>
          </a:endParaRPr>
        </a:p>
        <a:p>
          <a:pPr algn="just"/>
          <a:r>
            <a:rPr lang="es-ES" sz="900" b="1" i="0">
              <a:latin typeface="Arial" pitchFamily="34" charset="0"/>
              <a:cs typeface="Arial" pitchFamily="34" charset="0"/>
            </a:rPr>
            <a:t>Notas:</a:t>
          </a:r>
        </a:p>
        <a:p>
          <a:pPr algn="just"/>
          <a:r>
            <a:rPr lang="es-ES" sz="900" i="0">
              <a:latin typeface="Arial" pitchFamily="34" charset="0"/>
              <a:cs typeface="Arial" pitchFamily="34" charset="0"/>
            </a:rPr>
            <a:t> - Verificar que en el caso de recursos provenientes de fuentes de financiamiento, se verifique que exista el convenio respectivo y en su caso,  que los ingresos integrados correspondan a los ingresos señalados en ese convenio.</a:t>
          </a:r>
        </a:p>
        <a:p>
          <a:pPr algn="just"/>
          <a:r>
            <a:rPr lang="es-ES" sz="900" i="0">
              <a:latin typeface="Arial" pitchFamily="34" charset="0"/>
              <a:cs typeface="Arial" pitchFamily="34" charset="0"/>
            </a:rPr>
            <a:t>- Constatar que las sumas o totales de las columnas correspondan con el saldo de la cuenta contable correspondiente.</a:t>
          </a:r>
        </a:p>
        <a:p>
          <a:pPr algn="l"/>
          <a:endParaRPr lang="es-ES" sz="900" i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903766</xdr:colOff>
      <xdr:row>38</xdr:row>
      <xdr:rowOff>38101</xdr:rowOff>
    </xdr:from>
    <xdr:to>
      <xdr:col>10</xdr:col>
      <xdr:colOff>503291</xdr:colOff>
      <xdr:row>44</xdr:row>
      <xdr:rowOff>95250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6561616" y="6638926"/>
          <a:ext cx="2171275" cy="1019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por:</a:t>
          </a:r>
        </a:p>
        <a:p>
          <a:pPr algn="ctr" rtl="1">
            <a:defRPr sz="1000"/>
          </a:pPr>
          <a:endParaRPr lang="es-MX" sz="900" b="1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Dra. Haydeé Mares Galindo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Directora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191961</xdr:colOff>
      <xdr:row>37</xdr:row>
      <xdr:rowOff>95250</xdr:rowOff>
    </xdr:from>
    <xdr:to>
      <xdr:col>7</xdr:col>
      <xdr:colOff>352425</xdr:colOff>
      <xdr:row>44</xdr:row>
      <xdr:rowOff>104775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3420936" y="6534150"/>
          <a:ext cx="2589339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Ing. Filimón Balbuena Lara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Jefe del Departamento de Administración y Finanzas</a:t>
          </a:r>
        </a:p>
      </xdr:txBody>
    </xdr:sp>
    <xdr:clientData/>
  </xdr:twoCellAnchor>
  <xdr:twoCellAnchor>
    <xdr:from>
      <xdr:col>0</xdr:col>
      <xdr:colOff>613410</xdr:colOff>
      <xdr:row>37</xdr:row>
      <xdr:rowOff>83820</xdr:rowOff>
    </xdr:from>
    <xdr:to>
      <xdr:col>3</xdr:col>
      <xdr:colOff>609600</xdr:colOff>
      <xdr:row>44</xdr:row>
      <xdr:rowOff>9526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13410" y="6522720"/>
          <a:ext cx="2463165" cy="1049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C.P. Agustín Nieves Bello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Jefe de la Oficina de Recursos Financieros</a:t>
          </a:r>
        </a:p>
      </xdr:txBody>
    </xdr:sp>
    <xdr:clientData/>
  </xdr:twoCellAnchor>
  <xdr:twoCellAnchor>
    <xdr:from>
      <xdr:col>12</xdr:col>
      <xdr:colOff>41909</xdr:colOff>
      <xdr:row>38</xdr:row>
      <xdr:rowOff>7620</xdr:rowOff>
    </xdr:from>
    <xdr:to>
      <xdr:col>13</xdr:col>
      <xdr:colOff>1514475</xdr:colOff>
      <xdr:row>43</xdr:row>
      <xdr:rowOff>38100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9824084" y="6608445"/>
          <a:ext cx="2234566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C.P. Moíses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García Morales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Comisario Publico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669924</xdr:colOff>
      <xdr:row>61</xdr:row>
      <xdr:rowOff>47626</xdr:rowOff>
    </xdr:from>
    <xdr:to>
      <xdr:col>13</xdr:col>
      <xdr:colOff>2163450</xdr:colOff>
      <xdr:row>79</xdr:row>
      <xdr:rowOff>71126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BECB15A1-018B-4075-BD97-98E9658676E5}"/>
            </a:ext>
          </a:extLst>
        </xdr:cNvPr>
        <xdr:cNvSpPr txBox="1"/>
      </xdr:nvSpPr>
      <xdr:spPr>
        <a:xfrm>
          <a:off x="669924" y="9921876"/>
          <a:ext cx="11939276" cy="288100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BCBCB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lang="es-ES" sz="900" b="1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1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Este formato se llenará por cada fondo o programa de los que se hubieran recibido recursos por fondos de aportaciones, participaciones, fondos de inversión, etc.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Corresponde al mes en que se debieron haber recibido los recursos (Ingresos devengados) independientemente de la fecha de su depósito.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Representa el importe bruto de los recursos autorizados a recibirse, libres de cualquier tipo de descuento.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En caso de que aplique,</a:t>
          </a:r>
          <a:r>
            <a:rPr lang="es-ES" sz="900" b="0" i="0" baseline="0">
              <a:latin typeface="Arial" panose="020B0604020202020204" pitchFamily="34" charset="0"/>
              <a:cs typeface="Arial" panose="020B0604020202020204" pitchFamily="34" charset="0"/>
            </a:rPr>
            <a:t> c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orresponde a los descuentos por diferentes</a:t>
          </a:r>
          <a:r>
            <a:rPr lang="es-ES" sz="9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conceptos,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aplicados por parte de terceros,</a:t>
          </a:r>
          <a:r>
            <a:rPr lang="es-ES" sz="9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los cuales se especificarán en cada columna, tales como amortización de deuda pública, laudos laborales, créditos fiscales, multas, etcétera.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Representa el importe total de los descuentos aplicados (Se presentan letras a manera de ejemplo para su cálculo).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 la fecha efectiva del depósito o transferencia de recursos.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Presentar el importe neto depositado en la cuenta bancaria.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Calcular la diferencia entre el ingreso bruto (3) menos el total de los descuentos (5) y el importe </a:t>
          </a:r>
          <a:r>
            <a:rPr lang="es-ES" sz="900" b="0" i="0" u="none" strike="noStrik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neto del depósito (7).  (a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 -f).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número de la cuenta bancaria en la que se efectuó el depósito o transferencia de recursos.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Señalar el nombre de la institución bancaria en la que se realizó el depósito o transferencia de recursos.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Relacionar el tipo y número de la póliza en donde se registró contablemente la transferencia o depósito.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12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Señalar la fecha de la póliza del registro contable.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Especificar las observaciones u aclaraciones que se consideren necesaria para aclarar diferencias o conceptos de los descuentos.</a:t>
          </a:r>
          <a:r>
            <a:rPr lang="es-ES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latin typeface="Arial" pitchFamily="34" charset="0"/>
              <a:cs typeface="Arial" pitchFamily="34" charset="0"/>
            </a:rPr>
            <a:t> </a:t>
          </a:r>
        </a:p>
        <a:p>
          <a:pPr algn="just"/>
          <a:endParaRPr lang="es-ES" sz="900" i="0">
            <a:latin typeface="Arial" pitchFamily="34" charset="0"/>
            <a:cs typeface="Arial" pitchFamily="34" charset="0"/>
          </a:endParaRPr>
        </a:p>
        <a:p>
          <a:pPr algn="just"/>
          <a:r>
            <a:rPr lang="es-ES" sz="900" b="1" i="0">
              <a:latin typeface="Arial" pitchFamily="34" charset="0"/>
              <a:cs typeface="Arial" pitchFamily="34" charset="0"/>
            </a:rPr>
            <a:t>Notas:</a:t>
          </a:r>
        </a:p>
        <a:p>
          <a:pPr algn="just"/>
          <a:r>
            <a:rPr lang="es-ES" sz="900" i="0">
              <a:latin typeface="Arial" pitchFamily="34" charset="0"/>
              <a:cs typeface="Arial" pitchFamily="34" charset="0"/>
            </a:rPr>
            <a:t> - Verificar que en el caso de recursos provenientes de fuentes de financiamiento, se verifique que exista el convenio respectivo y en su caso,  que los ingresos integrados correspondan a los ingresos señalados en ese convenio.</a:t>
          </a:r>
        </a:p>
        <a:p>
          <a:pPr algn="just"/>
          <a:r>
            <a:rPr lang="es-ES" sz="900" i="0">
              <a:latin typeface="Arial" pitchFamily="34" charset="0"/>
              <a:cs typeface="Arial" pitchFamily="34" charset="0"/>
            </a:rPr>
            <a:t>- Constatar que las sumas o totales de las columnas correspondan con el saldo de la cuenta contable correspondiente.</a:t>
          </a:r>
        </a:p>
        <a:p>
          <a:pPr algn="l"/>
          <a:endParaRPr lang="es-ES" sz="900" i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903766</xdr:colOff>
      <xdr:row>37</xdr:row>
      <xdr:rowOff>38101</xdr:rowOff>
    </xdr:from>
    <xdr:to>
      <xdr:col>10</xdr:col>
      <xdr:colOff>503291</xdr:colOff>
      <xdr:row>43</xdr:row>
      <xdr:rowOff>95250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1D56C843-84FE-4AA1-853C-B5F883BA75FD}"/>
            </a:ext>
          </a:extLst>
        </xdr:cNvPr>
        <xdr:cNvSpPr txBox="1">
          <a:spLocks noChangeArrowheads="1"/>
        </xdr:cNvSpPr>
      </xdr:nvSpPr>
      <xdr:spPr bwMode="auto">
        <a:xfrm>
          <a:off x="6818791" y="6638926"/>
          <a:ext cx="2399875" cy="1019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por:</a:t>
          </a:r>
        </a:p>
        <a:p>
          <a:pPr algn="ctr" rtl="1">
            <a:defRPr sz="1000"/>
          </a:pPr>
          <a:endParaRPr lang="es-MX" sz="900" b="1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Dra. Haydeé Mares Galindo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Directora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191961</xdr:colOff>
      <xdr:row>36</xdr:row>
      <xdr:rowOff>95250</xdr:rowOff>
    </xdr:from>
    <xdr:to>
      <xdr:col>7</xdr:col>
      <xdr:colOff>352425</xdr:colOff>
      <xdr:row>43</xdr:row>
      <xdr:rowOff>104775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A3D14B06-BFB7-49F3-A577-1F73C69920EB}"/>
            </a:ext>
          </a:extLst>
        </xdr:cNvPr>
        <xdr:cNvSpPr txBox="1">
          <a:spLocks noChangeArrowheads="1"/>
        </xdr:cNvSpPr>
      </xdr:nvSpPr>
      <xdr:spPr bwMode="auto">
        <a:xfrm>
          <a:off x="3678111" y="6534150"/>
          <a:ext cx="2589339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Ing. Filimón Balbuena Lara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Jefe del Departamento de Administración y Finanzas</a:t>
          </a:r>
        </a:p>
      </xdr:txBody>
    </xdr:sp>
    <xdr:clientData/>
  </xdr:twoCellAnchor>
  <xdr:twoCellAnchor>
    <xdr:from>
      <xdr:col>0</xdr:col>
      <xdr:colOff>264160</xdr:colOff>
      <xdr:row>36</xdr:row>
      <xdr:rowOff>83820</xdr:rowOff>
    </xdr:from>
    <xdr:to>
      <xdr:col>3</xdr:col>
      <xdr:colOff>260350</xdr:colOff>
      <xdr:row>43</xdr:row>
      <xdr:rowOff>9526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D8284060-EC5F-41D8-9BFF-36AABC8FC271}"/>
            </a:ext>
          </a:extLst>
        </xdr:cNvPr>
        <xdr:cNvSpPr txBox="1">
          <a:spLocks noChangeArrowheads="1"/>
        </xdr:cNvSpPr>
      </xdr:nvSpPr>
      <xdr:spPr bwMode="auto">
        <a:xfrm>
          <a:off x="264160" y="6116320"/>
          <a:ext cx="2456815" cy="1036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C.P. Agustín Nieves Bello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Jefe de la Oficina de Recursos Financieros</a:t>
          </a:r>
        </a:p>
      </xdr:txBody>
    </xdr:sp>
    <xdr:clientData/>
  </xdr:twoCellAnchor>
  <xdr:twoCellAnchor>
    <xdr:from>
      <xdr:col>12</xdr:col>
      <xdr:colOff>41909</xdr:colOff>
      <xdr:row>37</xdr:row>
      <xdr:rowOff>7620</xdr:rowOff>
    </xdr:from>
    <xdr:to>
      <xdr:col>13</xdr:col>
      <xdr:colOff>1514475</xdr:colOff>
      <xdr:row>42</xdr:row>
      <xdr:rowOff>38100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31412AB7-0782-4BA6-A29E-2B6337E324C6}"/>
            </a:ext>
          </a:extLst>
        </xdr:cNvPr>
        <xdr:cNvSpPr txBox="1">
          <a:spLocks noChangeArrowheads="1"/>
        </xdr:cNvSpPr>
      </xdr:nvSpPr>
      <xdr:spPr bwMode="auto">
        <a:xfrm>
          <a:off x="10309859" y="6608445"/>
          <a:ext cx="2234566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C.P. Moíses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García Morales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Comisario Publico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69849</xdr:colOff>
      <xdr:row>81</xdr:row>
      <xdr:rowOff>63501</xdr:rowOff>
    </xdr:from>
    <xdr:to>
      <xdr:col>13</xdr:col>
      <xdr:colOff>1534800</xdr:colOff>
      <xdr:row>99</xdr:row>
      <xdr:rowOff>90176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3533095C-9984-49F1-8EDE-A3B25A7E29D4}"/>
            </a:ext>
          </a:extLst>
        </xdr:cNvPr>
        <xdr:cNvSpPr txBox="1"/>
      </xdr:nvSpPr>
      <xdr:spPr>
        <a:xfrm>
          <a:off x="69849" y="13341351"/>
          <a:ext cx="12894951" cy="2941325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BCBCB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lang="es-ES" sz="900" b="1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1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Este formato se llenará por cada fondo o programa de los que se hubieran recibido recursos por fondos de aportaciones, participaciones, fondos de inversión, etc.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Corresponde al mes en que se debieron haber recibido los recursos (Ingresos devengados) independientemente de la fecha de su depósito.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Representa el importe bruto de los recursos autorizados a recibirse, libres de cualquier tipo de descuento.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En caso de que aplique,</a:t>
          </a:r>
          <a:r>
            <a:rPr lang="es-ES" sz="900" b="0" i="0" baseline="0">
              <a:latin typeface="Arial" panose="020B0604020202020204" pitchFamily="34" charset="0"/>
              <a:cs typeface="Arial" panose="020B0604020202020204" pitchFamily="34" charset="0"/>
            </a:rPr>
            <a:t> c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orresponde a los descuentos por diferentes</a:t>
          </a:r>
          <a:r>
            <a:rPr lang="es-ES" sz="9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conceptos,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aplicados por parte de terceros,</a:t>
          </a:r>
          <a:r>
            <a:rPr lang="es-ES" sz="9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los cuales se especificarán en cada columna, tales como amortización de deuda pública, laudos laborales, créditos fiscales, multas, etcétera.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Representa el importe total de los descuentos aplicados (Se presentan letras a manera de ejemplo para su cálculo).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 la fecha efectiva del depósito o transferencia de recursos.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Presentar el importe neto depositado en la cuenta bancaria.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Calcular la diferencia entre el ingreso bruto (3) menos el total de los descuentos (5) y el importe </a:t>
          </a:r>
          <a:r>
            <a:rPr lang="es-ES" sz="900" b="0" i="0" u="none" strike="noStrik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neto del depósito (7).  (a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 -f).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número de la cuenta bancaria en la que se efectuó el depósito o transferencia de recursos.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Señalar el nombre de la institución bancaria en la que se realizó el depósito o transferencia de recursos.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Relacionar el tipo y número de la póliza en donde se registró contablemente la transferencia o depósito.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12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Señalar la fecha de la póliza del registro contable.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Especificar las observaciones u aclaraciones que se consideren necesaria para aclarar diferencias o conceptos de los descuentos.</a:t>
          </a:r>
          <a:r>
            <a:rPr lang="es-ES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latin typeface="Arial" pitchFamily="34" charset="0"/>
              <a:cs typeface="Arial" pitchFamily="34" charset="0"/>
            </a:rPr>
            <a:t> </a:t>
          </a:r>
        </a:p>
        <a:p>
          <a:pPr algn="just"/>
          <a:endParaRPr lang="es-ES" sz="900" i="0">
            <a:latin typeface="Arial" pitchFamily="34" charset="0"/>
            <a:cs typeface="Arial" pitchFamily="34" charset="0"/>
          </a:endParaRPr>
        </a:p>
        <a:p>
          <a:pPr algn="just"/>
          <a:r>
            <a:rPr lang="es-ES" sz="900" b="1" i="0">
              <a:latin typeface="Arial" pitchFamily="34" charset="0"/>
              <a:cs typeface="Arial" pitchFamily="34" charset="0"/>
            </a:rPr>
            <a:t>Notas:</a:t>
          </a:r>
        </a:p>
        <a:p>
          <a:pPr algn="just"/>
          <a:r>
            <a:rPr lang="es-ES" sz="900" i="0">
              <a:latin typeface="Arial" pitchFamily="34" charset="0"/>
              <a:cs typeface="Arial" pitchFamily="34" charset="0"/>
            </a:rPr>
            <a:t> - Verificar que en el caso de recursos provenientes de fuentes de financiamiento, se verifique que exista el convenio respectivo y en su caso,  que los ingresos integrados correspondan a los ingresos señalados en ese convenio.</a:t>
          </a:r>
        </a:p>
        <a:p>
          <a:pPr algn="just"/>
          <a:r>
            <a:rPr lang="es-ES" sz="900" i="0">
              <a:latin typeface="Arial" pitchFamily="34" charset="0"/>
              <a:cs typeface="Arial" pitchFamily="34" charset="0"/>
            </a:rPr>
            <a:t>- Constatar que las sumas o totales de las columnas correspondan con el saldo de la cuenta contable correspondiente.</a:t>
          </a:r>
        </a:p>
        <a:p>
          <a:pPr algn="l"/>
          <a:endParaRPr lang="es-ES" sz="900" i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903766</xdr:colOff>
      <xdr:row>37</xdr:row>
      <xdr:rowOff>38101</xdr:rowOff>
    </xdr:from>
    <xdr:to>
      <xdr:col>10</xdr:col>
      <xdr:colOff>503291</xdr:colOff>
      <xdr:row>43</xdr:row>
      <xdr:rowOff>95250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30D2AC19-C290-46C3-A2DA-CA805E644D60}"/>
            </a:ext>
          </a:extLst>
        </xdr:cNvPr>
        <xdr:cNvSpPr txBox="1">
          <a:spLocks noChangeArrowheads="1"/>
        </xdr:cNvSpPr>
      </xdr:nvSpPr>
      <xdr:spPr bwMode="auto">
        <a:xfrm>
          <a:off x="6694966" y="6315076"/>
          <a:ext cx="2923750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por:</a:t>
          </a:r>
        </a:p>
        <a:p>
          <a:pPr algn="ctr" rtl="1">
            <a:defRPr sz="1000"/>
          </a:pPr>
          <a:endParaRPr lang="es-MX" sz="900" b="1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Dra. Haydeé Mares Galindo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Directora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191961</xdr:colOff>
      <xdr:row>36</xdr:row>
      <xdr:rowOff>95250</xdr:rowOff>
    </xdr:from>
    <xdr:to>
      <xdr:col>7</xdr:col>
      <xdr:colOff>352425</xdr:colOff>
      <xdr:row>43</xdr:row>
      <xdr:rowOff>104775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8259C252-68C9-419F-8B37-E1D8C7B006EE}"/>
            </a:ext>
          </a:extLst>
        </xdr:cNvPr>
        <xdr:cNvSpPr txBox="1">
          <a:spLocks noChangeArrowheads="1"/>
        </xdr:cNvSpPr>
      </xdr:nvSpPr>
      <xdr:spPr bwMode="auto">
        <a:xfrm>
          <a:off x="3649536" y="6210300"/>
          <a:ext cx="2494089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Ing. Filimón Balbuena Lara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Jefe del Departamento de Administración y Finanzas</a:t>
          </a:r>
        </a:p>
      </xdr:txBody>
    </xdr:sp>
    <xdr:clientData/>
  </xdr:twoCellAnchor>
  <xdr:twoCellAnchor>
    <xdr:from>
      <xdr:col>0</xdr:col>
      <xdr:colOff>264160</xdr:colOff>
      <xdr:row>36</xdr:row>
      <xdr:rowOff>83820</xdr:rowOff>
    </xdr:from>
    <xdr:to>
      <xdr:col>3</xdr:col>
      <xdr:colOff>260350</xdr:colOff>
      <xdr:row>43</xdr:row>
      <xdr:rowOff>9526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83BD6A1F-4C60-4BFA-925C-B51A0AE32054}"/>
            </a:ext>
          </a:extLst>
        </xdr:cNvPr>
        <xdr:cNvSpPr txBox="1">
          <a:spLocks noChangeArrowheads="1"/>
        </xdr:cNvSpPr>
      </xdr:nvSpPr>
      <xdr:spPr bwMode="auto">
        <a:xfrm>
          <a:off x="264160" y="6198870"/>
          <a:ext cx="2691765" cy="1059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C.P. Agustín Nieves Bello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Jefe de la Oficina de Recursos Financieros</a:t>
          </a:r>
        </a:p>
      </xdr:txBody>
    </xdr:sp>
    <xdr:clientData/>
  </xdr:twoCellAnchor>
  <xdr:twoCellAnchor>
    <xdr:from>
      <xdr:col>12</xdr:col>
      <xdr:colOff>41909</xdr:colOff>
      <xdr:row>37</xdr:row>
      <xdr:rowOff>7620</xdr:rowOff>
    </xdr:from>
    <xdr:to>
      <xdr:col>13</xdr:col>
      <xdr:colOff>1514475</xdr:colOff>
      <xdr:row>42</xdr:row>
      <xdr:rowOff>38100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42870FAE-AEE2-4F2B-BCE9-390E42D5C46F}"/>
            </a:ext>
          </a:extLst>
        </xdr:cNvPr>
        <xdr:cNvSpPr txBox="1">
          <a:spLocks noChangeArrowheads="1"/>
        </xdr:cNvSpPr>
      </xdr:nvSpPr>
      <xdr:spPr bwMode="auto">
        <a:xfrm>
          <a:off x="10709909" y="6284595"/>
          <a:ext cx="2234566" cy="840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C.P. Moíses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García Morales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Comisario Publico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69849</xdr:colOff>
      <xdr:row>81</xdr:row>
      <xdr:rowOff>63501</xdr:rowOff>
    </xdr:from>
    <xdr:to>
      <xdr:col>13</xdr:col>
      <xdr:colOff>1534800</xdr:colOff>
      <xdr:row>99</xdr:row>
      <xdr:rowOff>90176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3533095C-9984-49F1-8EDE-A3B25A7E29D4}"/>
            </a:ext>
          </a:extLst>
        </xdr:cNvPr>
        <xdr:cNvSpPr txBox="1"/>
      </xdr:nvSpPr>
      <xdr:spPr>
        <a:xfrm>
          <a:off x="69849" y="13341351"/>
          <a:ext cx="12894951" cy="2941325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BCBCB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lang="es-ES" sz="900" b="1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1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Este formato se llenará por cada fondo o programa de los que se hubieran recibido recursos por fondos de aportaciones, participaciones, fondos de inversión, etc.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Corresponde al mes en que se debieron haber recibido los recursos (Ingresos devengados) independientemente de la fecha de su depósito.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Representa el importe bruto de los recursos autorizados a recibirse, libres de cualquier tipo de descuento.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En caso de que aplique,</a:t>
          </a:r>
          <a:r>
            <a:rPr lang="es-ES" sz="900" b="0" i="0" baseline="0">
              <a:latin typeface="Arial" panose="020B0604020202020204" pitchFamily="34" charset="0"/>
              <a:cs typeface="Arial" panose="020B0604020202020204" pitchFamily="34" charset="0"/>
            </a:rPr>
            <a:t> c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orresponde a los descuentos por diferentes</a:t>
          </a:r>
          <a:r>
            <a:rPr lang="es-ES" sz="9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conceptos,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aplicados por parte de terceros,</a:t>
          </a:r>
          <a:r>
            <a:rPr lang="es-ES" sz="9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los cuales se especificarán en cada columna, tales como amortización de deuda pública, laudos laborales, créditos fiscales, multas, etcétera.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Representa el importe total de los descuentos aplicados (Se presentan letras a manera de ejemplo para su cálculo).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 la fecha efectiva del depósito o transferencia de recursos.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Presentar el importe neto depositado en la cuenta bancaria.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Calcular la diferencia entre el ingreso bruto (3) menos el total de los descuentos (5) y el importe </a:t>
          </a:r>
          <a:r>
            <a:rPr lang="es-ES" sz="900" b="0" i="0" u="none" strike="noStrik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neto del depósito (7).  (a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 -f).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número de la cuenta bancaria en la que se efectuó el depósito o transferencia de recursos.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Señalar el nombre de la institución bancaria en la que se realizó el depósito o transferencia de recursos.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Relacionar el tipo y número de la póliza en donde se registró contablemente la transferencia o depósito.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12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Señalar la fecha de la póliza del registro contable.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Especificar las observaciones u aclaraciones que se consideren necesaria para aclarar diferencias o conceptos de los descuentos.</a:t>
          </a:r>
          <a:r>
            <a:rPr lang="es-ES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latin typeface="Arial" pitchFamily="34" charset="0"/>
              <a:cs typeface="Arial" pitchFamily="34" charset="0"/>
            </a:rPr>
            <a:t> </a:t>
          </a:r>
        </a:p>
        <a:p>
          <a:pPr algn="just"/>
          <a:endParaRPr lang="es-ES" sz="900" i="0">
            <a:latin typeface="Arial" pitchFamily="34" charset="0"/>
            <a:cs typeface="Arial" pitchFamily="34" charset="0"/>
          </a:endParaRPr>
        </a:p>
        <a:p>
          <a:pPr algn="just"/>
          <a:r>
            <a:rPr lang="es-ES" sz="900" b="1" i="0">
              <a:latin typeface="Arial" pitchFamily="34" charset="0"/>
              <a:cs typeface="Arial" pitchFamily="34" charset="0"/>
            </a:rPr>
            <a:t>Notas:</a:t>
          </a:r>
        </a:p>
        <a:p>
          <a:pPr algn="just"/>
          <a:r>
            <a:rPr lang="es-ES" sz="900" i="0">
              <a:latin typeface="Arial" pitchFamily="34" charset="0"/>
              <a:cs typeface="Arial" pitchFamily="34" charset="0"/>
            </a:rPr>
            <a:t> - Verificar que en el caso de recursos provenientes de fuentes de financiamiento, se verifique que exista el convenio respectivo y en su caso,  que los ingresos integrados correspondan a los ingresos señalados en ese convenio.</a:t>
          </a:r>
        </a:p>
        <a:p>
          <a:pPr algn="just"/>
          <a:r>
            <a:rPr lang="es-ES" sz="900" i="0">
              <a:latin typeface="Arial" pitchFamily="34" charset="0"/>
              <a:cs typeface="Arial" pitchFamily="34" charset="0"/>
            </a:rPr>
            <a:t>- Constatar que las sumas o totales de las columnas correspondan con el saldo de la cuenta contable correspondiente.</a:t>
          </a:r>
        </a:p>
        <a:p>
          <a:pPr algn="l"/>
          <a:endParaRPr lang="es-ES" sz="900" i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903766</xdr:colOff>
      <xdr:row>37</xdr:row>
      <xdr:rowOff>38101</xdr:rowOff>
    </xdr:from>
    <xdr:to>
      <xdr:col>10</xdr:col>
      <xdr:colOff>503291</xdr:colOff>
      <xdr:row>43</xdr:row>
      <xdr:rowOff>95250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30D2AC19-C290-46C3-A2DA-CA805E644D60}"/>
            </a:ext>
          </a:extLst>
        </xdr:cNvPr>
        <xdr:cNvSpPr txBox="1">
          <a:spLocks noChangeArrowheads="1"/>
        </xdr:cNvSpPr>
      </xdr:nvSpPr>
      <xdr:spPr bwMode="auto">
        <a:xfrm>
          <a:off x="6694966" y="6315076"/>
          <a:ext cx="2923750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por:</a:t>
          </a:r>
        </a:p>
        <a:p>
          <a:pPr algn="ctr" rtl="1">
            <a:defRPr sz="1000"/>
          </a:pPr>
          <a:endParaRPr lang="es-MX" sz="900" b="1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Dra. Haydeé Mares Galindo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Directora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191961</xdr:colOff>
      <xdr:row>36</xdr:row>
      <xdr:rowOff>95250</xdr:rowOff>
    </xdr:from>
    <xdr:to>
      <xdr:col>7</xdr:col>
      <xdr:colOff>352425</xdr:colOff>
      <xdr:row>43</xdr:row>
      <xdr:rowOff>104775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8259C252-68C9-419F-8B37-E1D8C7B006EE}"/>
            </a:ext>
          </a:extLst>
        </xdr:cNvPr>
        <xdr:cNvSpPr txBox="1">
          <a:spLocks noChangeArrowheads="1"/>
        </xdr:cNvSpPr>
      </xdr:nvSpPr>
      <xdr:spPr bwMode="auto">
        <a:xfrm>
          <a:off x="3649536" y="6210300"/>
          <a:ext cx="2494089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Ing. Filimón Balbuena Lara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Jefe del Departamento de Administración y Finanzas</a:t>
          </a:r>
        </a:p>
      </xdr:txBody>
    </xdr:sp>
    <xdr:clientData/>
  </xdr:twoCellAnchor>
  <xdr:twoCellAnchor>
    <xdr:from>
      <xdr:col>0</xdr:col>
      <xdr:colOff>264160</xdr:colOff>
      <xdr:row>36</xdr:row>
      <xdr:rowOff>83820</xdr:rowOff>
    </xdr:from>
    <xdr:to>
      <xdr:col>3</xdr:col>
      <xdr:colOff>260350</xdr:colOff>
      <xdr:row>43</xdr:row>
      <xdr:rowOff>9526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83BD6A1F-4C60-4BFA-925C-B51A0AE32054}"/>
            </a:ext>
          </a:extLst>
        </xdr:cNvPr>
        <xdr:cNvSpPr txBox="1">
          <a:spLocks noChangeArrowheads="1"/>
        </xdr:cNvSpPr>
      </xdr:nvSpPr>
      <xdr:spPr bwMode="auto">
        <a:xfrm>
          <a:off x="264160" y="6198870"/>
          <a:ext cx="2691765" cy="1059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C.P. Agustín Nieves Bello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Jefe de la Oficina de Recursos Financieros</a:t>
          </a:r>
        </a:p>
      </xdr:txBody>
    </xdr:sp>
    <xdr:clientData/>
  </xdr:twoCellAnchor>
  <xdr:twoCellAnchor>
    <xdr:from>
      <xdr:col>12</xdr:col>
      <xdr:colOff>41909</xdr:colOff>
      <xdr:row>37</xdr:row>
      <xdr:rowOff>7620</xdr:rowOff>
    </xdr:from>
    <xdr:to>
      <xdr:col>13</xdr:col>
      <xdr:colOff>1514475</xdr:colOff>
      <xdr:row>42</xdr:row>
      <xdr:rowOff>38100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42870FAE-AEE2-4F2B-BCE9-390E42D5C46F}"/>
            </a:ext>
          </a:extLst>
        </xdr:cNvPr>
        <xdr:cNvSpPr txBox="1">
          <a:spLocks noChangeArrowheads="1"/>
        </xdr:cNvSpPr>
      </xdr:nvSpPr>
      <xdr:spPr bwMode="auto">
        <a:xfrm>
          <a:off x="10709909" y="6284595"/>
          <a:ext cx="2234566" cy="840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C.P. Moíses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García Morales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Comisario Publico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2578125" defaultRowHeight="12.75" x14ac:dyDescent="0.2"/>
  <cols>
    <col min="1" max="1" width="4.85546875" style="2" customWidth="1"/>
    <col min="2" max="2" width="8.5703125" style="2" customWidth="1"/>
    <col min="3" max="3" width="81.7109375" style="2" customWidth="1"/>
    <col min="4" max="4" width="0" style="2" hidden="1" customWidth="1"/>
    <col min="5" max="16384" width="11.42578125" style="2"/>
  </cols>
  <sheetData>
    <row r="1" spans="1:11" x14ac:dyDescent="0.2">
      <c r="A1" s="21"/>
      <c r="B1" s="264" t="s">
        <v>158</v>
      </c>
      <c r="C1" s="264"/>
      <c r="D1" s="1"/>
      <c r="E1" s="21"/>
      <c r="F1" s="21"/>
      <c r="G1" s="21"/>
      <c r="H1" s="21"/>
      <c r="I1" s="21"/>
      <c r="J1" s="1"/>
      <c r="K1" s="1"/>
    </row>
    <row r="2" spans="1:11" ht="18" x14ac:dyDescent="0.25">
      <c r="A2" s="21"/>
      <c r="B2" s="254" t="s">
        <v>113</v>
      </c>
      <c r="C2" s="254"/>
      <c r="D2" s="1"/>
      <c r="E2" s="21"/>
      <c r="F2" s="21"/>
      <c r="G2" s="21"/>
      <c r="H2" s="21"/>
      <c r="I2" s="21"/>
      <c r="J2" s="1"/>
      <c r="K2" s="1"/>
    </row>
    <row r="3" spans="1:11" x14ac:dyDescent="0.2">
      <c r="A3" s="21"/>
      <c r="B3" s="255" t="s">
        <v>170</v>
      </c>
      <c r="C3" s="255"/>
      <c r="D3" s="1"/>
      <c r="E3" s="21"/>
      <c r="F3" s="21"/>
      <c r="G3" s="21"/>
      <c r="H3" s="21"/>
      <c r="I3" s="21"/>
      <c r="J3" s="1"/>
      <c r="K3" s="1"/>
    </row>
    <row r="4" spans="1:11" x14ac:dyDescent="0.2">
      <c r="A4" s="21"/>
      <c r="B4" s="3" t="s">
        <v>24</v>
      </c>
      <c r="C4" s="4" t="s">
        <v>16</v>
      </c>
      <c r="D4" s="1"/>
      <c r="E4" s="21"/>
      <c r="F4" s="21"/>
      <c r="G4" s="21"/>
      <c r="H4" s="21"/>
      <c r="I4" s="21"/>
      <c r="J4" s="1"/>
      <c r="K4" s="1"/>
    </row>
    <row r="5" spans="1:11" ht="15" customHeight="1" x14ac:dyDescent="0.2">
      <c r="A5" s="21"/>
      <c r="B5" s="255" t="s">
        <v>68</v>
      </c>
      <c r="C5" s="255"/>
      <c r="D5" s="1"/>
      <c r="E5" s="21"/>
      <c r="F5" s="21"/>
      <c r="G5" s="21"/>
      <c r="H5" s="21"/>
      <c r="I5" s="21"/>
      <c r="J5" s="1"/>
      <c r="K5" s="1"/>
    </row>
    <row r="6" spans="1:11" x14ac:dyDescent="0.2">
      <c r="A6" s="21"/>
      <c r="B6" s="5" t="s">
        <v>71</v>
      </c>
      <c r="C6" s="6" t="s">
        <v>34</v>
      </c>
      <c r="D6" s="1"/>
      <c r="E6" s="21"/>
      <c r="F6" s="21"/>
      <c r="G6" s="21"/>
      <c r="H6" s="21"/>
      <c r="I6" s="21"/>
      <c r="J6" s="1"/>
      <c r="K6" s="1"/>
    </row>
    <row r="7" spans="1:11" x14ac:dyDescent="0.2">
      <c r="A7" s="21"/>
      <c r="B7" s="5" t="s">
        <v>72</v>
      </c>
      <c r="C7" s="6" t="s">
        <v>25</v>
      </c>
      <c r="D7" s="1"/>
      <c r="E7" s="21"/>
      <c r="F7" s="256" t="s">
        <v>166</v>
      </c>
      <c r="G7" s="256"/>
      <c r="H7" s="256"/>
      <c r="I7" s="256"/>
      <c r="J7" s="1"/>
      <c r="K7" s="1"/>
    </row>
    <row r="8" spans="1:11" ht="13.5" thickBot="1" x14ac:dyDescent="0.25">
      <c r="A8" s="21"/>
      <c r="B8" s="5" t="s">
        <v>73</v>
      </c>
      <c r="C8" s="6" t="s">
        <v>62</v>
      </c>
      <c r="D8" s="1"/>
      <c r="E8" s="21"/>
      <c r="F8" s="257"/>
      <c r="G8" s="257"/>
      <c r="H8" s="257"/>
      <c r="I8" s="257"/>
      <c r="J8" s="1"/>
      <c r="K8" s="1"/>
    </row>
    <row r="9" spans="1:11" ht="16.5" thickTop="1" thickBot="1" x14ac:dyDescent="0.3">
      <c r="A9" s="21"/>
      <c r="B9" s="5" t="s">
        <v>74</v>
      </c>
      <c r="C9" s="7" t="s">
        <v>63</v>
      </c>
      <c r="D9" s="1"/>
      <c r="E9" s="21"/>
      <c r="F9" s="258" t="s">
        <v>159</v>
      </c>
      <c r="G9" s="259"/>
      <c r="H9" s="259"/>
      <c r="I9" s="260"/>
      <c r="J9" s="1"/>
      <c r="K9" s="1"/>
    </row>
    <row r="10" spans="1:11" ht="16.5" thickTop="1" thickBot="1" x14ac:dyDescent="0.3">
      <c r="A10" s="21"/>
      <c r="B10" s="5" t="s">
        <v>75</v>
      </c>
      <c r="C10" s="7" t="s">
        <v>64</v>
      </c>
      <c r="D10" s="1"/>
      <c r="E10" s="21"/>
      <c r="F10" s="261" t="s">
        <v>169</v>
      </c>
      <c r="G10" s="262"/>
      <c r="H10" s="262"/>
      <c r="I10" s="263"/>
      <c r="J10" s="1"/>
      <c r="K10" s="1"/>
    </row>
    <row r="11" spans="1:11" ht="13.5" thickTop="1" x14ac:dyDescent="0.2">
      <c r="A11" s="21"/>
      <c r="B11" s="5" t="s">
        <v>76</v>
      </c>
      <c r="C11" s="8" t="s">
        <v>26</v>
      </c>
      <c r="D11" s="1"/>
      <c r="E11" s="21"/>
      <c r="F11" s="21"/>
      <c r="G11" s="21"/>
      <c r="H11" s="21"/>
      <c r="I11" s="21"/>
      <c r="J11" s="1"/>
      <c r="K11" s="1"/>
    </row>
    <row r="12" spans="1:11" x14ac:dyDescent="0.2">
      <c r="A12" s="21"/>
      <c r="B12" s="9" t="s">
        <v>77</v>
      </c>
      <c r="C12" s="10" t="s">
        <v>27</v>
      </c>
      <c r="D12" s="1"/>
      <c r="E12" s="21"/>
      <c r="F12" s="21"/>
      <c r="G12" s="21"/>
      <c r="H12" s="21"/>
      <c r="I12" s="21"/>
      <c r="J12" s="1"/>
      <c r="K12" s="1"/>
    </row>
    <row r="13" spans="1:11" x14ac:dyDescent="0.2">
      <c r="A13" s="21"/>
      <c r="B13" s="9" t="s">
        <v>78</v>
      </c>
      <c r="C13" s="10" t="s">
        <v>111</v>
      </c>
      <c r="D13" s="1"/>
      <c r="E13" s="21"/>
      <c r="F13" s="21"/>
      <c r="G13" s="21"/>
      <c r="H13" s="21"/>
      <c r="I13" s="21"/>
      <c r="J13" s="1"/>
      <c r="K13" s="1"/>
    </row>
    <row r="14" spans="1:11" x14ac:dyDescent="0.2">
      <c r="A14" s="21"/>
      <c r="B14" s="11" t="s">
        <v>167</v>
      </c>
      <c r="C14" s="10" t="s">
        <v>168</v>
      </c>
      <c r="D14" s="1"/>
      <c r="E14" s="21"/>
      <c r="F14" s="21"/>
      <c r="G14" s="21"/>
      <c r="H14" s="21"/>
      <c r="I14" s="21"/>
      <c r="J14" s="1"/>
      <c r="K14" s="1"/>
    </row>
    <row r="15" spans="1:11" x14ac:dyDescent="0.2">
      <c r="A15" s="21"/>
      <c r="B15" s="9" t="s">
        <v>79</v>
      </c>
      <c r="C15" s="10" t="s">
        <v>28</v>
      </c>
      <c r="D15" s="1"/>
      <c r="E15" s="21"/>
      <c r="F15" s="21"/>
      <c r="G15" s="21"/>
      <c r="H15" s="21"/>
      <c r="I15" s="21"/>
      <c r="J15" s="1"/>
      <c r="K15" s="1"/>
    </row>
    <row r="16" spans="1:11" x14ac:dyDescent="0.2">
      <c r="A16" s="21"/>
      <c r="B16" s="9" t="s">
        <v>80</v>
      </c>
      <c r="C16" s="10" t="s">
        <v>65</v>
      </c>
      <c r="D16" s="1"/>
      <c r="E16" s="21"/>
      <c r="F16" s="21"/>
      <c r="G16" s="21"/>
      <c r="H16" s="21"/>
      <c r="I16" s="21"/>
      <c r="J16" s="1"/>
      <c r="K16" s="1"/>
    </row>
    <row r="17" spans="1:11" x14ac:dyDescent="0.2">
      <c r="A17" s="21"/>
      <c r="B17" s="9" t="s">
        <v>81</v>
      </c>
      <c r="C17" s="12" t="s">
        <v>66</v>
      </c>
      <c r="D17" s="1"/>
      <c r="E17" s="21"/>
      <c r="F17" s="21"/>
      <c r="G17" s="21"/>
      <c r="H17" s="21"/>
      <c r="I17" s="21"/>
      <c r="J17" s="1"/>
      <c r="K17" s="1"/>
    </row>
    <row r="18" spans="1:11" ht="15" customHeight="1" x14ac:dyDescent="0.2">
      <c r="A18" s="21"/>
      <c r="B18" s="252" t="s">
        <v>69</v>
      </c>
      <c r="C18" s="253"/>
      <c r="D18" s="1"/>
      <c r="E18" s="21"/>
      <c r="F18" s="21"/>
      <c r="G18" s="21"/>
      <c r="H18" s="21"/>
      <c r="I18" s="21"/>
      <c r="J18" s="1"/>
      <c r="K18" s="1"/>
    </row>
    <row r="19" spans="1:11" x14ac:dyDescent="0.2">
      <c r="A19" s="21"/>
      <c r="B19" s="9" t="s">
        <v>82</v>
      </c>
      <c r="C19" s="10" t="s">
        <v>67</v>
      </c>
      <c r="D19" s="1"/>
      <c r="E19" s="21"/>
      <c r="F19" s="21"/>
      <c r="G19" s="21"/>
      <c r="H19" s="21"/>
      <c r="I19" s="21"/>
      <c r="J19" s="1"/>
      <c r="K19" s="1"/>
    </row>
    <row r="20" spans="1:11" x14ac:dyDescent="0.2">
      <c r="A20" s="21"/>
      <c r="B20" s="9" t="s">
        <v>83</v>
      </c>
      <c r="C20" s="10" t="s">
        <v>29</v>
      </c>
      <c r="D20" s="1"/>
      <c r="E20" s="21"/>
      <c r="F20" s="21"/>
      <c r="G20" s="21"/>
      <c r="H20" s="21"/>
      <c r="I20" s="21"/>
      <c r="J20" s="1"/>
      <c r="K20" s="1"/>
    </row>
    <row r="21" spans="1:11" x14ac:dyDescent="0.2">
      <c r="A21" s="21"/>
      <c r="B21" s="9" t="s">
        <v>84</v>
      </c>
      <c r="C21" s="10" t="s">
        <v>30</v>
      </c>
      <c r="D21" s="1"/>
      <c r="E21" s="21"/>
      <c r="F21" s="21"/>
      <c r="G21" s="21"/>
      <c r="H21" s="21"/>
      <c r="I21" s="21"/>
      <c r="J21" s="1"/>
      <c r="K21" s="1"/>
    </row>
    <row r="22" spans="1:11" x14ac:dyDescent="0.2">
      <c r="A22" s="21"/>
      <c r="B22" s="9" t="s">
        <v>85</v>
      </c>
      <c r="C22" s="10" t="s">
        <v>35</v>
      </c>
      <c r="D22" s="1"/>
      <c r="E22" s="21"/>
      <c r="F22" s="21"/>
      <c r="G22" s="21"/>
      <c r="H22" s="21"/>
      <c r="I22" s="21"/>
      <c r="J22" s="1"/>
      <c r="K22" s="1"/>
    </row>
    <row r="23" spans="1:11" x14ac:dyDescent="0.2">
      <c r="A23" s="21"/>
      <c r="B23" s="9" t="s">
        <v>86</v>
      </c>
      <c r="C23" s="10" t="s">
        <v>70</v>
      </c>
      <c r="D23" s="1"/>
      <c r="E23" s="21"/>
      <c r="F23" s="21"/>
      <c r="G23" s="21"/>
      <c r="H23" s="21"/>
      <c r="I23" s="21"/>
      <c r="J23" s="1"/>
      <c r="K23" s="1"/>
    </row>
    <row r="24" spans="1:11" x14ac:dyDescent="0.2">
      <c r="A24" s="21"/>
      <c r="B24" s="9" t="s">
        <v>87</v>
      </c>
      <c r="C24" s="10" t="s">
        <v>31</v>
      </c>
      <c r="D24" s="1"/>
      <c r="E24" s="21"/>
      <c r="F24" s="21"/>
      <c r="G24" s="21"/>
      <c r="H24" s="21"/>
      <c r="I24" s="21"/>
      <c r="J24" s="1"/>
      <c r="K24" s="1"/>
    </row>
    <row r="25" spans="1:11" x14ac:dyDescent="0.2">
      <c r="A25" s="21"/>
      <c r="B25" s="9" t="s">
        <v>88</v>
      </c>
      <c r="C25" s="10" t="s">
        <v>95</v>
      </c>
      <c r="D25" s="1"/>
      <c r="E25" s="21"/>
      <c r="F25" s="21"/>
      <c r="G25" s="21"/>
      <c r="H25" s="21"/>
      <c r="I25" s="21"/>
      <c r="J25" s="1"/>
      <c r="K25" s="1"/>
    </row>
    <row r="26" spans="1:11" x14ac:dyDescent="0.2">
      <c r="A26" s="21"/>
      <c r="B26" s="9" t="s">
        <v>96</v>
      </c>
      <c r="C26" s="10" t="s">
        <v>97</v>
      </c>
      <c r="D26" s="1"/>
      <c r="E26" s="21"/>
      <c r="F26" s="21"/>
      <c r="G26" s="21"/>
      <c r="H26" s="21"/>
      <c r="I26" s="21"/>
      <c r="J26" s="1"/>
      <c r="K26" s="1"/>
    </row>
    <row r="27" spans="1:11" x14ac:dyDescent="0.2">
      <c r="A27" s="21"/>
      <c r="B27" s="9" t="s">
        <v>98</v>
      </c>
      <c r="C27" s="10" t="s">
        <v>39</v>
      </c>
      <c r="D27" s="1"/>
      <c r="E27" s="21"/>
      <c r="F27" s="21"/>
      <c r="G27" s="21"/>
      <c r="H27" s="21"/>
      <c r="I27" s="21"/>
      <c r="J27" s="1"/>
      <c r="K27" s="1"/>
    </row>
    <row r="28" spans="1:11" x14ac:dyDescent="0.2">
      <c r="A28" s="21"/>
      <c r="B28" s="9" t="s">
        <v>99</v>
      </c>
      <c r="C28" s="10" t="s">
        <v>40</v>
      </c>
      <c r="D28" s="1"/>
      <c r="E28" s="21"/>
      <c r="F28" s="21"/>
      <c r="G28" s="21"/>
      <c r="H28" s="21"/>
      <c r="I28" s="21"/>
      <c r="J28" s="1"/>
      <c r="K28" s="1"/>
    </row>
    <row r="29" spans="1:11" x14ac:dyDescent="0.2">
      <c r="A29" s="21"/>
      <c r="B29" s="9" t="s">
        <v>100</v>
      </c>
      <c r="C29" s="10" t="s">
        <v>112</v>
      </c>
      <c r="D29" s="1"/>
      <c r="E29" s="21"/>
      <c r="F29" s="21"/>
      <c r="G29" s="21"/>
      <c r="H29" s="21"/>
      <c r="I29" s="21"/>
      <c r="J29" s="1"/>
      <c r="K29" s="1"/>
    </row>
    <row r="30" spans="1:11" x14ac:dyDescent="0.2">
      <c r="A30" s="21"/>
      <c r="B30" s="11" t="s">
        <v>101</v>
      </c>
      <c r="C30" s="12" t="s">
        <v>106</v>
      </c>
      <c r="D30" s="1"/>
      <c r="E30" s="21"/>
      <c r="F30" s="21"/>
      <c r="G30" s="21"/>
      <c r="H30" s="21"/>
      <c r="I30" s="21"/>
      <c r="J30" s="1"/>
      <c r="K30" s="1"/>
    </row>
    <row r="31" spans="1:11" x14ac:dyDescent="0.2">
      <c r="A31" s="21"/>
      <c r="B31" s="11" t="s">
        <v>104</v>
      </c>
      <c r="C31" s="12" t="s">
        <v>107</v>
      </c>
      <c r="D31" s="1"/>
      <c r="E31" s="21"/>
      <c r="F31" s="21"/>
      <c r="G31" s="21"/>
      <c r="H31" s="21"/>
      <c r="I31" s="21"/>
      <c r="J31" s="1"/>
      <c r="K31" s="1"/>
    </row>
    <row r="32" spans="1:11" x14ac:dyDescent="0.2">
      <c r="A32" s="21"/>
      <c r="B32" s="11" t="s">
        <v>105</v>
      </c>
      <c r="C32" s="10" t="s">
        <v>41</v>
      </c>
      <c r="D32" s="1"/>
      <c r="E32" s="21"/>
      <c r="F32" s="21"/>
      <c r="G32" s="21"/>
      <c r="H32" s="21"/>
      <c r="I32" s="21"/>
      <c r="J32" s="1"/>
      <c r="K32" s="1"/>
    </row>
    <row r="33" spans="1:11" ht="2.25" customHeight="1" x14ac:dyDescent="0.2">
      <c r="A33" s="21"/>
      <c r="B33" s="13"/>
      <c r="C33" s="13"/>
      <c r="D33" s="1"/>
      <c r="E33" s="21"/>
      <c r="F33" s="21"/>
      <c r="G33" s="21"/>
      <c r="H33" s="21"/>
      <c r="I33" s="21"/>
      <c r="J33" s="1"/>
      <c r="K33" s="1"/>
    </row>
    <row r="34" spans="1:11" ht="15" customHeight="1" x14ac:dyDescent="0.2">
      <c r="A34" s="21"/>
      <c r="B34" s="252" t="s">
        <v>102</v>
      </c>
      <c r="C34" s="253"/>
      <c r="D34" s="1"/>
      <c r="E34" s="21"/>
      <c r="F34" s="21"/>
      <c r="G34" s="21"/>
      <c r="H34" s="21"/>
      <c r="I34" s="21"/>
      <c r="J34" s="1"/>
      <c r="K34" s="1"/>
    </row>
    <row r="35" spans="1:11" x14ac:dyDescent="0.2">
      <c r="A35" s="21"/>
      <c r="B35" s="14" t="s">
        <v>103</v>
      </c>
      <c r="C35" s="10" t="s">
        <v>108</v>
      </c>
      <c r="D35" s="1"/>
      <c r="E35" s="21"/>
      <c r="F35" s="21"/>
      <c r="G35" s="21"/>
      <c r="H35" s="21"/>
      <c r="I35" s="21"/>
      <c r="J35" s="1"/>
      <c r="K35" s="1"/>
    </row>
    <row r="36" spans="1:11" x14ac:dyDescent="0.2">
      <c r="A36" s="21"/>
      <c r="B36" s="14" t="s">
        <v>110</v>
      </c>
      <c r="C36" s="10" t="s">
        <v>109</v>
      </c>
      <c r="D36" s="1"/>
      <c r="E36" s="21"/>
      <c r="F36" s="21"/>
      <c r="G36" s="21"/>
      <c r="H36" s="21"/>
      <c r="I36" s="21"/>
      <c r="J36" s="1"/>
      <c r="K36" s="1"/>
    </row>
    <row r="37" spans="1:11" x14ac:dyDescent="0.2">
      <c r="A37" s="21"/>
      <c r="B37" s="14" t="s">
        <v>114</v>
      </c>
      <c r="C37" s="10" t="s">
        <v>115</v>
      </c>
      <c r="D37" s="1"/>
      <c r="E37" s="21"/>
      <c r="F37" s="21"/>
      <c r="G37" s="21"/>
      <c r="H37" s="21"/>
      <c r="I37" s="21"/>
      <c r="J37" s="1"/>
      <c r="K37" s="1"/>
    </row>
    <row r="38" spans="1:11" x14ac:dyDescent="0.2">
      <c r="A38" s="21"/>
      <c r="B38" s="14" t="s">
        <v>116</v>
      </c>
      <c r="C38" s="10" t="s">
        <v>117</v>
      </c>
      <c r="D38" s="1"/>
      <c r="E38" s="21"/>
      <c r="F38" s="21"/>
      <c r="G38" s="21"/>
      <c r="H38" s="21"/>
      <c r="I38" s="21"/>
      <c r="J38" s="1"/>
      <c r="K38" s="1"/>
    </row>
    <row r="39" spans="1:11" x14ac:dyDescent="0.2">
      <c r="A39" s="21"/>
      <c r="B39" s="14" t="s">
        <v>118</v>
      </c>
      <c r="C39" s="10" t="s">
        <v>119</v>
      </c>
      <c r="D39" s="1"/>
      <c r="E39" s="21"/>
      <c r="F39" s="21"/>
      <c r="G39" s="21"/>
      <c r="H39" s="21"/>
      <c r="I39" s="21"/>
      <c r="J39" s="1"/>
      <c r="K39" s="1"/>
    </row>
    <row r="40" spans="1:11" ht="15" customHeight="1" x14ac:dyDescent="0.2">
      <c r="A40" s="21"/>
      <c r="B40" s="252" t="s">
        <v>120</v>
      </c>
      <c r="C40" s="253"/>
      <c r="D40" s="1"/>
      <c r="E40" s="21"/>
      <c r="F40" s="21"/>
      <c r="G40" s="21"/>
      <c r="H40" s="21"/>
      <c r="I40" s="21"/>
      <c r="J40" s="1"/>
      <c r="K40" s="1"/>
    </row>
    <row r="41" spans="1:11" x14ac:dyDescent="0.2">
      <c r="A41" s="21"/>
      <c r="B41" s="14" t="s">
        <v>121</v>
      </c>
      <c r="C41" s="10" t="s">
        <v>122</v>
      </c>
      <c r="D41" s="1"/>
      <c r="E41" s="21"/>
      <c r="F41" s="21"/>
      <c r="G41" s="21"/>
      <c r="H41" s="21"/>
      <c r="I41" s="21"/>
      <c r="J41" s="1"/>
      <c r="K41" s="1"/>
    </row>
    <row r="42" spans="1:11" x14ac:dyDescent="0.2">
      <c r="A42" s="21"/>
      <c r="B42" s="14" t="s">
        <v>154</v>
      </c>
      <c r="C42" s="10" t="s">
        <v>143</v>
      </c>
      <c r="D42" s="1"/>
      <c r="E42" s="21"/>
      <c r="F42" s="21"/>
      <c r="G42" s="21"/>
      <c r="H42" s="21"/>
      <c r="I42" s="21"/>
      <c r="J42" s="1"/>
      <c r="K42" s="1"/>
    </row>
    <row r="43" spans="1:11" ht="15" customHeight="1" x14ac:dyDescent="0.2">
      <c r="A43" s="21"/>
      <c r="B43" s="252" t="s">
        <v>32</v>
      </c>
      <c r="C43" s="253"/>
      <c r="D43" s="1"/>
      <c r="E43" s="21"/>
      <c r="F43" s="21"/>
      <c r="G43" s="21"/>
      <c r="H43" s="21"/>
      <c r="I43" s="21"/>
      <c r="J43" s="1"/>
      <c r="K43" s="1"/>
    </row>
    <row r="44" spans="1:11" x14ac:dyDescent="0.2">
      <c r="A44" s="21"/>
      <c r="B44" s="15" t="s">
        <v>127</v>
      </c>
      <c r="C44" s="16" t="s">
        <v>123</v>
      </c>
      <c r="D44" s="1"/>
      <c r="E44" s="21"/>
      <c r="F44" s="21"/>
      <c r="G44" s="21"/>
      <c r="H44" s="21"/>
      <c r="I44" s="21"/>
      <c r="J44" s="1"/>
      <c r="K44" s="1"/>
    </row>
    <row r="45" spans="1:11" x14ac:dyDescent="0.2">
      <c r="A45" s="21"/>
      <c r="B45" s="17" t="s">
        <v>128</v>
      </c>
      <c r="C45" s="16" t="s">
        <v>124</v>
      </c>
      <c r="D45" s="1"/>
      <c r="E45" s="21"/>
      <c r="F45" s="21"/>
      <c r="G45" s="21"/>
      <c r="H45" s="21"/>
      <c r="I45" s="21"/>
      <c r="J45" s="1"/>
      <c r="K45" s="1"/>
    </row>
    <row r="46" spans="1:11" ht="25.5" x14ac:dyDescent="0.2">
      <c r="A46" s="21"/>
      <c r="B46" s="15" t="s">
        <v>129</v>
      </c>
      <c r="C46" s="16" t="s">
        <v>130</v>
      </c>
      <c r="D46" s="1"/>
      <c r="E46" s="21"/>
      <c r="F46" s="21"/>
      <c r="G46" s="21"/>
      <c r="H46" s="21"/>
      <c r="I46" s="21"/>
      <c r="J46" s="1"/>
      <c r="K46" s="1"/>
    </row>
    <row r="47" spans="1:11" x14ac:dyDescent="0.2">
      <c r="A47" s="21"/>
      <c r="B47" s="17" t="s">
        <v>131</v>
      </c>
      <c r="C47" s="7" t="s">
        <v>160</v>
      </c>
      <c r="D47" s="1"/>
      <c r="E47" s="21"/>
      <c r="F47" s="21"/>
      <c r="G47" s="21"/>
      <c r="H47" s="21"/>
      <c r="I47" s="21"/>
      <c r="J47" s="1"/>
      <c r="K47" s="1"/>
    </row>
    <row r="48" spans="1:11" x14ac:dyDescent="0.2">
      <c r="A48" s="21"/>
      <c r="B48" s="17" t="s">
        <v>132</v>
      </c>
      <c r="C48" s="7" t="s">
        <v>125</v>
      </c>
      <c r="D48" s="1"/>
      <c r="E48" s="21"/>
      <c r="F48" s="21"/>
      <c r="G48" s="21"/>
      <c r="H48" s="21"/>
      <c r="I48" s="21"/>
      <c r="J48" s="1"/>
      <c r="K48" s="1"/>
    </row>
    <row r="49" spans="1:11" x14ac:dyDescent="0.2">
      <c r="A49" s="21"/>
      <c r="B49" s="17" t="s">
        <v>133</v>
      </c>
      <c r="C49" s="7" t="s">
        <v>134</v>
      </c>
      <c r="D49" s="1"/>
      <c r="E49" s="21"/>
      <c r="F49" s="21"/>
      <c r="G49" s="21"/>
      <c r="H49" s="21"/>
      <c r="I49" s="21"/>
      <c r="J49" s="1"/>
      <c r="K49" s="1"/>
    </row>
    <row r="50" spans="1:11" x14ac:dyDescent="0.2">
      <c r="A50" s="21"/>
      <c r="B50" s="17" t="s">
        <v>135</v>
      </c>
      <c r="C50" s="16" t="s">
        <v>136</v>
      </c>
      <c r="D50" s="1"/>
      <c r="E50" s="21"/>
      <c r="F50" s="21"/>
      <c r="G50" s="21"/>
      <c r="H50" s="21"/>
      <c r="I50" s="21"/>
      <c r="J50" s="1"/>
      <c r="K50" s="1"/>
    </row>
    <row r="51" spans="1:11" ht="25.5" x14ac:dyDescent="0.2">
      <c r="A51" s="21"/>
      <c r="B51" s="17" t="s">
        <v>137</v>
      </c>
      <c r="C51" s="16" t="s">
        <v>138</v>
      </c>
      <c r="D51" s="1"/>
      <c r="E51" s="21"/>
      <c r="F51" s="21"/>
      <c r="G51" s="21"/>
      <c r="H51" s="21"/>
      <c r="I51" s="21"/>
      <c r="J51" s="1"/>
      <c r="K51" s="1"/>
    </row>
    <row r="52" spans="1:11" x14ac:dyDescent="0.2">
      <c r="A52" s="21"/>
      <c r="B52" s="17" t="s">
        <v>139</v>
      </c>
      <c r="C52" s="16" t="s">
        <v>140</v>
      </c>
      <c r="D52" s="1"/>
      <c r="E52" s="21"/>
      <c r="F52" s="21"/>
      <c r="G52" s="21"/>
      <c r="H52" s="21"/>
      <c r="I52" s="21"/>
      <c r="J52" s="1"/>
      <c r="K52" s="1"/>
    </row>
    <row r="53" spans="1:11" x14ac:dyDescent="0.2">
      <c r="A53" s="21"/>
      <c r="B53" s="17" t="s">
        <v>141</v>
      </c>
      <c r="C53" s="16" t="s">
        <v>126</v>
      </c>
      <c r="D53" s="1"/>
      <c r="E53" s="21"/>
      <c r="F53" s="21"/>
      <c r="G53" s="21"/>
      <c r="H53" s="21"/>
      <c r="I53" s="21"/>
      <c r="J53" s="1"/>
      <c r="K53" s="1"/>
    </row>
    <row r="54" spans="1:11" x14ac:dyDescent="0.2">
      <c r="A54" s="21"/>
      <c r="B54" s="17" t="s">
        <v>161</v>
      </c>
      <c r="C54" s="18" t="s">
        <v>162</v>
      </c>
      <c r="D54" s="1"/>
      <c r="E54" s="21"/>
      <c r="F54" s="21"/>
      <c r="G54" s="21"/>
      <c r="H54" s="21"/>
      <c r="I54" s="21"/>
      <c r="J54" s="1"/>
      <c r="K54" s="1"/>
    </row>
    <row r="55" spans="1:11" ht="15" customHeight="1" x14ac:dyDescent="0.2">
      <c r="A55" s="21"/>
      <c r="B55" s="250" t="s">
        <v>33</v>
      </c>
      <c r="C55" s="251"/>
      <c r="D55" s="1"/>
      <c r="E55" s="21"/>
      <c r="F55" s="21"/>
      <c r="G55" s="21"/>
      <c r="H55" s="21"/>
      <c r="I55" s="21"/>
      <c r="J55" s="1"/>
      <c r="K55" s="1"/>
    </row>
    <row r="56" spans="1:11" x14ac:dyDescent="0.2">
      <c r="A56" s="21"/>
      <c r="B56" s="17" t="s">
        <v>144</v>
      </c>
      <c r="C56" s="19" t="s">
        <v>152</v>
      </c>
      <c r="D56" s="1"/>
      <c r="E56" s="21"/>
      <c r="F56" s="21"/>
      <c r="G56" s="21"/>
      <c r="H56" s="21"/>
      <c r="I56" s="21"/>
      <c r="J56" s="1"/>
      <c r="K56" s="1"/>
    </row>
    <row r="57" spans="1:11" x14ac:dyDescent="0.2">
      <c r="A57" s="21"/>
      <c r="B57" s="17" t="s">
        <v>145</v>
      </c>
      <c r="C57" s="19" t="s">
        <v>153</v>
      </c>
      <c r="D57" s="1"/>
      <c r="E57" s="21"/>
      <c r="F57" s="21"/>
      <c r="G57" s="21"/>
      <c r="H57" s="21"/>
      <c r="I57" s="21"/>
      <c r="J57" s="1"/>
      <c r="K57" s="1"/>
    </row>
    <row r="58" spans="1:11" x14ac:dyDescent="0.2">
      <c r="A58" s="21"/>
      <c r="B58" s="17" t="s">
        <v>146</v>
      </c>
      <c r="C58" s="20" t="s">
        <v>160</v>
      </c>
      <c r="D58" s="1"/>
      <c r="E58" s="21"/>
      <c r="F58" s="21"/>
      <c r="G58" s="21"/>
      <c r="H58" s="21"/>
      <c r="I58" s="21"/>
      <c r="J58" s="1"/>
      <c r="K58" s="1"/>
    </row>
    <row r="59" spans="1:11" x14ac:dyDescent="0.2">
      <c r="A59" s="21"/>
      <c r="B59" s="17" t="s">
        <v>147</v>
      </c>
      <c r="C59" s="16" t="s">
        <v>155</v>
      </c>
      <c r="D59" s="1"/>
      <c r="E59" s="21"/>
      <c r="F59" s="21"/>
      <c r="G59" s="21"/>
      <c r="H59" s="21"/>
      <c r="I59" s="21"/>
      <c r="J59" s="1"/>
      <c r="K59" s="1"/>
    </row>
    <row r="60" spans="1:11" x14ac:dyDescent="0.2">
      <c r="A60" s="21"/>
      <c r="B60" s="17" t="s">
        <v>148</v>
      </c>
      <c r="C60" s="16" t="s">
        <v>163</v>
      </c>
      <c r="E60" s="21"/>
      <c r="F60" s="21"/>
      <c r="G60" s="21"/>
      <c r="H60" s="21"/>
      <c r="I60" s="21"/>
      <c r="J60" s="1"/>
      <c r="K60" s="1"/>
    </row>
    <row r="61" spans="1:11" x14ac:dyDescent="0.2">
      <c r="A61" s="21"/>
      <c r="B61" s="17" t="s">
        <v>149</v>
      </c>
      <c r="C61" s="16" t="s">
        <v>164</v>
      </c>
      <c r="E61" s="21"/>
      <c r="F61" s="21"/>
      <c r="G61" s="21"/>
      <c r="H61" s="21"/>
      <c r="I61" s="21"/>
      <c r="J61" s="1"/>
      <c r="K61" s="1"/>
    </row>
    <row r="62" spans="1:11" x14ac:dyDescent="0.2">
      <c r="A62" s="21"/>
      <c r="B62" s="17" t="s">
        <v>150</v>
      </c>
      <c r="C62" s="16" t="s">
        <v>165</v>
      </c>
      <c r="E62" s="21"/>
      <c r="F62" s="21"/>
      <c r="G62" s="21"/>
      <c r="H62" s="21"/>
      <c r="I62" s="21"/>
      <c r="J62" s="1"/>
      <c r="K62" s="1"/>
    </row>
    <row r="63" spans="1:11" x14ac:dyDescent="0.2">
      <c r="A63" s="21"/>
      <c r="B63" s="17" t="s">
        <v>151</v>
      </c>
      <c r="C63" s="16" t="s">
        <v>156</v>
      </c>
      <c r="E63" s="21"/>
      <c r="F63" s="21"/>
      <c r="G63" s="21"/>
      <c r="H63" s="21"/>
      <c r="I63" s="21"/>
      <c r="J63" s="1"/>
      <c r="K63" s="1"/>
    </row>
    <row r="64" spans="1:11" x14ac:dyDescent="0.2">
      <c r="A64" s="21"/>
      <c r="B64" s="17" t="s">
        <v>157</v>
      </c>
      <c r="C64" s="7" t="s">
        <v>142</v>
      </c>
      <c r="E64" s="21"/>
      <c r="F64" s="21"/>
      <c r="G64" s="21"/>
      <c r="H64" s="21"/>
      <c r="I64" s="21"/>
      <c r="J64" s="1"/>
      <c r="K64" s="1"/>
    </row>
    <row r="65" spans="1:1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1"/>
      <c r="K65" s="1"/>
    </row>
    <row r="66" spans="1:1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1"/>
      <c r="K66" s="1"/>
    </row>
    <row r="67" spans="1:1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1"/>
      <c r="K67" s="1"/>
    </row>
    <row r="68" spans="1:1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1"/>
      <c r="K68" s="1"/>
    </row>
    <row r="69" spans="1:1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1"/>
      <c r="K69" s="1"/>
    </row>
    <row r="70" spans="1:1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1"/>
      <c r="K70" s="1"/>
    </row>
    <row r="71" spans="1:1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1"/>
      <c r="K71" s="1"/>
    </row>
    <row r="72" spans="1:1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F7:I8"/>
    <mergeCell ref="B3:C3"/>
    <mergeCell ref="F9:I9"/>
    <mergeCell ref="F10:I10"/>
    <mergeCell ref="B1:C1"/>
    <mergeCell ref="B55:C55"/>
    <mergeCell ref="B43:C43"/>
    <mergeCell ref="B18:C18"/>
    <mergeCell ref="B2:C2"/>
    <mergeCell ref="B5:C5"/>
    <mergeCell ref="B34:C34"/>
    <mergeCell ref="B40:C40"/>
  </mergeCells>
  <hyperlinks>
    <hyperlink ref="C6" location="'IG-1'!A8" tooltip="IG-1" display="Plantilla de personal autorizada para el ejercicio fiscal 2012."/>
    <hyperlink ref="C7" location="'IG-2'!A9" tooltip="IG-2" display="Modificaciones realizadas a la plantilla de personal."/>
    <hyperlink ref="C13" location="'IG-8'!A7" tooltip="IG-8" display="Relación del parque vehicular."/>
    <hyperlink ref="C8" location="'IG-3'!A6" tooltip="IG-3" display="Altas de personal, autorizado durante el periodo."/>
    <hyperlink ref="C9" location="'IG-4'!A6" tooltip="IG-4" display="Resumen de integración de recursos por transferencias"/>
    <hyperlink ref="C10" location="'IG-5'!B9" tooltip="IG-5" display="Integración detallada de recursos recibidos por transferencias."/>
    <hyperlink ref="C11" location="'IG-6'!A7" tooltip="IG-6" display="Inventario de bienes muebles."/>
    <hyperlink ref="C12" location="'IG-7'!A7" tooltip="AG-7" display="Inventario de bienes inmuebles."/>
    <hyperlink ref="C15" location="'IG-11'!A7" tooltip="IG-11" display="Inventario de bienes muebles e inmuebles recibidos en comodato."/>
    <hyperlink ref="C16" location="'IG-12'!A7" tooltip="IG-12" display="Inventario de bienes muebles e inmuebles entregados en comodato."/>
    <hyperlink ref="C17" location="'IG-13'!A9" tooltip="IG-13" display="Informe del estado que guardan las demandas o juicios de cualquier índole."/>
    <hyperlink ref="C19" location="'IC-14'!C9" tooltip="IC-14" display="Estado de situación financiera"/>
    <hyperlink ref="C20" location="'IC-15'!C12" tooltip="Información Contable- Formato 15" display="Estado de actividades."/>
    <hyperlink ref="C21" location="'IC-16'!C8" tooltip="Información Contable - Formato 16" display="Estado de variaciones en la hacienda pública/patrimonio."/>
    <hyperlink ref="C22" location="'IC-17'!C11" tooltip="Información Contable - Formato 17" display="Estado de flujos de efectivo"/>
    <hyperlink ref="C23" location="'IC-18'!C10" tooltip="Información Contable - Formato 18" display="Estado analítico del activo."/>
    <hyperlink ref="C24" location="'IC-19'!C8" tooltip="Información Contable - Formato 19" display="Relación de cuentas bancarias que se utilicen."/>
    <hyperlink ref="C25" location="'IC-20'!A8" tooltip="Información Contable - Formato 20" display="Informe de folios de ingresos utilizados"/>
    <hyperlink ref="C26" location="'IC-21'!A9" tooltip="Información Contable - Formato 21" display="Base de datos relativa a los recursos obtenidos"/>
    <hyperlink ref="C27" location="'IC-22'!A10" tooltip="información Contable - Formato 22" display="Antigüedad de saldos de las cuentas y documentos por cobrar."/>
    <hyperlink ref="C28" location="'IC-23'!A10" tooltip="Información Contable - Formato 23" display="Antigüedad de saldos de las cuentas y documentos por pagar."/>
    <hyperlink ref="C29" location="'IC-24'!A11" tooltip="Concentrado de nóminas" display="Consentrado de nóminas de sueldos y salarios, del 1° de enero al cierre del periodo."/>
    <hyperlink ref="B30:C30" location="'IC-25'!A8" tooltip="Bitácora de Gts. de combustible" display="IC-25"/>
    <hyperlink ref="B31:C31" location="'IC-26'!A8" tooltip="Bitácora de Mantto. a vehículos" display="IC-26"/>
    <hyperlink ref="B32:C32" location="'IC-27'!A10" tooltip="Repte. de subsidios y apoyos" display="IC-27"/>
    <hyperlink ref="B35:C35" location="'IP-26'!B10" tooltip="Edo. analítico de ingresos presupuestarios" display="IP-26"/>
    <hyperlink ref="B36:C36" location="'IP-27'!B10" tooltip="Comparativo de ingresos " display="IP-27"/>
    <hyperlink ref="B37:C37" location="'IP-26'!B10" tooltip="Edo. analítico de ingresos presupuestarios" display="IP-26"/>
    <hyperlink ref="C37" location="'IP-28'!B9" tooltip="Edo. analítico del Ppto. de Egresos" display="Estado analítico del presupuesto de egresos."/>
    <hyperlink ref="B38:C38" location="'IP-29'!A10" tooltip="Comparativo de Egresos " display="IP-29"/>
    <hyperlink ref="C38" location="'IP-29'!B10" tooltip="Comparativo de Egresos " display="Comparativo de egresos reales a nivel de detalle contra el presupuesto autorizado."/>
    <hyperlink ref="B39:C39" location="'IP-30'!A10" tooltip="Modificaciones Presupuestales de Egresos" display="IP-30"/>
    <hyperlink ref="B41:C41" location="'ID-31'!A10" tooltip="Reporte analítico de la Deuda Pública" display="ID-31"/>
    <hyperlink ref="C46" location="'OP-3'!A10" tooltip="Aplicación de rendimientos bancarios" display="Relación de obras, trabajos y acciones ejecutadas con rendimientos de inversiones y cuentas productivas"/>
    <hyperlink ref="C53" location="'OP-11'!A1" display="Relación de gastos"/>
    <hyperlink ref="C47" location="'OP-4'!A1" display="Relación de ayudas para obras y acciones"/>
    <hyperlink ref="C48" location="'OP-5'!A6" tooltip="Padrón de proveedores de bienes y servicios" display="Padrón de proveedores de bienes y servicios del ejercicio fiscal 2012"/>
    <hyperlink ref="C51" location="'OP-8'!A1" display="Relación de contratos de obra pública, adquisiciones, arrendamiento y prestación de servicios relacionados con la obra pública"/>
    <hyperlink ref="C44" location="'OP-1'!A8" tooltip="Pgm. de inversion anual en obras y acciones" display="Programa de inversión anual en obras y acciones del ejercicio fiscal 2012"/>
    <hyperlink ref="C45" location="'OP-2'!A1" display="Resumen por programa o rubro de inversión."/>
    <hyperlink ref="C49" location="'OP-6'!A1" display="Relación de convenios y/o acuerdos celebrados con otras instancias de gobierno."/>
    <hyperlink ref="C50" location="'OP-7'!A1" display="Reporte de avance físico-financiero de obras y acciones, al cierre del ejercicio."/>
    <hyperlink ref="C52" location="'OP-10'!A1" display="Programa de ejecución de obra, calendarizado y desagregado en etapas"/>
    <hyperlink ref="B45:C45" location="'OP-2'!A8" tooltip="Resumen por programa o rubro de invesión" display="OP-2"/>
    <hyperlink ref="B47:C47" location="'OP-4'!A7" tooltip="Relación de ayudas para obras y acciones" display="OP-4"/>
    <hyperlink ref="B48:C48" location="'OP-5'!A9" tooltip="Padrón de proveedores de bienes y servicios" display="OP-5"/>
    <hyperlink ref="B49:C49" location="'OP-6'!A7" tooltip="Convenios y/o acuerdos con otras instancias de Gobno." display="OP-6"/>
    <hyperlink ref="B50:C50" location="'OP-7'!A6" tooltip="Repte. de avance físico-financiero al cierre del periodo." display="OP-7"/>
    <hyperlink ref="B51:C51" location="'OP-8'!A9" tooltip="Relación de contratos relacionados con la obra pública." display="OP-8"/>
    <hyperlink ref="B52:C52" location="'OP-09'!A12" tooltip="Pgm. de ejecución de obra calendarizado y desagregado." display="OP-9"/>
    <hyperlink ref="B53:C53" location="'OP-10'!A12" tooltip="Relación de gastos" display="OP-10"/>
    <hyperlink ref="C60" location="'AD- 3'!A1" tooltip=" " display="Apéndice estadístico del Fondo de Aportaciones para la Infraestructura Social Municipal"/>
    <hyperlink ref="C64" location="'AD-8'!A1" tooltip="AD-8" display="Resumen de la situación general en obras y acciones."/>
    <hyperlink ref="B60:C60" location="'ED-5'!A6" tooltip="Apendice Estad. del FISM" display="ED-5"/>
    <hyperlink ref="B56:C56" location="'ED-1'!C10" tooltip="Indicadores de gestión" display="ED-1"/>
    <hyperlink ref="B57:C57" location="'ED-2'!E10" tooltip="Cumplimiento de metas de obra pública" display="ED-2"/>
    <hyperlink ref="B42:C42" location="'ID-32'!G9" tooltip="Apéndice estadístico de la Deuda Pública" display="ID-32"/>
    <hyperlink ref="B58:C58" location="'ED-3'!A5" tooltip="Apéndices estadísticos generales" display="ED-3"/>
    <hyperlink ref="C59" location="'AD-6'!A1" tooltip="AD-6" display="Reporte del programa operativo anual del 1º de enero al 31 de diciembre de 2011."/>
    <hyperlink ref="B59:C59" location="'ED-4'!C4" tooltip="Reporte de avance del POA" display="ED-4"/>
    <hyperlink ref="C61" location="'AD- 4'!A1" tooltip="AD-4" display="Apéndice estadístico del  Fondo de Aportaciones para el Fortalecimiento de los Municipios."/>
    <hyperlink ref="B61:C61" location="'ED-6'!A7" tooltip="Apéndice estadístico del FORTAMUN" display="ED-6"/>
    <hyperlink ref="C63" location="'AD-7'!A1" tooltip="AD-7" display="Integración de las obras por tipo de adjudicación del 1°de enero al 31 de diciembre de 2011."/>
    <hyperlink ref="B63:C63" location="'ED-8'!A5" tooltip="Integración de obras por tipo de adjudicación" display="ED-8"/>
    <hyperlink ref="B64" location="'AD-7'!A5" tooltip="Integración de obras por tipo de adjudicación" display="ED-8"/>
    <hyperlink ref="B64:C64" location="'ED-9'!B3" tooltip="Resumen de la situación general en obras y acciones" display="ED-9"/>
    <hyperlink ref="C54" location="'OP-11'!A1" display="Relación de gastos"/>
    <hyperlink ref="B54:C54" location="'OP-15'!A10" tooltip="Relación de gastos indirectos" display="OP-15"/>
    <hyperlink ref="C62" location="'AD- 4'!A1" tooltip="AD-4" display="Apéndice estadístico del  Fondo de Aportaciones para el Fortalecimiento de los Municipios."/>
    <hyperlink ref="B62:C62" location="'ED-7'!A5" tooltip="ED-7" display="ED-7"/>
    <hyperlink ref="C14" location="'IG-7'!A7" tooltip="AG-7" display="Inventario de bienes inmuebles."/>
    <hyperlink ref="B14:C14" location="'IG-9'!A5" tooltip="Inventario de bienes intangibles" display="IG-9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R33"/>
  <sheetViews>
    <sheetView showGridLines="0" workbookViewId="0">
      <selection activeCell="A4" sqref="A4:L4"/>
    </sheetView>
  </sheetViews>
  <sheetFormatPr baseColWidth="10" defaultColWidth="11.42578125" defaultRowHeight="12.75" x14ac:dyDescent="0.2"/>
  <cols>
    <col min="1" max="1" width="6.85546875" style="23" customWidth="1"/>
    <col min="2" max="2" width="11.7109375" style="23" customWidth="1"/>
    <col min="3" max="3" width="25.7109375" style="23" customWidth="1"/>
    <col min="4" max="4" width="19" style="23" customWidth="1"/>
    <col min="5" max="5" width="10.85546875" style="23" customWidth="1"/>
    <col min="6" max="6" width="11.42578125" style="23"/>
    <col min="7" max="7" width="14.42578125" style="23" customWidth="1"/>
    <col min="8" max="8" width="16.42578125" style="23" customWidth="1"/>
    <col min="9" max="9" width="13.42578125" style="23" customWidth="1"/>
    <col min="10" max="10" width="12.5703125" style="23" customWidth="1"/>
    <col min="11" max="12" width="13.140625" style="23" customWidth="1"/>
    <col min="13" max="13" width="2.28515625" style="23" customWidth="1"/>
    <col min="14" max="16384" width="11.42578125" style="23"/>
  </cols>
  <sheetData>
    <row r="1" spans="1:18" ht="16.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L1" s="24" t="s">
        <v>174</v>
      </c>
      <c r="M1" s="22"/>
      <c r="N1" s="22"/>
      <c r="O1" s="22"/>
      <c r="P1" s="22"/>
    </row>
    <row r="2" spans="1:18" ht="16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K2" s="24"/>
      <c r="M2" s="22"/>
      <c r="N2" s="22"/>
      <c r="O2" s="22"/>
      <c r="P2" s="22"/>
    </row>
    <row r="3" spans="1:18" ht="18" x14ac:dyDescent="0.25">
      <c r="A3" s="22" t="str">
        <f>+Indice!$F$9&amp;Indice!$F$10</f>
        <v>Nombre del Ente: ___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2"/>
      <c r="N3" s="22"/>
      <c r="O3" s="22"/>
      <c r="P3" s="22"/>
    </row>
    <row r="4" spans="1:18" ht="21.75" customHeight="1" x14ac:dyDescent="0.25">
      <c r="A4" s="265" t="s">
        <v>173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2"/>
      <c r="N4" s="22"/>
      <c r="O4" s="22"/>
      <c r="P4" s="22"/>
    </row>
    <row r="5" spans="1:18" ht="18" x14ac:dyDescent="0.25">
      <c r="A5" s="26"/>
      <c r="B5" s="27" t="s">
        <v>36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2"/>
      <c r="N5" s="22"/>
      <c r="O5" s="22"/>
      <c r="P5" s="22"/>
    </row>
    <row r="7" spans="1:18" ht="13.5" thickBot="1" x14ac:dyDescent="0.25">
      <c r="A7" s="28"/>
      <c r="B7" s="29" t="s">
        <v>5</v>
      </c>
      <c r="C7" s="29" t="s">
        <v>6</v>
      </c>
      <c r="D7" s="29" t="s">
        <v>7</v>
      </c>
      <c r="E7" s="29" t="s">
        <v>8</v>
      </c>
      <c r="F7" s="29" t="s">
        <v>9</v>
      </c>
      <c r="G7" s="29" t="s">
        <v>10</v>
      </c>
      <c r="H7" s="29" t="s">
        <v>11</v>
      </c>
      <c r="I7" s="29"/>
      <c r="J7" s="266" t="s">
        <v>12</v>
      </c>
      <c r="K7" s="266"/>
      <c r="L7" s="29" t="s">
        <v>13</v>
      </c>
    </row>
    <row r="8" spans="1:18" ht="13.5" customHeight="1" x14ac:dyDescent="0.2">
      <c r="A8" s="267" t="s">
        <v>17</v>
      </c>
      <c r="B8" s="269" t="s">
        <v>1</v>
      </c>
      <c r="C8" s="271" t="s">
        <v>4</v>
      </c>
      <c r="D8" s="271" t="s">
        <v>21</v>
      </c>
      <c r="E8" s="278" t="s">
        <v>172</v>
      </c>
      <c r="F8" s="271" t="s">
        <v>0</v>
      </c>
      <c r="G8" s="269" t="s">
        <v>2</v>
      </c>
      <c r="H8" s="269" t="s">
        <v>3</v>
      </c>
      <c r="I8" s="275" t="s">
        <v>19</v>
      </c>
      <c r="J8" s="276"/>
      <c r="K8" s="277"/>
      <c r="L8" s="273" t="s">
        <v>20</v>
      </c>
    </row>
    <row r="9" spans="1:18" s="33" customFormat="1" ht="15" customHeight="1" thickBot="1" x14ac:dyDescent="0.25">
      <c r="A9" s="268"/>
      <c r="B9" s="270"/>
      <c r="C9" s="272"/>
      <c r="D9" s="272"/>
      <c r="E9" s="279"/>
      <c r="F9" s="272"/>
      <c r="G9" s="270"/>
      <c r="H9" s="270"/>
      <c r="I9" s="30" t="s">
        <v>171</v>
      </c>
      <c r="J9" s="31" t="s">
        <v>18</v>
      </c>
      <c r="K9" s="31" t="s">
        <v>37</v>
      </c>
      <c r="L9" s="274"/>
      <c r="M9" s="32"/>
      <c r="N9" s="32"/>
      <c r="O9" s="32"/>
      <c r="P9" s="32"/>
      <c r="Q9" s="32"/>
      <c r="R9" s="32"/>
    </row>
    <row r="10" spans="1:18" x14ac:dyDescent="0.2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6"/>
      <c r="L10" s="37"/>
    </row>
    <row r="11" spans="1:18" x14ac:dyDescent="0.2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40"/>
      <c r="L11" s="41"/>
    </row>
    <row r="12" spans="1:18" x14ac:dyDescent="0.2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40"/>
      <c r="L12" s="41"/>
    </row>
    <row r="13" spans="1:18" x14ac:dyDescent="0.2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40"/>
      <c r="L13" s="41"/>
    </row>
    <row r="14" spans="1:18" ht="13.5" thickBot="1" x14ac:dyDescent="0.25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4"/>
      <c r="L14" s="45"/>
    </row>
    <row r="16" spans="1:18" x14ac:dyDescent="0.2">
      <c r="B16" s="33"/>
      <c r="D16" s="33"/>
      <c r="E16" s="33"/>
      <c r="G16" s="33"/>
      <c r="J16" s="33"/>
      <c r="K16" s="33"/>
    </row>
    <row r="17" spans="2:11" x14ac:dyDescent="0.2">
      <c r="B17" s="33"/>
      <c r="D17" s="33"/>
      <c r="E17" s="33"/>
      <c r="G17" s="33"/>
      <c r="J17" s="33"/>
      <c r="K17" s="33"/>
    </row>
    <row r="18" spans="2:11" x14ac:dyDescent="0.2">
      <c r="B18" s="33"/>
      <c r="D18" s="33"/>
      <c r="E18" s="33"/>
      <c r="G18" s="33"/>
      <c r="J18" s="33"/>
      <c r="K18" s="33"/>
    </row>
    <row r="19" spans="2:11" x14ac:dyDescent="0.2">
      <c r="B19" s="33"/>
      <c r="D19" s="33"/>
      <c r="E19" s="33"/>
      <c r="G19" s="33"/>
      <c r="J19" s="33"/>
      <c r="K19" s="33"/>
    </row>
    <row r="33" spans="2:2" ht="16.5" x14ac:dyDescent="0.3">
      <c r="B33" s="46"/>
    </row>
  </sheetData>
  <mergeCells count="12">
    <mergeCell ref="A4:L4"/>
    <mergeCell ref="J7:K7"/>
    <mergeCell ref="A8:A9"/>
    <mergeCell ref="B8:B9"/>
    <mergeCell ref="C8:C9"/>
    <mergeCell ref="L8:L9"/>
    <mergeCell ref="D8:D9"/>
    <mergeCell ref="F8:F9"/>
    <mergeCell ref="G8:G9"/>
    <mergeCell ref="H8:H9"/>
    <mergeCell ref="I8:K8"/>
    <mergeCell ref="E8:E9"/>
  </mergeCells>
  <pageMargins left="1.1023622047244095" right="0.9055118110236221" top="1.3385826771653544" bottom="0.94488188976377963" header="0.31496062992125984" footer="0.31496062992125984"/>
  <pageSetup paperSize="136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showGridLines="0" tabSelected="1" zoomScaleNormal="100" workbookViewId="0">
      <pane ySplit="8" topLeftCell="A45" activePane="bottomLeft" state="frozen"/>
      <selection pane="bottomLeft" activeCell="H49" sqref="H49:H51"/>
    </sheetView>
  </sheetViews>
  <sheetFormatPr baseColWidth="10" defaultRowHeight="12.75" x14ac:dyDescent="0.2"/>
  <cols>
    <col min="2" max="2" width="15.7109375" customWidth="1"/>
    <col min="5" max="5" width="12.140625" customWidth="1"/>
    <col min="7" max="7" width="12.85546875" style="47" bestFit="1" customWidth="1"/>
    <col min="8" max="9" width="15.85546875" customWidth="1"/>
    <col min="10" max="10" width="14.85546875" customWidth="1"/>
    <col min="11" max="11" width="11.85546875" customWidth="1"/>
    <col min="14" max="14" width="36.85546875" customWidth="1"/>
    <col min="15" max="15" width="44.85546875" customWidth="1"/>
  </cols>
  <sheetData>
    <row r="1" spans="1:15" ht="15" x14ac:dyDescent="0.25">
      <c r="A1" s="50"/>
      <c r="B1" s="50"/>
      <c r="C1" s="50"/>
      <c r="D1" s="50"/>
      <c r="E1" s="50"/>
      <c r="F1" s="50"/>
      <c r="G1" s="91"/>
      <c r="H1" s="77"/>
      <c r="I1" s="77"/>
      <c r="J1" s="77"/>
      <c r="K1" s="50"/>
      <c r="L1" s="78"/>
      <c r="M1" s="79"/>
      <c r="N1" s="90" t="s">
        <v>181</v>
      </c>
      <c r="O1" s="52"/>
    </row>
    <row r="2" spans="1:15" ht="15" x14ac:dyDescent="0.25">
      <c r="A2" s="48" t="s">
        <v>182</v>
      </c>
      <c r="B2" s="48"/>
      <c r="C2" s="48"/>
      <c r="D2" s="48"/>
      <c r="E2" s="48"/>
      <c r="F2" s="49"/>
      <c r="G2" s="92"/>
      <c r="H2" s="80"/>
      <c r="I2" s="80"/>
      <c r="J2" s="80"/>
      <c r="K2" s="81"/>
      <c r="L2" s="82"/>
      <c r="M2" s="83"/>
      <c r="N2" s="81"/>
      <c r="O2" s="52"/>
    </row>
    <row r="3" spans="1:15" ht="15" x14ac:dyDescent="0.2">
      <c r="A3" s="280" t="s">
        <v>186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52"/>
    </row>
    <row r="4" spans="1:15" ht="15" x14ac:dyDescent="0.25">
      <c r="A4" s="49" t="s">
        <v>183</v>
      </c>
      <c r="B4" s="49"/>
      <c r="C4" s="49"/>
      <c r="D4" s="49"/>
      <c r="E4" s="49"/>
      <c r="F4" s="49"/>
      <c r="G4" s="93"/>
      <c r="H4" s="85"/>
      <c r="I4" s="85"/>
      <c r="J4" s="85"/>
      <c r="K4" s="84"/>
      <c r="L4" s="86"/>
      <c r="M4" s="83"/>
      <c r="N4" s="84"/>
      <c r="O4" s="52"/>
    </row>
    <row r="5" spans="1:15" x14ac:dyDescent="0.2">
      <c r="A5" s="65"/>
      <c r="B5" s="65"/>
      <c r="C5" s="63"/>
      <c r="D5" s="63"/>
      <c r="E5" s="63"/>
      <c r="F5" s="63"/>
      <c r="G5" s="94"/>
      <c r="H5" s="66"/>
      <c r="I5" s="66"/>
      <c r="J5" s="66"/>
      <c r="K5" s="67"/>
      <c r="L5" s="68"/>
      <c r="M5" s="64"/>
      <c r="N5" s="65"/>
    </row>
    <row r="6" spans="1:15" ht="13.5" thickBot="1" x14ac:dyDescent="0.25">
      <c r="A6" s="51" t="s">
        <v>6</v>
      </c>
      <c r="B6" s="51" t="s">
        <v>7</v>
      </c>
      <c r="C6" s="281" t="s">
        <v>8</v>
      </c>
      <c r="D6" s="281"/>
      <c r="E6" s="281"/>
      <c r="F6" s="51" t="s">
        <v>9</v>
      </c>
      <c r="G6" s="51" t="s">
        <v>10</v>
      </c>
      <c r="H6" s="51" t="s">
        <v>11</v>
      </c>
      <c r="I6" s="51" t="s">
        <v>12</v>
      </c>
      <c r="J6" s="51" t="s">
        <v>13</v>
      </c>
      <c r="K6" s="51" t="s">
        <v>14</v>
      </c>
      <c r="L6" s="51" t="s">
        <v>22</v>
      </c>
      <c r="M6" s="51" t="s">
        <v>38</v>
      </c>
      <c r="N6" s="51" t="s">
        <v>45</v>
      </c>
    </row>
    <row r="7" spans="1:15" ht="15.75" customHeight="1" x14ac:dyDescent="0.2">
      <c r="A7" s="282" t="s">
        <v>44</v>
      </c>
      <c r="B7" s="282" t="s">
        <v>42</v>
      </c>
      <c r="C7" s="284" t="s">
        <v>43</v>
      </c>
      <c r="D7" s="285"/>
      <c r="E7" s="285"/>
      <c r="F7" s="286"/>
      <c r="G7" s="287" t="s">
        <v>46</v>
      </c>
      <c r="H7" s="288"/>
      <c r="I7" s="289" t="s">
        <v>47</v>
      </c>
      <c r="J7" s="291" t="s">
        <v>48</v>
      </c>
      <c r="K7" s="292"/>
      <c r="L7" s="293" t="s">
        <v>49</v>
      </c>
      <c r="M7" s="294"/>
      <c r="N7" s="282" t="s">
        <v>50</v>
      </c>
    </row>
    <row r="8" spans="1:15" ht="36.75" customHeight="1" thickBot="1" x14ac:dyDescent="0.25">
      <c r="A8" s="283"/>
      <c r="B8" s="283"/>
      <c r="C8" s="53" t="s">
        <v>51</v>
      </c>
      <c r="D8" s="53" t="s">
        <v>51</v>
      </c>
      <c r="E8" s="53" t="s">
        <v>51</v>
      </c>
      <c r="F8" s="54" t="s">
        <v>52</v>
      </c>
      <c r="G8" s="55" t="s">
        <v>15</v>
      </c>
      <c r="H8" s="56" t="s">
        <v>53</v>
      </c>
      <c r="I8" s="290"/>
      <c r="J8" s="55" t="s">
        <v>54</v>
      </c>
      <c r="K8" s="57" t="s">
        <v>55</v>
      </c>
      <c r="L8" s="58" t="s">
        <v>24</v>
      </c>
      <c r="M8" s="59" t="s">
        <v>15</v>
      </c>
      <c r="N8" s="283"/>
    </row>
    <row r="9" spans="1:15" ht="28.5" customHeight="1" x14ac:dyDescent="0.2">
      <c r="A9" s="236" t="s">
        <v>89</v>
      </c>
      <c r="B9" s="188">
        <v>7381706</v>
      </c>
      <c r="C9" s="237">
        <v>0</v>
      </c>
      <c r="D9" s="237">
        <v>0</v>
      </c>
      <c r="E9" s="238">
        <v>0</v>
      </c>
      <c r="F9" s="239">
        <f>SUM(C9:E9)</f>
        <v>0</v>
      </c>
      <c r="G9" s="240">
        <v>44939</v>
      </c>
      <c r="H9" s="188">
        <f>B9</f>
        <v>7381706</v>
      </c>
      <c r="I9" s="188">
        <f>B9-H9</f>
        <v>0</v>
      </c>
      <c r="J9" s="241" t="s">
        <v>229</v>
      </c>
      <c r="K9" s="242" t="s">
        <v>208</v>
      </c>
      <c r="L9" s="243" t="s">
        <v>207</v>
      </c>
      <c r="M9" s="244">
        <v>44957</v>
      </c>
      <c r="N9" s="245" t="s">
        <v>205</v>
      </c>
    </row>
    <row r="10" spans="1:15" ht="28.5" customHeight="1" x14ac:dyDescent="0.2">
      <c r="A10" s="160"/>
      <c r="B10" s="161">
        <v>6342022</v>
      </c>
      <c r="C10" s="162"/>
      <c r="D10" s="162"/>
      <c r="E10" s="163"/>
      <c r="F10" s="239">
        <f t="shared" ref="F10:F35" si="0">SUM(C10:E10)</f>
        <v>0</v>
      </c>
      <c r="G10" s="164">
        <v>44959</v>
      </c>
      <c r="H10" s="161">
        <f t="shared" ref="H10:H35" si="1">B10</f>
        <v>6342022</v>
      </c>
      <c r="I10" s="188">
        <f t="shared" ref="I10:I35" si="2">B10-H10</f>
        <v>0</v>
      </c>
      <c r="J10" s="165" t="s">
        <v>229</v>
      </c>
      <c r="K10" s="166" t="s">
        <v>208</v>
      </c>
      <c r="L10" s="167" t="s">
        <v>207</v>
      </c>
      <c r="M10" s="168">
        <v>44957</v>
      </c>
      <c r="N10" s="169" t="s">
        <v>204</v>
      </c>
    </row>
    <row r="11" spans="1:15" ht="28.5" customHeight="1" x14ac:dyDescent="0.2">
      <c r="A11" s="160"/>
      <c r="B11" s="161">
        <v>2131328</v>
      </c>
      <c r="C11" s="162"/>
      <c r="D11" s="162"/>
      <c r="E11" s="163"/>
      <c r="F11" s="239">
        <f t="shared" si="0"/>
        <v>0</v>
      </c>
      <c r="G11" s="164">
        <v>44937</v>
      </c>
      <c r="H11" s="161">
        <f t="shared" si="1"/>
        <v>2131328</v>
      </c>
      <c r="I11" s="188">
        <f t="shared" si="2"/>
        <v>0</v>
      </c>
      <c r="J11" s="165" t="s">
        <v>229</v>
      </c>
      <c r="K11" s="166" t="s">
        <v>208</v>
      </c>
      <c r="L11" s="167" t="s">
        <v>207</v>
      </c>
      <c r="M11" s="168">
        <v>44957</v>
      </c>
      <c r="N11" s="169" t="s">
        <v>206</v>
      </c>
    </row>
    <row r="12" spans="1:15" ht="28.5" customHeight="1" x14ac:dyDescent="0.2">
      <c r="A12" s="170" t="s">
        <v>90</v>
      </c>
      <c r="B12" s="171">
        <v>6486599</v>
      </c>
      <c r="C12" s="171"/>
      <c r="D12" s="171"/>
      <c r="E12" s="171"/>
      <c r="F12" s="239">
        <f t="shared" si="0"/>
        <v>0</v>
      </c>
      <c r="G12" s="172">
        <v>44971</v>
      </c>
      <c r="H12" s="161">
        <f t="shared" si="1"/>
        <v>6486599</v>
      </c>
      <c r="I12" s="188">
        <f t="shared" si="2"/>
        <v>0</v>
      </c>
      <c r="J12" s="165" t="s">
        <v>229</v>
      </c>
      <c r="K12" s="166" t="s">
        <v>208</v>
      </c>
      <c r="L12" s="167" t="s">
        <v>209</v>
      </c>
      <c r="M12" s="168">
        <v>44984</v>
      </c>
      <c r="N12" s="169" t="s">
        <v>203</v>
      </c>
    </row>
    <row r="13" spans="1:15" ht="28.5" customHeight="1" x14ac:dyDescent="0.2">
      <c r="A13" s="173"/>
      <c r="B13" s="171">
        <v>4324398</v>
      </c>
      <c r="C13" s="171"/>
      <c r="D13" s="171"/>
      <c r="E13" s="171"/>
      <c r="F13" s="239">
        <f t="shared" si="0"/>
        <v>0</v>
      </c>
      <c r="G13" s="172">
        <v>44984</v>
      </c>
      <c r="H13" s="161">
        <f t="shared" si="1"/>
        <v>4324398</v>
      </c>
      <c r="I13" s="188">
        <f t="shared" si="2"/>
        <v>0</v>
      </c>
      <c r="J13" s="165" t="s">
        <v>229</v>
      </c>
      <c r="K13" s="166" t="s">
        <v>208</v>
      </c>
      <c r="L13" s="167" t="s">
        <v>209</v>
      </c>
      <c r="M13" s="168">
        <v>44984</v>
      </c>
      <c r="N13" s="169" t="s">
        <v>202</v>
      </c>
      <c r="O13" s="97"/>
    </row>
    <row r="14" spans="1:15" ht="28.5" customHeight="1" x14ac:dyDescent="0.2">
      <c r="A14" s="170" t="s">
        <v>91</v>
      </c>
      <c r="B14" s="171">
        <v>5768339</v>
      </c>
      <c r="C14" s="171"/>
      <c r="D14" s="171"/>
      <c r="E14" s="171"/>
      <c r="F14" s="239">
        <f t="shared" si="0"/>
        <v>0</v>
      </c>
      <c r="G14" s="172">
        <v>45007</v>
      </c>
      <c r="H14" s="161">
        <f t="shared" si="1"/>
        <v>5768339</v>
      </c>
      <c r="I14" s="188">
        <f t="shared" si="2"/>
        <v>0</v>
      </c>
      <c r="J14" s="165" t="s">
        <v>229</v>
      </c>
      <c r="K14" s="166" t="s">
        <v>208</v>
      </c>
      <c r="L14" s="167" t="s">
        <v>210</v>
      </c>
      <c r="M14" s="168">
        <v>45016</v>
      </c>
      <c r="N14" s="169" t="s">
        <v>201</v>
      </c>
      <c r="O14" s="97"/>
    </row>
    <row r="15" spans="1:15" ht="28.5" customHeight="1" x14ac:dyDescent="0.2">
      <c r="A15" s="173"/>
      <c r="B15" s="171">
        <v>3845558</v>
      </c>
      <c r="C15" s="171"/>
      <c r="D15" s="171"/>
      <c r="E15" s="171"/>
      <c r="F15" s="239">
        <f t="shared" si="0"/>
        <v>0</v>
      </c>
      <c r="G15" s="172">
        <v>45016</v>
      </c>
      <c r="H15" s="161">
        <f t="shared" si="1"/>
        <v>3845558</v>
      </c>
      <c r="I15" s="188">
        <f t="shared" si="2"/>
        <v>0</v>
      </c>
      <c r="J15" s="165" t="s">
        <v>229</v>
      </c>
      <c r="K15" s="166" t="s">
        <v>208</v>
      </c>
      <c r="L15" s="167" t="s">
        <v>210</v>
      </c>
      <c r="M15" s="168">
        <v>45016</v>
      </c>
      <c r="N15" s="169" t="s">
        <v>200</v>
      </c>
      <c r="O15" s="97"/>
    </row>
    <row r="16" spans="1:15" ht="28.5" customHeight="1" x14ac:dyDescent="0.2">
      <c r="A16" s="170" t="s">
        <v>92</v>
      </c>
      <c r="B16" s="171">
        <v>5335315</v>
      </c>
      <c r="C16" s="171"/>
      <c r="D16" s="171"/>
      <c r="E16" s="171"/>
      <c r="F16" s="239">
        <f t="shared" si="0"/>
        <v>0</v>
      </c>
      <c r="G16" s="172">
        <v>45030</v>
      </c>
      <c r="H16" s="161">
        <f t="shared" si="1"/>
        <v>5335315</v>
      </c>
      <c r="I16" s="188">
        <f t="shared" si="2"/>
        <v>0</v>
      </c>
      <c r="J16" s="165" t="s">
        <v>229</v>
      </c>
      <c r="K16" s="166" t="s">
        <v>208</v>
      </c>
      <c r="L16" s="167" t="s">
        <v>212</v>
      </c>
      <c r="M16" s="168">
        <v>45044</v>
      </c>
      <c r="N16" s="169" t="s">
        <v>199</v>
      </c>
      <c r="O16" s="97"/>
    </row>
    <row r="17" spans="1:15" ht="28.5" customHeight="1" x14ac:dyDescent="0.2">
      <c r="A17" s="173"/>
      <c r="B17" s="171">
        <v>3556875</v>
      </c>
      <c r="C17" s="171"/>
      <c r="D17" s="171"/>
      <c r="E17" s="171"/>
      <c r="F17" s="239">
        <f t="shared" si="0"/>
        <v>0</v>
      </c>
      <c r="G17" s="172">
        <v>45044</v>
      </c>
      <c r="H17" s="161">
        <f t="shared" si="1"/>
        <v>3556875</v>
      </c>
      <c r="I17" s="188">
        <f t="shared" si="2"/>
        <v>0</v>
      </c>
      <c r="J17" s="165" t="s">
        <v>229</v>
      </c>
      <c r="K17" s="166" t="s">
        <v>208</v>
      </c>
      <c r="L17" s="167" t="s">
        <v>212</v>
      </c>
      <c r="M17" s="168">
        <v>45044</v>
      </c>
      <c r="N17" s="169" t="s">
        <v>198</v>
      </c>
      <c r="O17" s="97"/>
    </row>
    <row r="18" spans="1:15" ht="28.5" customHeight="1" x14ac:dyDescent="0.2">
      <c r="A18" s="160" t="s">
        <v>93</v>
      </c>
      <c r="B18" s="171">
        <v>6272839</v>
      </c>
      <c r="C18" s="171"/>
      <c r="D18" s="171"/>
      <c r="E18" s="171"/>
      <c r="F18" s="239">
        <f t="shared" si="0"/>
        <v>0</v>
      </c>
      <c r="G18" s="172">
        <v>45063</v>
      </c>
      <c r="H18" s="161">
        <f t="shared" si="1"/>
        <v>6272839</v>
      </c>
      <c r="I18" s="188">
        <f t="shared" si="2"/>
        <v>0</v>
      </c>
      <c r="J18" s="165" t="s">
        <v>229</v>
      </c>
      <c r="K18" s="166" t="s">
        <v>208</v>
      </c>
      <c r="L18" s="167" t="s">
        <v>213</v>
      </c>
      <c r="M18" s="168">
        <v>45077</v>
      </c>
      <c r="N18" s="169" t="s">
        <v>197</v>
      </c>
      <c r="O18" s="97"/>
    </row>
    <row r="19" spans="1:15" ht="28.5" customHeight="1" x14ac:dyDescent="0.2">
      <c r="A19" s="174"/>
      <c r="B19" s="171">
        <v>4181892</v>
      </c>
      <c r="C19" s="171"/>
      <c r="D19" s="171"/>
      <c r="E19" s="171"/>
      <c r="F19" s="239">
        <f t="shared" si="0"/>
        <v>0</v>
      </c>
      <c r="G19" s="172">
        <v>45077</v>
      </c>
      <c r="H19" s="161">
        <f t="shared" si="1"/>
        <v>4181892</v>
      </c>
      <c r="I19" s="188">
        <f t="shared" si="2"/>
        <v>0</v>
      </c>
      <c r="J19" s="165" t="s">
        <v>229</v>
      </c>
      <c r="K19" s="166" t="s">
        <v>208</v>
      </c>
      <c r="L19" s="167" t="s">
        <v>213</v>
      </c>
      <c r="M19" s="168">
        <v>45077</v>
      </c>
      <c r="N19" s="169" t="s">
        <v>196</v>
      </c>
      <c r="O19" s="97"/>
    </row>
    <row r="20" spans="1:15" ht="28.5" customHeight="1" x14ac:dyDescent="0.2">
      <c r="A20" s="170" t="s">
        <v>94</v>
      </c>
      <c r="B20" s="171">
        <v>5277461</v>
      </c>
      <c r="C20" s="171"/>
      <c r="D20" s="171"/>
      <c r="E20" s="171"/>
      <c r="F20" s="239">
        <f t="shared" si="0"/>
        <v>0</v>
      </c>
      <c r="G20" s="172">
        <v>45091</v>
      </c>
      <c r="H20" s="161">
        <f t="shared" si="1"/>
        <v>5277461</v>
      </c>
      <c r="I20" s="188">
        <f t="shared" si="2"/>
        <v>0</v>
      </c>
      <c r="J20" s="165" t="s">
        <v>229</v>
      </c>
      <c r="K20" s="166" t="s">
        <v>208</v>
      </c>
      <c r="L20" s="167" t="s">
        <v>215</v>
      </c>
      <c r="M20" s="168">
        <v>45107</v>
      </c>
      <c r="N20" s="169" t="s">
        <v>195</v>
      </c>
      <c r="O20" s="97"/>
    </row>
    <row r="21" spans="1:15" ht="28.5" customHeight="1" x14ac:dyDescent="0.2">
      <c r="A21" s="173"/>
      <c r="B21" s="171">
        <v>3518306</v>
      </c>
      <c r="C21" s="171"/>
      <c r="D21" s="171"/>
      <c r="E21" s="171"/>
      <c r="F21" s="239">
        <f t="shared" si="0"/>
        <v>0</v>
      </c>
      <c r="G21" s="172">
        <v>45133</v>
      </c>
      <c r="H21" s="161">
        <f t="shared" si="1"/>
        <v>3518306</v>
      </c>
      <c r="I21" s="188">
        <f t="shared" si="2"/>
        <v>0</v>
      </c>
      <c r="J21" s="165" t="s">
        <v>229</v>
      </c>
      <c r="K21" s="166" t="s">
        <v>208</v>
      </c>
      <c r="L21" s="167" t="s">
        <v>216</v>
      </c>
      <c r="M21" s="168">
        <v>45133</v>
      </c>
      <c r="N21" s="169" t="s">
        <v>194</v>
      </c>
      <c r="O21" s="97"/>
    </row>
    <row r="22" spans="1:15" ht="28.5" customHeight="1" x14ac:dyDescent="0.2">
      <c r="A22" s="170" t="s">
        <v>175</v>
      </c>
      <c r="B22" s="171">
        <v>6484617</v>
      </c>
      <c r="C22" s="171"/>
      <c r="D22" s="171"/>
      <c r="E22" s="171"/>
      <c r="F22" s="239">
        <f t="shared" si="0"/>
        <v>0</v>
      </c>
      <c r="G22" s="172">
        <v>45133</v>
      </c>
      <c r="H22" s="161">
        <f t="shared" si="1"/>
        <v>6484617</v>
      </c>
      <c r="I22" s="188">
        <f t="shared" si="2"/>
        <v>0</v>
      </c>
      <c r="J22" s="165" t="s">
        <v>229</v>
      </c>
      <c r="K22" s="166" t="s">
        <v>208</v>
      </c>
      <c r="L22" s="167" t="s">
        <v>217</v>
      </c>
      <c r="M22" s="168">
        <v>45133</v>
      </c>
      <c r="N22" s="169" t="s">
        <v>193</v>
      </c>
      <c r="O22" s="97"/>
    </row>
    <row r="23" spans="1:15" ht="28.5" customHeight="1" x14ac:dyDescent="0.2">
      <c r="A23" s="173"/>
      <c r="B23" s="171">
        <v>4323078</v>
      </c>
      <c r="C23" s="171"/>
      <c r="D23" s="171"/>
      <c r="E23" s="171"/>
      <c r="F23" s="239">
        <f t="shared" si="0"/>
        <v>0</v>
      </c>
      <c r="G23" s="172">
        <v>45140</v>
      </c>
      <c r="H23" s="161">
        <f t="shared" si="1"/>
        <v>4323078</v>
      </c>
      <c r="I23" s="188">
        <f t="shared" si="2"/>
        <v>0</v>
      </c>
      <c r="J23" s="165" t="s">
        <v>229</v>
      </c>
      <c r="K23" s="166" t="s">
        <v>208</v>
      </c>
      <c r="L23" s="167" t="s">
        <v>257</v>
      </c>
      <c r="M23" s="168">
        <v>45140</v>
      </c>
      <c r="N23" s="169" t="s">
        <v>192</v>
      </c>
      <c r="O23" s="97"/>
    </row>
    <row r="24" spans="1:15" ht="28.5" customHeight="1" x14ac:dyDescent="0.2">
      <c r="A24" s="170" t="s">
        <v>176</v>
      </c>
      <c r="B24" s="171">
        <v>5830094</v>
      </c>
      <c r="C24" s="171"/>
      <c r="D24" s="171"/>
      <c r="E24" s="171"/>
      <c r="F24" s="239">
        <f t="shared" si="0"/>
        <v>0</v>
      </c>
      <c r="G24" s="172">
        <v>45152</v>
      </c>
      <c r="H24" s="161">
        <f t="shared" si="1"/>
        <v>5830094</v>
      </c>
      <c r="I24" s="188">
        <f t="shared" si="2"/>
        <v>0</v>
      </c>
      <c r="J24" s="165" t="s">
        <v>229</v>
      </c>
      <c r="K24" s="166" t="s">
        <v>208</v>
      </c>
      <c r="L24" s="167" t="s">
        <v>258</v>
      </c>
      <c r="M24" s="168">
        <v>45140</v>
      </c>
      <c r="N24" s="169" t="s">
        <v>191</v>
      </c>
      <c r="O24" s="97"/>
    </row>
    <row r="25" spans="1:15" ht="28.5" customHeight="1" x14ac:dyDescent="0.2">
      <c r="A25" s="173"/>
      <c r="B25" s="171">
        <v>3886729</v>
      </c>
      <c r="C25" s="171"/>
      <c r="D25" s="171"/>
      <c r="E25" s="171"/>
      <c r="F25" s="239">
        <f t="shared" si="0"/>
        <v>0</v>
      </c>
      <c r="G25" s="172">
        <v>45202</v>
      </c>
      <c r="H25" s="161">
        <f t="shared" si="1"/>
        <v>3886729</v>
      </c>
      <c r="I25" s="188">
        <f t="shared" si="2"/>
        <v>0</v>
      </c>
      <c r="J25" s="165" t="s">
        <v>229</v>
      </c>
      <c r="K25" s="166" t="s">
        <v>208</v>
      </c>
      <c r="L25" s="167" t="s">
        <v>250</v>
      </c>
      <c r="M25" s="168">
        <v>45202</v>
      </c>
      <c r="N25" s="169" t="s">
        <v>190</v>
      </c>
      <c r="O25" s="97"/>
    </row>
    <row r="26" spans="1:15" ht="28.5" customHeight="1" x14ac:dyDescent="0.2">
      <c r="A26" s="170" t="s">
        <v>177</v>
      </c>
      <c r="B26" s="171">
        <v>5820427</v>
      </c>
      <c r="C26" s="171"/>
      <c r="D26" s="171"/>
      <c r="E26" s="171"/>
      <c r="F26" s="239">
        <f t="shared" si="0"/>
        <v>0</v>
      </c>
      <c r="G26" s="172">
        <v>45202</v>
      </c>
      <c r="H26" s="161">
        <f t="shared" si="1"/>
        <v>5820427</v>
      </c>
      <c r="I26" s="188">
        <f t="shared" si="2"/>
        <v>0</v>
      </c>
      <c r="J26" s="165" t="s">
        <v>229</v>
      </c>
      <c r="K26" s="166" t="s">
        <v>208</v>
      </c>
      <c r="L26" s="167" t="s">
        <v>251</v>
      </c>
      <c r="M26" s="168">
        <v>45203</v>
      </c>
      <c r="N26" s="169" t="s">
        <v>189</v>
      </c>
      <c r="O26" s="97"/>
    </row>
    <row r="27" spans="1:15" ht="28.5" customHeight="1" x14ac:dyDescent="0.2">
      <c r="A27" s="170"/>
      <c r="B27" s="171">
        <v>1947812.43</v>
      </c>
      <c r="C27" s="171"/>
      <c r="D27" s="171"/>
      <c r="E27" s="171"/>
      <c r="F27" s="239">
        <f t="shared" si="0"/>
        <v>0</v>
      </c>
      <c r="G27" s="172">
        <v>45203</v>
      </c>
      <c r="H27" s="161">
        <f t="shared" si="1"/>
        <v>1947812.43</v>
      </c>
      <c r="I27" s="188">
        <f t="shared" si="2"/>
        <v>0</v>
      </c>
      <c r="J27" s="165" t="s">
        <v>229</v>
      </c>
      <c r="K27" s="166" t="s">
        <v>208</v>
      </c>
      <c r="L27" s="167" t="s">
        <v>254</v>
      </c>
      <c r="M27" s="168">
        <v>45230</v>
      </c>
      <c r="N27" s="169" t="s">
        <v>188</v>
      </c>
      <c r="O27" s="97"/>
    </row>
    <row r="28" spans="1:15" ht="28.5" customHeight="1" x14ac:dyDescent="0.2">
      <c r="A28" s="173"/>
      <c r="B28" s="171">
        <v>3880284</v>
      </c>
      <c r="C28" s="171"/>
      <c r="D28" s="171"/>
      <c r="E28" s="171"/>
      <c r="F28" s="239">
        <f t="shared" si="0"/>
        <v>0</v>
      </c>
      <c r="G28" s="172">
        <v>45203</v>
      </c>
      <c r="H28" s="161">
        <f t="shared" si="1"/>
        <v>3880284</v>
      </c>
      <c r="I28" s="188">
        <f t="shared" si="2"/>
        <v>0</v>
      </c>
      <c r="J28" s="165" t="s">
        <v>229</v>
      </c>
      <c r="K28" s="166" t="s">
        <v>208</v>
      </c>
      <c r="L28" s="167" t="s">
        <v>251</v>
      </c>
      <c r="M28" s="168">
        <v>45203</v>
      </c>
      <c r="N28" s="169" t="s">
        <v>187</v>
      </c>
      <c r="O28" s="97"/>
    </row>
    <row r="29" spans="1:15" ht="28.5" customHeight="1" x14ac:dyDescent="0.2">
      <c r="A29" s="170" t="s">
        <v>178</v>
      </c>
      <c r="B29" s="171">
        <v>6367165</v>
      </c>
      <c r="C29" s="171"/>
      <c r="D29" s="171"/>
      <c r="E29" s="171"/>
      <c r="F29" s="239">
        <f t="shared" si="0"/>
        <v>0</v>
      </c>
      <c r="G29" s="172">
        <v>45217</v>
      </c>
      <c r="H29" s="171">
        <f t="shared" si="1"/>
        <v>6367165</v>
      </c>
      <c r="I29" s="188">
        <f t="shared" si="2"/>
        <v>0</v>
      </c>
      <c r="J29" s="165" t="s">
        <v>229</v>
      </c>
      <c r="K29" s="166" t="s">
        <v>208</v>
      </c>
      <c r="L29" s="167" t="s">
        <v>252</v>
      </c>
      <c r="M29" s="168">
        <v>45230</v>
      </c>
      <c r="N29" s="169" t="s">
        <v>243</v>
      </c>
      <c r="O29" s="97"/>
    </row>
    <row r="30" spans="1:15" ht="28.5" customHeight="1" x14ac:dyDescent="0.2">
      <c r="A30" s="173"/>
      <c r="B30" s="171">
        <v>4244776</v>
      </c>
      <c r="C30" s="171"/>
      <c r="D30" s="171"/>
      <c r="E30" s="171"/>
      <c r="F30" s="239">
        <f t="shared" si="0"/>
        <v>0</v>
      </c>
      <c r="G30" s="172">
        <v>45230</v>
      </c>
      <c r="H30" s="171">
        <f t="shared" si="1"/>
        <v>4244776</v>
      </c>
      <c r="I30" s="188">
        <f t="shared" si="2"/>
        <v>0</v>
      </c>
      <c r="J30" s="165" t="s">
        <v>229</v>
      </c>
      <c r="K30" s="166" t="s">
        <v>208</v>
      </c>
      <c r="L30" s="167" t="s">
        <v>252</v>
      </c>
      <c r="M30" s="168">
        <v>45230</v>
      </c>
      <c r="N30" s="169" t="s">
        <v>244</v>
      </c>
      <c r="O30" s="97"/>
    </row>
    <row r="31" spans="1:15" ht="28.5" customHeight="1" x14ac:dyDescent="0.2">
      <c r="A31" s="170" t="s">
        <v>179</v>
      </c>
      <c r="B31" s="171">
        <v>6856359</v>
      </c>
      <c r="C31" s="171"/>
      <c r="D31" s="171"/>
      <c r="E31" s="171"/>
      <c r="F31" s="239">
        <f t="shared" si="0"/>
        <v>0</v>
      </c>
      <c r="G31" s="172">
        <v>45247</v>
      </c>
      <c r="H31" s="171">
        <f t="shared" si="1"/>
        <v>6856359</v>
      </c>
      <c r="I31" s="188">
        <f t="shared" si="2"/>
        <v>0</v>
      </c>
      <c r="J31" s="165" t="s">
        <v>229</v>
      </c>
      <c r="K31" s="166" t="s">
        <v>208</v>
      </c>
      <c r="L31" s="167" t="s">
        <v>255</v>
      </c>
      <c r="M31" s="168">
        <v>45247</v>
      </c>
      <c r="N31" s="169" t="s">
        <v>245</v>
      </c>
      <c r="O31" s="97"/>
    </row>
    <row r="32" spans="1:15" ht="28.5" customHeight="1" x14ac:dyDescent="0.2">
      <c r="A32" s="170" t="s">
        <v>180</v>
      </c>
      <c r="B32" s="171">
        <v>4570905</v>
      </c>
      <c r="C32" s="171"/>
      <c r="D32" s="171"/>
      <c r="E32" s="171"/>
      <c r="F32" s="239">
        <f t="shared" si="0"/>
        <v>0</v>
      </c>
      <c r="G32" s="172">
        <v>45266</v>
      </c>
      <c r="H32" s="171">
        <f t="shared" si="1"/>
        <v>4570905</v>
      </c>
      <c r="I32" s="188">
        <f t="shared" si="2"/>
        <v>0</v>
      </c>
      <c r="J32" s="165" t="s">
        <v>229</v>
      </c>
      <c r="K32" s="166" t="s">
        <v>208</v>
      </c>
      <c r="L32" s="167" t="s">
        <v>259</v>
      </c>
      <c r="M32" s="168">
        <v>45266</v>
      </c>
      <c r="N32" s="169" t="s">
        <v>246</v>
      </c>
      <c r="O32" s="97"/>
    </row>
    <row r="33" spans="1:15" ht="28.5" customHeight="1" x14ac:dyDescent="0.2">
      <c r="A33" s="170"/>
      <c r="B33" s="171">
        <v>7231967</v>
      </c>
      <c r="C33" s="171"/>
      <c r="D33" s="171"/>
      <c r="E33" s="171"/>
      <c r="F33" s="239">
        <f t="shared" si="0"/>
        <v>0</v>
      </c>
      <c r="G33" s="172">
        <v>45274</v>
      </c>
      <c r="H33" s="171">
        <f t="shared" si="1"/>
        <v>7231967</v>
      </c>
      <c r="I33" s="188">
        <f t="shared" si="2"/>
        <v>0</v>
      </c>
      <c r="J33" s="165" t="s">
        <v>229</v>
      </c>
      <c r="K33" s="166" t="s">
        <v>208</v>
      </c>
      <c r="L33" s="167" t="s">
        <v>260</v>
      </c>
      <c r="M33" s="168">
        <v>45274</v>
      </c>
      <c r="N33" s="169" t="s">
        <v>247</v>
      </c>
      <c r="O33" s="97"/>
    </row>
    <row r="34" spans="1:15" ht="28.5" customHeight="1" x14ac:dyDescent="0.2">
      <c r="A34" s="170"/>
      <c r="B34" s="171">
        <v>4821310.3600000003</v>
      </c>
      <c r="C34" s="171"/>
      <c r="D34" s="171"/>
      <c r="E34" s="171"/>
      <c r="F34" s="239">
        <f t="shared" si="0"/>
        <v>0</v>
      </c>
      <c r="G34" s="172">
        <v>45274</v>
      </c>
      <c r="H34" s="171">
        <f t="shared" si="1"/>
        <v>4821310.3600000003</v>
      </c>
      <c r="I34" s="188">
        <f t="shared" si="2"/>
        <v>0</v>
      </c>
      <c r="J34" s="165" t="s">
        <v>229</v>
      </c>
      <c r="K34" s="166" t="s">
        <v>208</v>
      </c>
      <c r="L34" s="167" t="s">
        <v>260</v>
      </c>
      <c r="M34" s="168">
        <v>45274</v>
      </c>
      <c r="N34" s="169" t="s">
        <v>248</v>
      </c>
      <c r="O34" s="97"/>
    </row>
    <row r="35" spans="1:15" ht="28.5" customHeight="1" x14ac:dyDescent="0.2">
      <c r="A35" s="173"/>
      <c r="B35" s="175">
        <v>850920.83</v>
      </c>
      <c r="C35" s="175"/>
      <c r="D35" s="175"/>
      <c r="E35" s="176"/>
      <c r="F35" s="239">
        <f t="shared" si="0"/>
        <v>0</v>
      </c>
      <c r="G35" s="172">
        <v>45286</v>
      </c>
      <c r="H35" s="175">
        <f t="shared" si="1"/>
        <v>850920.83</v>
      </c>
      <c r="I35" s="188">
        <f t="shared" si="2"/>
        <v>0</v>
      </c>
      <c r="J35" s="165" t="s">
        <v>229</v>
      </c>
      <c r="K35" s="166" t="s">
        <v>208</v>
      </c>
      <c r="L35" s="167" t="s">
        <v>263</v>
      </c>
      <c r="M35" s="168">
        <v>45291</v>
      </c>
      <c r="N35" s="179" t="s">
        <v>249</v>
      </c>
    </row>
    <row r="36" spans="1:15" ht="28.5" customHeight="1" thickBot="1" x14ac:dyDescent="0.25">
      <c r="A36" s="180" t="s">
        <v>23</v>
      </c>
      <c r="B36" s="181">
        <f>SUM(B9:B35)</f>
        <v>131539082.62</v>
      </c>
      <c r="C36" s="181">
        <f t="shared" ref="C36:I36" si="3">SUM(C9:C35)</f>
        <v>0</v>
      </c>
      <c r="D36" s="181">
        <f t="shared" si="3"/>
        <v>0</v>
      </c>
      <c r="E36" s="181">
        <f t="shared" si="3"/>
        <v>0</v>
      </c>
      <c r="F36" s="181">
        <f t="shared" si="3"/>
        <v>0</v>
      </c>
      <c r="G36" s="181"/>
      <c r="H36" s="181">
        <f t="shared" si="3"/>
        <v>131539082.62</v>
      </c>
      <c r="I36" s="181">
        <f t="shared" si="3"/>
        <v>0</v>
      </c>
      <c r="J36" s="182"/>
      <c r="K36" s="183"/>
      <c r="L36" s="184"/>
      <c r="M36" s="185"/>
      <c r="N36" s="186"/>
    </row>
    <row r="37" spans="1:15" ht="13.5" thickTop="1" x14ac:dyDescent="0.2">
      <c r="B37" s="247"/>
    </row>
    <row r="38" spans="1:15" x14ac:dyDescent="0.2">
      <c r="B38" s="248"/>
      <c r="C38" s="47"/>
      <c r="D38" s="47"/>
      <c r="H38" s="247"/>
    </row>
    <row r="39" spans="1:15" x14ac:dyDescent="0.2">
      <c r="B39" s="47"/>
      <c r="C39" s="47"/>
      <c r="D39" s="47"/>
      <c r="H39" s="247"/>
    </row>
    <row r="41" spans="1:15" s="69" customFormat="1" ht="12" x14ac:dyDescent="0.2">
      <c r="G41" s="95"/>
    </row>
    <row r="42" spans="1:15" x14ac:dyDescent="0.2">
      <c r="A42" s="70"/>
      <c r="B42" s="71"/>
      <c r="C42" s="71"/>
      <c r="D42" s="71"/>
      <c r="E42" s="71"/>
      <c r="F42" s="71"/>
      <c r="G42" s="96"/>
      <c r="H42" s="71"/>
      <c r="I42" s="71"/>
      <c r="J42" s="71"/>
      <c r="K42" s="72"/>
      <c r="L42" s="73"/>
      <c r="M42" s="74"/>
      <c r="N42" s="70"/>
    </row>
    <row r="43" spans="1:15" x14ac:dyDescent="0.2">
      <c r="A43" s="70"/>
      <c r="B43" s="71"/>
      <c r="C43" s="71"/>
      <c r="D43" s="71"/>
      <c r="E43" s="71"/>
      <c r="F43" s="71"/>
      <c r="G43" s="96"/>
      <c r="H43" s="71"/>
      <c r="I43" s="71"/>
      <c r="J43" s="71"/>
      <c r="K43" s="72"/>
      <c r="L43" s="73"/>
      <c r="M43" s="74"/>
      <c r="N43" s="70"/>
    </row>
    <row r="44" spans="1:15" x14ac:dyDescent="0.2">
      <c r="A44" s="70"/>
      <c r="B44" s="71"/>
      <c r="C44" s="71"/>
      <c r="D44" s="71"/>
      <c r="E44" s="71"/>
      <c r="F44" s="71"/>
      <c r="G44" s="96"/>
      <c r="H44" s="71"/>
      <c r="I44" s="71"/>
      <c r="J44" s="71"/>
      <c r="K44" s="72"/>
      <c r="L44" s="73"/>
      <c r="M44" s="74"/>
      <c r="N44" s="70"/>
    </row>
    <row r="45" spans="1:15" x14ac:dyDescent="0.2">
      <c r="A45" s="70"/>
      <c r="B45" s="71"/>
      <c r="C45" s="71"/>
      <c r="D45" s="71"/>
      <c r="E45" s="71"/>
      <c r="F45" s="71"/>
      <c r="G45" s="96"/>
      <c r="H45" s="71"/>
      <c r="I45" s="71"/>
      <c r="J45" s="71"/>
      <c r="K45" s="72"/>
      <c r="L45" s="73"/>
      <c r="M45" s="74"/>
      <c r="N45" s="70"/>
    </row>
    <row r="46" spans="1:15" x14ac:dyDescent="0.2">
      <c r="A46" s="70"/>
      <c r="B46" s="71"/>
      <c r="C46" s="71"/>
      <c r="D46" s="71"/>
      <c r="E46" s="71"/>
      <c r="F46" s="71"/>
      <c r="G46" s="96"/>
      <c r="H46" s="71"/>
      <c r="I46" s="71"/>
      <c r="J46" s="71"/>
      <c r="K46" s="72"/>
      <c r="L46" s="73"/>
      <c r="M46" s="74"/>
      <c r="N46" s="70"/>
    </row>
    <row r="47" spans="1:15" x14ac:dyDescent="0.2">
      <c r="A47" s="70"/>
      <c r="B47" s="71"/>
      <c r="C47" s="71"/>
      <c r="D47" s="71"/>
      <c r="E47" s="71"/>
      <c r="F47" s="71"/>
      <c r="G47" s="96"/>
      <c r="H47" s="71"/>
      <c r="I47" s="71"/>
      <c r="J47" s="71"/>
      <c r="K47" s="72"/>
      <c r="L47" s="73"/>
      <c r="M47" s="74"/>
      <c r="N47" s="70"/>
    </row>
    <row r="48" spans="1:15" x14ac:dyDescent="0.2">
      <c r="A48" s="70"/>
      <c r="B48" s="71"/>
      <c r="C48" s="71"/>
      <c r="D48" s="71"/>
      <c r="E48" s="71"/>
      <c r="F48" s="71"/>
      <c r="G48" s="96"/>
      <c r="H48" s="71"/>
      <c r="I48" s="71"/>
      <c r="J48" s="71"/>
      <c r="K48" s="72"/>
      <c r="L48" s="73"/>
      <c r="M48" s="74"/>
      <c r="N48" s="70"/>
    </row>
    <row r="49" spans="1:14" x14ac:dyDescent="0.2">
      <c r="A49" s="70"/>
      <c r="B49" s="71"/>
      <c r="C49" s="71"/>
      <c r="D49" s="71"/>
      <c r="E49" s="71"/>
      <c r="F49" s="71"/>
      <c r="G49" s="96"/>
      <c r="H49" s="71"/>
      <c r="I49" s="71"/>
      <c r="J49" s="71"/>
      <c r="K49" s="72"/>
      <c r="L49" s="73"/>
      <c r="M49" s="74"/>
      <c r="N49" s="70"/>
    </row>
    <row r="50" spans="1:14" x14ac:dyDescent="0.2">
      <c r="A50" s="70"/>
      <c r="B50" s="71"/>
      <c r="C50" s="71"/>
      <c r="D50" s="71"/>
      <c r="E50" s="71"/>
      <c r="F50" s="71"/>
      <c r="G50" s="96"/>
      <c r="H50" s="71"/>
      <c r="I50" s="71"/>
      <c r="J50" s="71"/>
      <c r="K50" s="72"/>
      <c r="L50" s="73"/>
      <c r="M50" s="74"/>
      <c r="N50" s="70"/>
    </row>
    <row r="54" spans="1:14" x14ac:dyDescent="0.2">
      <c r="A54" s="75"/>
    </row>
    <row r="55" spans="1:14" x14ac:dyDescent="0.2">
      <c r="A55" s="76"/>
    </row>
    <row r="64" spans="1:14" ht="10.5" customHeight="1" x14ac:dyDescent="0.2"/>
    <row r="66" ht="9" customHeight="1" x14ac:dyDescent="0.2"/>
    <row r="67" ht="9" customHeight="1" x14ac:dyDescent="0.2"/>
  </sheetData>
  <mergeCells count="10">
    <mergeCell ref="A3:N3"/>
    <mergeCell ref="C6:E6"/>
    <mergeCell ref="A7:A8"/>
    <mergeCell ref="B7:B8"/>
    <mergeCell ref="C7:F7"/>
    <mergeCell ref="G7:H7"/>
    <mergeCell ref="I7:I8"/>
    <mergeCell ref="J7:K7"/>
    <mergeCell ref="L7:M7"/>
    <mergeCell ref="N7:N8"/>
  </mergeCells>
  <pageMargins left="0.9055118110236221" right="0.70866141732283472" top="0.74803149606299213" bottom="0.74803149606299213" header="0.31496062992125984" footer="0.31496062992125984"/>
  <pageSetup scale="59" fitToHeight="0" orientation="landscape" r:id="rId1"/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showGridLines="0" zoomScaleNormal="100" workbookViewId="0">
      <pane ySplit="8" topLeftCell="A33" activePane="bottomLeft" state="frozen"/>
      <selection pane="bottomLeft" activeCell="D35" sqref="D35"/>
    </sheetView>
  </sheetViews>
  <sheetFormatPr baseColWidth="10" defaultRowHeight="12.75" x14ac:dyDescent="0.2"/>
  <cols>
    <col min="2" max="2" width="15.7109375" customWidth="1"/>
    <col min="5" max="5" width="12.140625" customWidth="1"/>
    <col min="8" max="8" width="15.85546875" customWidth="1"/>
    <col min="9" max="9" width="15" customWidth="1"/>
    <col min="10" max="10" width="15.28515625" customWidth="1"/>
    <col min="11" max="11" width="11.85546875" customWidth="1"/>
    <col min="14" max="14" width="36.85546875" customWidth="1"/>
  </cols>
  <sheetData>
    <row r="1" spans="1:15" ht="15" x14ac:dyDescent="0.25">
      <c r="A1" s="50"/>
      <c r="B1" s="50"/>
      <c r="C1" s="50"/>
      <c r="D1" s="50"/>
      <c r="E1" s="50"/>
      <c r="F1" s="50"/>
      <c r="G1" s="77"/>
      <c r="H1" s="77"/>
      <c r="I1" s="77"/>
      <c r="J1" s="77"/>
      <c r="K1" s="50"/>
      <c r="L1" s="78"/>
      <c r="M1" s="79"/>
      <c r="N1" s="90" t="s">
        <v>181</v>
      </c>
      <c r="O1" s="52"/>
    </row>
    <row r="2" spans="1:15" ht="15" x14ac:dyDescent="0.25">
      <c r="A2" s="48" t="s">
        <v>182</v>
      </c>
      <c r="B2" s="48"/>
      <c r="C2" s="48"/>
      <c r="D2" s="48"/>
      <c r="E2" s="48"/>
      <c r="F2" s="49"/>
      <c r="G2" s="80"/>
      <c r="H2" s="80"/>
      <c r="I2" s="80"/>
      <c r="J2" s="80"/>
      <c r="K2" s="81"/>
      <c r="L2" s="82"/>
      <c r="M2" s="83"/>
      <c r="N2" s="81"/>
      <c r="O2" s="52"/>
    </row>
    <row r="3" spans="1:15" ht="15" x14ac:dyDescent="0.2">
      <c r="A3" s="280" t="s">
        <v>186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52"/>
    </row>
    <row r="4" spans="1:15" ht="15" x14ac:dyDescent="0.25">
      <c r="A4" s="49" t="s">
        <v>184</v>
      </c>
      <c r="B4" s="49"/>
      <c r="C4" s="49"/>
      <c r="D4" s="49"/>
      <c r="E4" s="49"/>
      <c r="F4" s="49"/>
      <c r="G4" s="85"/>
      <c r="H4" s="85"/>
      <c r="I4" s="85"/>
      <c r="J4" s="85"/>
      <c r="K4" s="84"/>
      <c r="L4" s="86"/>
      <c r="M4" s="83"/>
      <c r="N4" s="84"/>
      <c r="O4" s="52"/>
    </row>
    <row r="5" spans="1:15" x14ac:dyDescent="0.2">
      <c r="A5" s="65"/>
      <c r="B5" s="65"/>
      <c r="C5" s="63"/>
      <c r="D5" s="63"/>
      <c r="E5" s="63"/>
      <c r="F5" s="63"/>
      <c r="G5" s="66"/>
      <c r="H5" s="66"/>
      <c r="I5" s="66"/>
      <c r="J5" s="66"/>
      <c r="K5" s="67"/>
      <c r="L5" s="68"/>
      <c r="M5" s="64"/>
      <c r="N5" s="65"/>
    </row>
    <row r="6" spans="1:15" ht="13.5" thickBot="1" x14ac:dyDescent="0.25">
      <c r="A6" s="51" t="s">
        <v>6</v>
      </c>
      <c r="B6" s="51" t="s">
        <v>7</v>
      </c>
      <c r="C6" s="281" t="s">
        <v>8</v>
      </c>
      <c r="D6" s="281"/>
      <c r="E6" s="281"/>
      <c r="F6" s="51" t="s">
        <v>9</v>
      </c>
      <c r="G6" s="51" t="s">
        <v>10</v>
      </c>
      <c r="H6" s="51" t="s">
        <v>11</v>
      </c>
      <c r="I6" s="51" t="s">
        <v>12</v>
      </c>
      <c r="J6" s="51" t="s">
        <v>13</v>
      </c>
      <c r="K6" s="51" t="s">
        <v>14</v>
      </c>
      <c r="L6" s="51" t="s">
        <v>22</v>
      </c>
      <c r="M6" s="51" t="s">
        <v>38</v>
      </c>
      <c r="N6" s="51" t="s">
        <v>45</v>
      </c>
    </row>
    <row r="7" spans="1:15" ht="15.75" customHeight="1" x14ac:dyDescent="0.2">
      <c r="A7" s="282" t="s">
        <v>44</v>
      </c>
      <c r="B7" s="282" t="s">
        <v>42</v>
      </c>
      <c r="C7" s="284" t="s">
        <v>43</v>
      </c>
      <c r="D7" s="285"/>
      <c r="E7" s="285"/>
      <c r="F7" s="286"/>
      <c r="G7" s="287" t="s">
        <v>46</v>
      </c>
      <c r="H7" s="288"/>
      <c r="I7" s="289" t="s">
        <v>47</v>
      </c>
      <c r="J7" s="291" t="s">
        <v>48</v>
      </c>
      <c r="K7" s="292"/>
      <c r="L7" s="293" t="s">
        <v>49</v>
      </c>
      <c r="M7" s="294"/>
      <c r="N7" s="282" t="s">
        <v>50</v>
      </c>
    </row>
    <row r="8" spans="1:15" ht="31.5" customHeight="1" thickBot="1" x14ac:dyDescent="0.25">
      <c r="A8" s="283"/>
      <c r="B8" s="283"/>
      <c r="C8" s="53" t="s">
        <v>51</v>
      </c>
      <c r="D8" s="53" t="s">
        <v>51</v>
      </c>
      <c r="E8" s="53" t="s">
        <v>51</v>
      </c>
      <c r="F8" s="54" t="s">
        <v>52</v>
      </c>
      <c r="G8" s="55" t="s">
        <v>15</v>
      </c>
      <c r="H8" s="56" t="s">
        <v>53</v>
      </c>
      <c r="I8" s="290"/>
      <c r="J8" s="55" t="s">
        <v>54</v>
      </c>
      <c r="K8" s="57" t="s">
        <v>55</v>
      </c>
      <c r="L8" s="58" t="s">
        <v>24</v>
      </c>
      <c r="M8" s="59" t="s">
        <v>15</v>
      </c>
      <c r="N8" s="283"/>
    </row>
    <row r="9" spans="1:15" x14ac:dyDescent="0.2">
      <c r="A9" s="60" t="s">
        <v>89</v>
      </c>
      <c r="B9" s="100"/>
      <c r="C9" s="138"/>
      <c r="D9" s="139"/>
      <c r="E9" s="140"/>
      <c r="F9" s="132"/>
      <c r="G9" s="101"/>
      <c r="H9" s="102"/>
      <c r="I9" s="134"/>
      <c r="J9" s="101"/>
      <c r="K9" s="135"/>
      <c r="L9" s="136"/>
      <c r="M9" s="137"/>
      <c r="N9" s="107"/>
    </row>
    <row r="10" spans="1:15" x14ac:dyDescent="0.2">
      <c r="A10" s="87"/>
      <c r="B10" s="108"/>
      <c r="C10" s="142" t="s">
        <v>56</v>
      </c>
      <c r="D10" s="143" t="s">
        <v>57</v>
      </c>
      <c r="E10" s="144" t="s">
        <v>58</v>
      </c>
      <c r="F10" s="133" t="s">
        <v>59</v>
      </c>
      <c r="G10" s="109"/>
      <c r="H10" s="110" t="s">
        <v>60</v>
      </c>
      <c r="I10" s="111" t="s">
        <v>61</v>
      </c>
      <c r="J10" s="103"/>
      <c r="K10" s="104"/>
      <c r="L10" s="105"/>
      <c r="M10" s="106"/>
      <c r="N10" s="112"/>
    </row>
    <row r="11" spans="1:15" x14ac:dyDescent="0.2">
      <c r="A11" s="61" t="s">
        <v>90</v>
      </c>
      <c r="B11" s="113"/>
      <c r="C11" s="114"/>
      <c r="D11" s="115"/>
      <c r="E11" s="115"/>
      <c r="F11" s="123"/>
      <c r="G11" s="116"/>
      <c r="H11" s="113"/>
      <c r="I11" s="117"/>
      <c r="J11" s="116"/>
      <c r="K11" s="104"/>
      <c r="L11" s="118"/>
      <c r="M11" s="119"/>
      <c r="N11" s="295"/>
    </row>
    <row r="12" spans="1:15" x14ac:dyDescent="0.2">
      <c r="A12" s="88"/>
      <c r="B12" s="113"/>
      <c r="C12" s="114"/>
      <c r="D12" s="115"/>
      <c r="E12" s="115"/>
      <c r="F12" s="123"/>
      <c r="G12" s="116"/>
      <c r="H12" s="113"/>
      <c r="I12" s="117"/>
      <c r="J12" s="116"/>
      <c r="K12" s="104"/>
      <c r="L12" s="118"/>
      <c r="M12" s="119"/>
      <c r="N12" s="295"/>
    </row>
    <row r="13" spans="1:15" x14ac:dyDescent="0.2">
      <c r="A13" s="61" t="s">
        <v>91</v>
      </c>
      <c r="B13" s="113"/>
      <c r="C13" s="114"/>
      <c r="D13" s="115"/>
      <c r="E13" s="115"/>
      <c r="F13" s="123"/>
      <c r="G13" s="116"/>
      <c r="H13" s="113"/>
      <c r="I13" s="120"/>
      <c r="J13" s="116"/>
      <c r="K13" s="104"/>
      <c r="L13" s="118"/>
      <c r="M13" s="119"/>
      <c r="N13" s="121"/>
    </row>
    <row r="14" spans="1:15" x14ac:dyDescent="0.2">
      <c r="A14" s="88"/>
      <c r="B14" s="113"/>
      <c r="C14" s="114"/>
      <c r="D14" s="115"/>
      <c r="E14" s="115"/>
      <c r="F14" s="123"/>
      <c r="G14" s="116"/>
      <c r="H14" s="113"/>
      <c r="I14" s="120"/>
      <c r="J14" s="116"/>
      <c r="K14" s="104"/>
      <c r="L14" s="118"/>
      <c r="M14" s="119"/>
      <c r="N14" s="121"/>
    </row>
    <row r="15" spans="1:15" ht="12.75" customHeight="1" x14ac:dyDescent="0.2">
      <c r="A15" s="61" t="s">
        <v>92</v>
      </c>
      <c r="B15" s="145">
        <v>3725840</v>
      </c>
      <c r="C15" s="114"/>
      <c r="D15" s="115"/>
      <c r="E15" s="115"/>
      <c r="F15" s="123">
        <f>SUM(C15:E15)</f>
        <v>0</v>
      </c>
      <c r="G15" s="122">
        <v>45043</v>
      </c>
      <c r="H15" s="145">
        <v>3725840</v>
      </c>
      <c r="I15" s="145">
        <f>B15-F15-H15</f>
        <v>0</v>
      </c>
      <c r="J15" s="116" t="s">
        <v>230</v>
      </c>
      <c r="K15" s="104" t="s">
        <v>208</v>
      </c>
      <c r="L15" s="118" t="s">
        <v>232</v>
      </c>
      <c r="M15" s="119">
        <v>45046</v>
      </c>
      <c r="N15" s="124" t="s">
        <v>220</v>
      </c>
      <c r="O15" s="98"/>
    </row>
    <row r="16" spans="1:15" x14ac:dyDescent="0.2">
      <c r="A16" s="88"/>
      <c r="B16" s="145"/>
      <c r="C16" s="116"/>
      <c r="D16" s="125"/>
      <c r="E16" s="115"/>
      <c r="F16" s="123"/>
      <c r="G16" s="116"/>
      <c r="H16" s="145"/>
      <c r="I16" s="145">
        <f t="shared" ref="I16:I17" si="0">B16-F16-H16</f>
        <v>0</v>
      </c>
      <c r="J16" s="116"/>
      <c r="K16" s="104"/>
      <c r="L16" s="118"/>
      <c r="M16" s="119"/>
      <c r="N16" s="124"/>
      <c r="O16" s="98"/>
    </row>
    <row r="17" spans="1:15" x14ac:dyDescent="0.2">
      <c r="A17" s="62" t="s">
        <v>93</v>
      </c>
      <c r="B17" s="145">
        <v>3671840</v>
      </c>
      <c r="C17" s="114"/>
      <c r="D17" s="115"/>
      <c r="E17" s="115"/>
      <c r="F17" s="123"/>
      <c r="G17" s="122">
        <v>45071</v>
      </c>
      <c r="H17" s="145">
        <v>3671840</v>
      </c>
      <c r="I17" s="145">
        <f t="shared" si="0"/>
        <v>0</v>
      </c>
      <c r="J17" s="116" t="s">
        <v>230</v>
      </c>
      <c r="K17" s="104" t="s">
        <v>208</v>
      </c>
      <c r="L17" s="118" t="s">
        <v>214</v>
      </c>
      <c r="M17" s="119">
        <v>45077</v>
      </c>
      <c r="N17" s="124" t="s">
        <v>219</v>
      </c>
      <c r="O17" s="98"/>
    </row>
    <row r="18" spans="1:15" x14ac:dyDescent="0.2">
      <c r="A18" s="87"/>
      <c r="B18" s="145"/>
      <c r="C18" s="114"/>
      <c r="D18" s="115"/>
      <c r="E18" s="115"/>
      <c r="F18" s="123"/>
      <c r="G18" s="116"/>
      <c r="H18" s="145"/>
      <c r="I18" s="148"/>
      <c r="J18" s="116"/>
      <c r="K18" s="104"/>
      <c r="L18" s="118"/>
      <c r="M18" s="119"/>
      <c r="N18" s="124"/>
      <c r="O18" s="98"/>
    </row>
    <row r="19" spans="1:15" x14ac:dyDescent="0.2">
      <c r="A19" s="61" t="s">
        <v>94</v>
      </c>
      <c r="B19" s="145">
        <v>3671840</v>
      </c>
      <c r="C19" s="114"/>
      <c r="D19" s="115"/>
      <c r="E19" s="115"/>
      <c r="F19" s="123">
        <f>SUM(C19:E19)</f>
        <v>0</v>
      </c>
      <c r="G19" s="122">
        <v>45133</v>
      </c>
      <c r="H19" s="145">
        <v>3671840</v>
      </c>
      <c r="I19" s="145">
        <f>B19-F19-H19</f>
        <v>0</v>
      </c>
      <c r="J19" s="116" t="s">
        <v>230</v>
      </c>
      <c r="K19" s="104" t="s">
        <v>208</v>
      </c>
      <c r="L19" s="118" t="s">
        <v>233</v>
      </c>
      <c r="M19" s="119">
        <v>45133</v>
      </c>
      <c r="N19" s="124" t="s">
        <v>218</v>
      </c>
      <c r="O19" s="98"/>
    </row>
    <row r="20" spans="1:15" x14ac:dyDescent="0.2">
      <c r="A20" s="88"/>
      <c r="B20" s="145"/>
      <c r="C20" s="114"/>
      <c r="D20" s="115"/>
      <c r="E20" s="115"/>
      <c r="F20" s="123"/>
      <c r="G20" s="116"/>
      <c r="H20" s="145"/>
      <c r="I20" s="145">
        <f t="shared" ref="I20:I31" si="1">B20-F20-H20</f>
        <v>0</v>
      </c>
      <c r="J20" s="116"/>
      <c r="K20" s="104"/>
      <c r="L20" s="118"/>
      <c r="M20" s="119"/>
      <c r="N20" s="124"/>
      <c r="O20" s="98"/>
    </row>
    <row r="21" spans="1:15" x14ac:dyDescent="0.2">
      <c r="A21" s="61" t="s">
        <v>175</v>
      </c>
      <c r="B21" s="145"/>
      <c r="C21" s="114"/>
      <c r="D21" s="115"/>
      <c r="E21" s="115"/>
      <c r="F21" s="123"/>
      <c r="G21" s="116"/>
      <c r="H21" s="145"/>
      <c r="I21" s="145">
        <f t="shared" si="1"/>
        <v>0</v>
      </c>
      <c r="J21" s="116"/>
      <c r="K21" s="104"/>
      <c r="L21" s="118"/>
      <c r="M21" s="119"/>
      <c r="N21" s="124"/>
      <c r="O21" s="98"/>
    </row>
    <row r="22" spans="1:15" x14ac:dyDescent="0.2">
      <c r="A22" s="88"/>
      <c r="B22" s="145"/>
      <c r="C22" s="114"/>
      <c r="D22" s="115"/>
      <c r="E22" s="115"/>
      <c r="F22" s="123"/>
      <c r="G22" s="116"/>
      <c r="H22" s="145"/>
      <c r="I22" s="145">
        <f t="shared" si="1"/>
        <v>0</v>
      </c>
      <c r="J22" s="116"/>
      <c r="K22" s="104"/>
      <c r="L22" s="118"/>
      <c r="M22" s="119"/>
      <c r="N22" s="124"/>
      <c r="O22" s="98"/>
    </row>
    <row r="23" spans="1:15" x14ac:dyDescent="0.2">
      <c r="A23" s="61" t="s">
        <v>176</v>
      </c>
      <c r="B23" s="145"/>
      <c r="C23" s="114"/>
      <c r="D23" s="115"/>
      <c r="E23" s="115"/>
      <c r="F23" s="123"/>
      <c r="G23" s="116"/>
      <c r="H23" s="145"/>
      <c r="I23" s="145">
        <f t="shared" si="1"/>
        <v>0</v>
      </c>
      <c r="J23" s="116"/>
      <c r="K23" s="104"/>
      <c r="L23" s="118"/>
      <c r="M23" s="119"/>
      <c r="N23" s="124"/>
      <c r="O23" s="98"/>
    </row>
    <row r="24" spans="1:15" x14ac:dyDescent="0.2">
      <c r="A24" s="88"/>
      <c r="B24" s="145"/>
      <c r="C24" s="114"/>
      <c r="D24" s="115"/>
      <c r="E24" s="115"/>
      <c r="F24" s="123"/>
      <c r="G24" s="116"/>
      <c r="H24" s="145"/>
      <c r="I24" s="145">
        <f t="shared" si="1"/>
        <v>0</v>
      </c>
      <c r="J24" s="116"/>
      <c r="K24" s="104"/>
      <c r="L24" s="118"/>
      <c r="M24" s="119"/>
      <c r="N24" s="124"/>
      <c r="O24" s="98"/>
    </row>
    <row r="25" spans="1:15" x14ac:dyDescent="0.2">
      <c r="A25" s="61" t="s">
        <v>177</v>
      </c>
      <c r="B25" s="145"/>
      <c r="C25" s="114"/>
      <c r="D25" s="115"/>
      <c r="E25" s="115"/>
      <c r="F25" s="123"/>
      <c r="G25" s="116"/>
      <c r="H25" s="145"/>
      <c r="I25" s="145">
        <f t="shared" si="1"/>
        <v>0</v>
      </c>
      <c r="J25" s="116"/>
      <c r="K25" s="104"/>
      <c r="L25" s="118"/>
      <c r="M25" s="119"/>
      <c r="N25" s="124"/>
      <c r="O25" s="98"/>
    </row>
    <row r="26" spans="1:15" x14ac:dyDescent="0.2">
      <c r="A26" s="88"/>
      <c r="B26" s="145"/>
      <c r="C26" s="114"/>
      <c r="D26" s="115"/>
      <c r="E26" s="115"/>
      <c r="F26" s="123"/>
      <c r="G26" s="116"/>
      <c r="H26" s="145"/>
      <c r="I26" s="145">
        <f t="shared" si="1"/>
        <v>0</v>
      </c>
      <c r="J26" s="116"/>
      <c r="K26" s="104"/>
      <c r="L26" s="118"/>
      <c r="M26" s="119"/>
      <c r="N26" s="124"/>
      <c r="O26" s="98"/>
    </row>
    <row r="27" spans="1:15" x14ac:dyDescent="0.2">
      <c r="A27" s="61" t="s">
        <v>178</v>
      </c>
      <c r="B27" s="145">
        <v>3294886</v>
      </c>
      <c r="C27" s="114"/>
      <c r="D27" s="115"/>
      <c r="E27" s="115"/>
      <c r="F27" s="123">
        <f>SUM(C27:E27)</f>
        <v>0</v>
      </c>
      <c r="G27" s="122"/>
      <c r="H27" s="145">
        <v>3294886</v>
      </c>
      <c r="I27" s="145">
        <f t="shared" si="1"/>
        <v>0</v>
      </c>
      <c r="J27" s="116" t="s">
        <v>230</v>
      </c>
      <c r="K27" s="104" t="s">
        <v>208</v>
      </c>
      <c r="L27" s="118" t="s">
        <v>253</v>
      </c>
      <c r="M27" s="119">
        <v>45230</v>
      </c>
      <c r="N27" s="124" t="s">
        <v>239</v>
      </c>
      <c r="O27" s="98"/>
    </row>
    <row r="28" spans="1:15" x14ac:dyDescent="0.2">
      <c r="A28" s="88"/>
      <c r="B28" s="145"/>
      <c r="C28" s="114"/>
      <c r="D28" s="115"/>
      <c r="E28" s="115"/>
      <c r="F28" s="123"/>
      <c r="G28" s="116"/>
      <c r="H28" s="145"/>
      <c r="I28" s="145">
        <f t="shared" si="1"/>
        <v>0</v>
      </c>
      <c r="J28" s="116"/>
      <c r="K28" s="104"/>
      <c r="L28" s="118"/>
      <c r="M28" s="119"/>
      <c r="N28" s="121"/>
    </row>
    <row r="29" spans="1:15" x14ac:dyDescent="0.2">
      <c r="A29" s="61" t="s">
        <v>179</v>
      </c>
      <c r="B29" s="113">
        <v>1613462</v>
      </c>
      <c r="C29" s="114"/>
      <c r="D29" s="115"/>
      <c r="E29" s="115"/>
      <c r="F29" s="123"/>
      <c r="G29" s="122">
        <v>45258</v>
      </c>
      <c r="H29" s="113">
        <v>1613462</v>
      </c>
      <c r="I29" s="145">
        <f t="shared" si="1"/>
        <v>0</v>
      </c>
      <c r="J29" s="116" t="s">
        <v>230</v>
      </c>
      <c r="K29" s="104" t="s">
        <v>208</v>
      </c>
      <c r="L29" s="118" t="s">
        <v>256</v>
      </c>
      <c r="M29" s="119">
        <v>45260</v>
      </c>
      <c r="N29" s="121" t="s">
        <v>240</v>
      </c>
    </row>
    <row r="30" spans="1:15" x14ac:dyDescent="0.2">
      <c r="A30" s="88"/>
      <c r="B30" s="113">
        <v>4000000</v>
      </c>
      <c r="C30" s="114"/>
      <c r="D30" s="115"/>
      <c r="E30" s="115"/>
      <c r="F30" s="123"/>
      <c r="G30" s="122">
        <v>45266</v>
      </c>
      <c r="H30" s="113">
        <v>4000000</v>
      </c>
      <c r="I30" s="117">
        <f t="shared" si="1"/>
        <v>0</v>
      </c>
      <c r="J30" s="116" t="s">
        <v>230</v>
      </c>
      <c r="K30" s="104" t="s">
        <v>208</v>
      </c>
      <c r="L30" s="118" t="s">
        <v>261</v>
      </c>
      <c r="M30" s="119">
        <v>45274</v>
      </c>
      <c r="N30" s="121" t="s">
        <v>241</v>
      </c>
    </row>
    <row r="31" spans="1:15" x14ac:dyDescent="0.2">
      <c r="A31" s="61" t="s">
        <v>180</v>
      </c>
      <c r="B31" s="113">
        <v>10500000</v>
      </c>
      <c r="C31" s="114"/>
      <c r="D31" s="115"/>
      <c r="E31" s="115"/>
      <c r="F31" s="123"/>
      <c r="G31" s="122">
        <v>45273</v>
      </c>
      <c r="H31" s="113">
        <v>10500000</v>
      </c>
      <c r="I31" s="117">
        <f t="shared" si="1"/>
        <v>0</v>
      </c>
      <c r="J31" s="116" t="s">
        <v>230</v>
      </c>
      <c r="K31" s="104" t="s">
        <v>208</v>
      </c>
      <c r="L31" s="118" t="s">
        <v>262</v>
      </c>
      <c r="M31" s="119">
        <v>45274</v>
      </c>
      <c r="N31" s="121" t="s">
        <v>242</v>
      </c>
    </row>
    <row r="32" spans="1:15" x14ac:dyDescent="0.2">
      <c r="A32" s="88"/>
      <c r="B32" s="113"/>
      <c r="C32" s="116"/>
      <c r="D32" s="125"/>
      <c r="E32" s="115"/>
      <c r="F32" s="123"/>
      <c r="G32" s="116"/>
      <c r="H32" s="113"/>
      <c r="I32" s="117"/>
      <c r="J32" s="116"/>
      <c r="K32" s="104"/>
      <c r="L32" s="118"/>
      <c r="M32" s="119"/>
      <c r="N32" s="121"/>
    </row>
    <row r="33" spans="1:14" ht="13.5" thickBot="1" x14ac:dyDescent="0.25">
      <c r="A33" s="89" t="s">
        <v>23</v>
      </c>
      <c r="B33" s="126">
        <f>SUM(B9:B32)</f>
        <v>30477868</v>
      </c>
      <c r="C33" s="126">
        <f t="shared" ref="C33:F33" si="2">SUM(C9:C32)</f>
        <v>0</v>
      </c>
      <c r="D33" s="126">
        <f t="shared" si="2"/>
        <v>0</v>
      </c>
      <c r="E33" s="126">
        <f t="shared" si="2"/>
        <v>0</v>
      </c>
      <c r="F33" s="126">
        <f t="shared" si="2"/>
        <v>0</v>
      </c>
      <c r="G33" s="127"/>
      <c r="H33" s="126">
        <f>SUM(H9:H32)</f>
        <v>30477868</v>
      </c>
      <c r="I33" s="126">
        <f t="shared" ref="I33" si="3">SUM(I9:I32)</f>
        <v>0</v>
      </c>
      <c r="J33" s="152">
        <f t="shared" ref="J33" si="4">SUM(J9:J32)</f>
        <v>0</v>
      </c>
      <c r="K33" s="152">
        <f t="shared" ref="K33" si="5">SUM(K9:K32)</f>
        <v>0</v>
      </c>
      <c r="L33" s="152">
        <f t="shared" ref="L33" si="6">SUM(L9:L32)</f>
        <v>0</v>
      </c>
      <c r="M33" s="131"/>
      <c r="N33" s="131"/>
    </row>
    <row r="34" spans="1:14" x14ac:dyDescent="0.2">
      <c r="G34" s="47"/>
    </row>
    <row r="35" spans="1:14" x14ac:dyDescent="0.2">
      <c r="B35" s="47"/>
      <c r="C35" s="47"/>
      <c r="D35" s="47"/>
      <c r="G35" s="47"/>
    </row>
    <row r="36" spans="1:14" x14ac:dyDescent="0.2">
      <c r="G36" s="47"/>
    </row>
    <row r="37" spans="1:14" x14ac:dyDescent="0.2">
      <c r="B37" s="47"/>
      <c r="C37" s="47"/>
      <c r="D37" s="47"/>
      <c r="G37" s="47"/>
    </row>
    <row r="38" spans="1:14" s="69" customFormat="1" x14ac:dyDescent="0.2">
      <c r="A38"/>
      <c r="B38" s="47"/>
      <c r="C38" s="47"/>
      <c r="D38" s="47"/>
      <c r="E38"/>
      <c r="F38"/>
      <c r="G38" s="47"/>
      <c r="H38"/>
      <c r="I38"/>
      <c r="J38"/>
      <c r="K38"/>
      <c r="L38"/>
      <c r="M38"/>
      <c r="N38"/>
    </row>
    <row r="39" spans="1:14" x14ac:dyDescent="0.2">
      <c r="G39" s="47"/>
    </row>
    <row r="40" spans="1:14" x14ac:dyDescent="0.2">
      <c r="A40" s="69"/>
      <c r="B40" s="69"/>
      <c r="C40" s="69"/>
      <c r="D40" s="69"/>
      <c r="E40" s="69"/>
      <c r="F40" s="69"/>
      <c r="G40" s="95"/>
      <c r="H40" s="69"/>
      <c r="I40" s="69"/>
      <c r="J40" s="69"/>
      <c r="K40" s="69"/>
      <c r="L40" s="69"/>
      <c r="M40" s="69"/>
      <c r="N40" s="69"/>
    </row>
    <row r="41" spans="1:14" x14ac:dyDescent="0.2">
      <c r="A41" s="70"/>
      <c r="B41" s="71"/>
      <c r="C41" s="71"/>
      <c r="D41" s="71"/>
      <c r="E41" s="71"/>
      <c r="F41" s="71"/>
      <c r="G41" s="96"/>
      <c r="H41" s="71"/>
      <c r="I41" s="71"/>
      <c r="J41" s="71"/>
      <c r="K41" s="72"/>
      <c r="L41" s="73"/>
      <c r="M41" s="74"/>
      <c r="N41" s="70"/>
    </row>
    <row r="42" spans="1:14" x14ac:dyDescent="0.2">
      <c r="A42" s="70"/>
      <c r="B42" s="71"/>
      <c r="C42" s="71"/>
      <c r="D42" s="71"/>
      <c r="E42" s="71"/>
      <c r="F42" s="71"/>
      <c r="G42" s="96"/>
      <c r="H42" s="71"/>
      <c r="I42" s="71"/>
      <c r="J42" s="71"/>
      <c r="K42" s="72"/>
      <c r="L42" s="73"/>
      <c r="M42" s="74"/>
      <c r="N42" s="70"/>
    </row>
    <row r="43" spans="1:14" x14ac:dyDescent="0.2">
      <c r="A43" s="70"/>
      <c r="B43" s="71"/>
      <c r="C43" s="71"/>
      <c r="D43" s="71"/>
      <c r="E43" s="71"/>
      <c r="F43" s="71"/>
      <c r="G43" s="96"/>
      <c r="H43" s="71"/>
      <c r="I43" s="71"/>
      <c r="J43" s="71"/>
      <c r="K43" s="72"/>
      <c r="L43" s="73"/>
      <c r="M43" s="74"/>
      <c r="N43" s="70"/>
    </row>
    <row r="44" spans="1:14" x14ac:dyDescent="0.2">
      <c r="A44" s="70"/>
      <c r="B44" s="71"/>
      <c r="C44" s="71"/>
      <c r="D44" s="71"/>
      <c r="E44" s="71"/>
      <c r="F44" s="71"/>
      <c r="G44" s="96"/>
      <c r="H44" s="71"/>
      <c r="I44" s="71"/>
      <c r="J44" s="71"/>
      <c r="K44" s="72"/>
      <c r="L44" s="73"/>
      <c r="M44" s="74"/>
      <c r="N44" s="70"/>
    </row>
    <row r="45" spans="1:14" x14ac:dyDescent="0.2">
      <c r="A45" s="70"/>
      <c r="B45" s="71"/>
      <c r="C45" s="71"/>
      <c r="D45" s="71"/>
      <c r="E45" s="71"/>
      <c r="F45" s="71"/>
      <c r="G45" s="96"/>
      <c r="H45" s="71"/>
      <c r="I45" s="71"/>
      <c r="J45" s="71"/>
      <c r="K45" s="72"/>
      <c r="L45" s="73"/>
      <c r="M45" s="74"/>
      <c r="N45" s="70"/>
    </row>
    <row r="54" ht="10.5" customHeight="1" x14ac:dyDescent="0.2"/>
    <row r="56" ht="9" customHeight="1" x14ac:dyDescent="0.2"/>
    <row r="57" ht="9" customHeight="1" x14ac:dyDescent="0.2"/>
  </sheetData>
  <mergeCells count="11">
    <mergeCell ref="N11:N12"/>
    <mergeCell ref="A3:N3"/>
    <mergeCell ref="C6:E6"/>
    <mergeCell ref="A7:A8"/>
    <mergeCell ref="B7:B8"/>
    <mergeCell ref="C7:F7"/>
    <mergeCell ref="G7:H7"/>
    <mergeCell ref="I7:I8"/>
    <mergeCell ref="J7:K7"/>
    <mergeCell ref="L7:M7"/>
    <mergeCell ref="N7:N8"/>
  </mergeCells>
  <pageMargins left="0.9055118110236221" right="0.70866141732283472" top="0.74803149606299213" bottom="0.74803149606299213" header="0.31496062992125984" footer="0.31496062992125984"/>
  <pageSetup scale="6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showGridLines="0" topLeftCell="E1" zoomScaleNormal="100" workbookViewId="0">
      <pane ySplit="8" topLeftCell="A15" activePane="bottomLeft" state="frozen"/>
      <selection pane="bottomLeft" activeCell="J21" sqref="J21"/>
    </sheetView>
  </sheetViews>
  <sheetFormatPr baseColWidth="10" defaultRowHeight="12.75" x14ac:dyDescent="0.2"/>
  <cols>
    <col min="2" max="2" width="17.5703125" customWidth="1"/>
    <col min="5" max="5" width="12.140625" customWidth="1"/>
    <col min="8" max="9" width="17.42578125" customWidth="1"/>
    <col min="10" max="10" width="15" bestFit="1" customWidth="1"/>
    <col min="11" max="11" width="11.85546875" customWidth="1"/>
    <col min="14" max="14" width="37.28515625" customWidth="1"/>
  </cols>
  <sheetData>
    <row r="1" spans="1:15" ht="15" x14ac:dyDescent="0.25">
      <c r="A1" s="50"/>
      <c r="B1" s="50"/>
      <c r="C1" s="50"/>
      <c r="D1" s="50"/>
      <c r="E1" s="50"/>
      <c r="F1" s="50"/>
      <c r="G1" s="77"/>
      <c r="H1" s="77"/>
      <c r="I1" s="77"/>
      <c r="J1" s="77"/>
      <c r="K1" s="50"/>
      <c r="L1" s="78"/>
      <c r="M1" s="79"/>
      <c r="N1" s="90" t="s">
        <v>181</v>
      </c>
      <c r="O1" s="52"/>
    </row>
    <row r="2" spans="1:15" ht="15" x14ac:dyDescent="0.25">
      <c r="A2" s="48" t="s">
        <v>182</v>
      </c>
      <c r="B2" s="48"/>
      <c r="C2" s="48"/>
      <c r="D2" s="48"/>
      <c r="E2" s="48"/>
      <c r="F2" s="49"/>
      <c r="G2" s="80"/>
      <c r="H2" s="80"/>
      <c r="I2" s="80"/>
      <c r="J2" s="80"/>
      <c r="K2" s="81"/>
      <c r="L2" s="82"/>
      <c r="M2" s="83"/>
      <c r="N2" s="81"/>
      <c r="O2" s="52"/>
    </row>
    <row r="3" spans="1:15" ht="15" x14ac:dyDescent="0.2">
      <c r="A3" s="280" t="s">
        <v>186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52"/>
    </row>
    <row r="4" spans="1:15" ht="15" x14ac:dyDescent="0.25">
      <c r="A4" s="49" t="s">
        <v>185</v>
      </c>
      <c r="B4" s="49"/>
      <c r="C4" s="49"/>
      <c r="D4" s="49"/>
      <c r="E4" s="49"/>
      <c r="F4" s="49"/>
      <c r="G4" s="85"/>
      <c r="H4" s="85"/>
      <c r="I4" s="85"/>
      <c r="J4" s="85"/>
      <c r="K4" s="84"/>
      <c r="L4" s="86"/>
      <c r="M4" s="83"/>
      <c r="N4" s="84"/>
      <c r="O4" s="52"/>
    </row>
    <row r="5" spans="1:15" x14ac:dyDescent="0.2">
      <c r="A5" s="65"/>
      <c r="B5" s="65"/>
      <c r="C5" s="63"/>
      <c r="D5" s="63"/>
      <c r="E5" s="63"/>
      <c r="F5" s="63"/>
      <c r="G5" s="66"/>
      <c r="H5" s="66"/>
      <c r="I5" s="66"/>
      <c r="J5" s="66"/>
      <c r="K5" s="67"/>
      <c r="L5" s="68"/>
      <c r="M5" s="64"/>
      <c r="N5" s="65"/>
    </row>
    <row r="6" spans="1:15" ht="13.5" thickBot="1" x14ac:dyDescent="0.25">
      <c r="A6" s="51" t="s">
        <v>6</v>
      </c>
      <c r="B6" s="51" t="s">
        <v>7</v>
      </c>
      <c r="C6" s="281" t="s">
        <v>8</v>
      </c>
      <c r="D6" s="281"/>
      <c r="E6" s="281"/>
      <c r="F6" s="51" t="s">
        <v>9</v>
      </c>
      <c r="G6" s="51" t="s">
        <v>10</v>
      </c>
      <c r="H6" s="51" t="s">
        <v>11</v>
      </c>
      <c r="I6" s="51" t="s">
        <v>12</v>
      </c>
      <c r="J6" s="51" t="s">
        <v>13</v>
      </c>
      <c r="K6" s="51" t="s">
        <v>14</v>
      </c>
      <c r="L6" s="51" t="s">
        <v>22</v>
      </c>
      <c r="M6" s="51" t="s">
        <v>38</v>
      </c>
      <c r="N6" s="51" t="s">
        <v>45</v>
      </c>
    </row>
    <row r="7" spans="1:15" ht="15.75" customHeight="1" x14ac:dyDescent="0.2">
      <c r="A7" s="282" t="s">
        <v>44</v>
      </c>
      <c r="B7" s="282" t="s">
        <v>42</v>
      </c>
      <c r="C7" s="284" t="s">
        <v>43</v>
      </c>
      <c r="D7" s="285"/>
      <c r="E7" s="285"/>
      <c r="F7" s="286"/>
      <c r="G7" s="287" t="s">
        <v>46</v>
      </c>
      <c r="H7" s="288"/>
      <c r="I7" s="289" t="s">
        <v>47</v>
      </c>
      <c r="J7" s="291" t="s">
        <v>48</v>
      </c>
      <c r="K7" s="292"/>
      <c r="L7" s="293" t="s">
        <v>49</v>
      </c>
      <c r="M7" s="294"/>
      <c r="N7" s="282" t="s">
        <v>50</v>
      </c>
    </row>
    <row r="8" spans="1:15" ht="21.75" customHeight="1" thickBot="1" x14ac:dyDescent="0.25">
      <c r="A8" s="296"/>
      <c r="B8" s="296"/>
      <c r="C8" s="153" t="s">
        <v>51</v>
      </c>
      <c r="D8" s="153" t="s">
        <v>51</v>
      </c>
      <c r="E8" s="153" t="s">
        <v>51</v>
      </c>
      <c r="F8" s="154" t="s">
        <v>52</v>
      </c>
      <c r="G8" s="155" t="s">
        <v>15</v>
      </c>
      <c r="H8" s="156" t="s">
        <v>53</v>
      </c>
      <c r="I8" s="297"/>
      <c r="J8" s="155" t="s">
        <v>54</v>
      </c>
      <c r="K8" s="157" t="s">
        <v>55</v>
      </c>
      <c r="L8" s="158" t="s">
        <v>24</v>
      </c>
      <c r="M8" s="159" t="s">
        <v>15</v>
      </c>
      <c r="N8" s="296"/>
    </row>
    <row r="9" spans="1:15" x14ac:dyDescent="0.2">
      <c r="A9" s="200" t="s">
        <v>89</v>
      </c>
      <c r="B9" s="201">
        <v>385670.83</v>
      </c>
      <c r="C9" s="202"/>
      <c r="D9" s="202"/>
      <c r="E9" s="203"/>
      <c r="F9" s="204"/>
      <c r="G9" s="234">
        <v>44998</v>
      </c>
      <c r="H9" s="233">
        <f>B9</f>
        <v>385670.83</v>
      </c>
      <c r="I9" s="205"/>
      <c r="J9" s="205" t="s">
        <v>231</v>
      </c>
      <c r="K9" s="206" t="s">
        <v>208</v>
      </c>
      <c r="L9" s="207" t="s">
        <v>211</v>
      </c>
      <c r="M9" s="208">
        <v>45016</v>
      </c>
      <c r="N9" s="209" t="s">
        <v>225</v>
      </c>
    </row>
    <row r="10" spans="1:15" x14ac:dyDescent="0.2">
      <c r="A10" s="210"/>
      <c r="B10" s="211"/>
      <c r="C10" s="212"/>
      <c r="D10" s="212"/>
      <c r="E10" s="213"/>
      <c r="F10" s="214"/>
      <c r="G10" s="235"/>
      <c r="H10" s="161"/>
      <c r="I10" s="215"/>
      <c r="J10" s="216"/>
      <c r="K10" s="166"/>
      <c r="L10" s="246"/>
      <c r="M10" s="217"/>
      <c r="N10" s="218"/>
    </row>
    <row r="11" spans="1:15" x14ac:dyDescent="0.2">
      <c r="A11" s="219" t="s">
        <v>90</v>
      </c>
      <c r="B11" s="171">
        <v>391220.83</v>
      </c>
      <c r="C11" s="176"/>
      <c r="D11" s="176"/>
      <c r="E11" s="176"/>
      <c r="F11" s="177"/>
      <c r="G11" s="220">
        <v>44985</v>
      </c>
      <c r="H11" s="161">
        <f t="shared" ref="H11:H17" si="0">B11</f>
        <v>391220.83</v>
      </c>
      <c r="I11" s="175"/>
      <c r="J11" s="165" t="s">
        <v>231</v>
      </c>
      <c r="K11" s="166" t="s">
        <v>208</v>
      </c>
      <c r="L11" s="167" t="s">
        <v>234</v>
      </c>
      <c r="M11" s="168">
        <v>44985</v>
      </c>
      <c r="N11" s="221" t="s">
        <v>224</v>
      </c>
    </row>
    <row r="12" spans="1:15" x14ac:dyDescent="0.2">
      <c r="A12" s="199"/>
      <c r="B12" s="171"/>
      <c r="C12" s="176"/>
      <c r="D12" s="176"/>
      <c r="E12" s="176"/>
      <c r="F12" s="177"/>
      <c r="G12" s="175"/>
      <c r="H12" s="161"/>
      <c r="I12" s="175"/>
      <c r="J12" s="175"/>
      <c r="K12" s="166"/>
      <c r="L12" s="167"/>
      <c r="M12" s="168"/>
      <c r="N12" s="221"/>
    </row>
    <row r="13" spans="1:15" x14ac:dyDescent="0.2">
      <c r="A13" s="219" t="s">
        <v>91</v>
      </c>
      <c r="B13" s="171">
        <v>391220.83</v>
      </c>
      <c r="C13" s="176"/>
      <c r="D13" s="176"/>
      <c r="E13" s="176"/>
      <c r="F13" s="177">
        <f>SUM(C13:E13)</f>
        <v>0</v>
      </c>
      <c r="G13" s="220">
        <v>45107</v>
      </c>
      <c r="H13" s="161">
        <f t="shared" si="0"/>
        <v>391220.83</v>
      </c>
      <c r="I13" s="171"/>
      <c r="J13" s="165" t="s">
        <v>231</v>
      </c>
      <c r="K13" s="166" t="s">
        <v>208</v>
      </c>
      <c r="L13" s="167" t="s">
        <v>235</v>
      </c>
      <c r="M13" s="168">
        <v>45107</v>
      </c>
      <c r="N13" s="222" t="s">
        <v>223</v>
      </c>
      <c r="O13" s="98"/>
    </row>
    <row r="14" spans="1:15" x14ac:dyDescent="0.2">
      <c r="A14" s="199"/>
      <c r="B14" s="171"/>
      <c r="C14" s="176"/>
      <c r="D14" s="176"/>
      <c r="E14" s="176"/>
      <c r="F14" s="177"/>
      <c r="G14" s="175"/>
      <c r="H14" s="161"/>
      <c r="I14" s="171"/>
      <c r="J14" s="175"/>
      <c r="K14" s="166"/>
      <c r="L14" s="167"/>
      <c r="M14" s="168"/>
      <c r="N14" s="222"/>
      <c r="O14" s="98"/>
    </row>
    <row r="15" spans="1:15" ht="12.75" customHeight="1" x14ac:dyDescent="0.2">
      <c r="A15" s="219" t="s">
        <v>92</v>
      </c>
      <c r="B15" s="171">
        <v>274345.83</v>
      </c>
      <c r="C15" s="176"/>
      <c r="D15" s="176"/>
      <c r="E15" s="176"/>
      <c r="F15" s="177">
        <f>SUM(C15:E15)</f>
        <v>0</v>
      </c>
      <c r="G15" s="220">
        <v>45107</v>
      </c>
      <c r="H15" s="161">
        <f t="shared" si="0"/>
        <v>274345.83</v>
      </c>
      <c r="I15" s="171">
        <f>B15-F15-H15</f>
        <v>0</v>
      </c>
      <c r="J15" s="165" t="s">
        <v>231</v>
      </c>
      <c r="K15" s="166" t="s">
        <v>208</v>
      </c>
      <c r="L15" s="167" t="s">
        <v>236</v>
      </c>
      <c r="M15" s="168">
        <v>45107</v>
      </c>
      <c r="N15" s="222" t="s">
        <v>222</v>
      </c>
      <c r="O15" s="98"/>
    </row>
    <row r="16" spans="1:15" x14ac:dyDescent="0.2">
      <c r="A16" s="199"/>
      <c r="B16" s="171"/>
      <c r="C16" s="175"/>
      <c r="D16" s="175"/>
      <c r="E16" s="176"/>
      <c r="F16" s="177"/>
      <c r="G16" s="175"/>
      <c r="H16" s="161"/>
      <c r="I16" s="171"/>
      <c r="J16" s="175"/>
      <c r="K16" s="166"/>
      <c r="L16" s="167"/>
      <c r="M16" s="168"/>
      <c r="N16" s="222"/>
      <c r="O16" s="98"/>
    </row>
    <row r="17" spans="1:15" x14ac:dyDescent="0.2">
      <c r="A17" s="223" t="s">
        <v>93</v>
      </c>
      <c r="B17" s="171">
        <v>274345.83</v>
      </c>
      <c r="C17" s="176"/>
      <c r="D17" s="176"/>
      <c r="E17" s="176"/>
      <c r="F17" s="177"/>
      <c r="G17" s="220">
        <v>45107</v>
      </c>
      <c r="H17" s="161">
        <f t="shared" si="0"/>
        <v>274345.83</v>
      </c>
      <c r="I17" s="171"/>
      <c r="J17" s="165" t="s">
        <v>231</v>
      </c>
      <c r="K17" s="166" t="s">
        <v>208</v>
      </c>
      <c r="L17" s="167" t="s">
        <v>237</v>
      </c>
      <c r="M17" s="168">
        <v>45107</v>
      </c>
      <c r="N17" s="222" t="s">
        <v>221</v>
      </c>
      <c r="O17" s="98"/>
    </row>
    <row r="18" spans="1:15" x14ac:dyDescent="0.2">
      <c r="A18" s="210"/>
      <c r="B18" s="171"/>
      <c r="C18" s="176"/>
      <c r="D18" s="176"/>
      <c r="E18" s="176"/>
      <c r="F18" s="177"/>
      <c r="G18" s="175"/>
      <c r="H18" s="161"/>
      <c r="I18" s="171"/>
      <c r="J18" s="175"/>
      <c r="K18" s="166"/>
      <c r="L18" s="167"/>
      <c r="M18" s="168"/>
      <c r="N18" s="222"/>
      <c r="O18" s="98"/>
    </row>
    <row r="19" spans="1:15" x14ac:dyDescent="0.2">
      <c r="A19" s="219" t="s">
        <v>94</v>
      </c>
      <c r="B19" s="171"/>
      <c r="C19" s="176"/>
      <c r="D19" s="176"/>
      <c r="E19" s="176"/>
      <c r="F19" s="249"/>
      <c r="G19" s="220"/>
      <c r="H19" s="171"/>
      <c r="I19" s="171"/>
      <c r="J19" s="178"/>
      <c r="K19" s="166"/>
      <c r="L19" s="167"/>
      <c r="M19" s="168"/>
      <c r="N19" s="222"/>
      <c r="O19" s="98"/>
    </row>
    <row r="20" spans="1:15" x14ac:dyDescent="0.2">
      <c r="A20" s="199"/>
      <c r="B20" s="171"/>
      <c r="C20" s="176"/>
      <c r="D20" s="176"/>
      <c r="E20" s="176"/>
      <c r="F20" s="249"/>
      <c r="G20" s="175"/>
      <c r="H20" s="171"/>
      <c r="I20" s="171"/>
      <c r="J20" s="175"/>
      <c r="K20" s="166"/>
      <c r="L20" s="167"/>
      <c r="M20" s="168"/>
      <c r="N20" s="224"/>
      <c r="O20" s="99"/>
    </row>
    <row r="21" spans="1:15" x14ac:dyDescent="0.2">
      <c r="A21" s="219" t="s">
        <v>175</v>
      </c>
      <c r="B21" s="171"/>
      <c r="C21" s="176"/>
      <c r="D21" s="176"/>
      <c r="E21" s="176"/>
      <c r="F21" s="249"/>
      <c r="G21" s="175"/>
      <c r="H21" s="171"/>
      <c r="I21" s="171"/>
      <c r="J21" s="175"/>
      <c r="K21" s="166"/>
      <c r="L21" s="167"/>
      <c r="M21" s="168"/>
      <c r="N21" s="222"/>
      <c r="O21" s="98"/>
    </row>
    <row r="22" spans="1:15" x14ac:dyDescent="0.2">
      <c r="A22" s="199"/>
      <c r="B22" s="171"/>
      <c r="C22" s="176"/>
      <c r="D22" s="176"/>
      <c r="E22" s="176"/>
      <c r="F22" s="249"/>
      <c r="G22" s="175"/>
      <c r="H22" s="171"/>
      <c r="I22" s="171"/>
      <c r="J22" s="175"/>
      <c r="K22" s="166"/>
      <c r="L22" s="167"/>
      <c r="M22" s="168"/>
      <c r="N22" s="222"/>
      <c r="O22" s="98"/>
    </row>
    <row r="23" spans="1:15" x14ac:dyDescent="0.2">
      <c r="A23" s="219" t="s">
        <v>176</v>
      </c>
      <c r="B23" s="171"/>
      <c r="C23" s="176"/>
      <c r="D23" s="176"/>
      <c r="E23" s="176"/>
      <c r="F23" s="249"/>
      <c r="G23" s="220"/>
      <c r="H23" s="171"/>
      <c r="I23" s="171"/>
      <c r="J23" s="178"/>
      <c r="K23" s="166"/>
      <c r="L23" s="167"/>
      <c r="M23" s="168"/>
      <c r="N23" s="222"/>
      <c r="O23" s="98"/>
    </row>
    <row r="24" spans="1:15" x14ac:dyDescent="0.2">
      <c r="A24" s="199"/>
      <c r="B24" s="175"/>
      <c r="C24" s="176"/>
      <c r="D24" s="176"/>
      <c r="E24" s="176"/>
      <c r="F24" s="249"/>
      <c r="G24" s="175"/>
      <c r="H24" s="175"/>
      <c r="I24" s="175"/>
      <c r="J24" s="175"/>
      <c r="K24" s="166"/>
      <c r="L24" s="167"/>
      <c r="M24" s="168"/>
      <c r="N24" s="225"/>
    </row>
    <row r="25" spans="1:15" x14ac:dyDescent="0.2">
      <c r="A25" s="219" t="s">
        <v>177</v>
      </c>
      <c r="B25" s="175"/>
      <c r="C25" s="176"/>
      <c r="D25" s="176"/>
      <c r="E25" s="176"/>
      <c r="F25" s="177"/>
      <c r="G25" s="175"/>
      <c r="H25" s="175"/>
      <c r="I25" s="175"/>
      <c r="J25" s="175"/>
      <c r="K25" s="166"/>
      <c r="L25" s="167"/>
      <c r="M25" s="168"/>
      <c r="N25" s="225"/>
    </row>
    <row r="26" spans="1:15" x14ac:dyDescent="0.2">
      <c r="A26" s="199"/>
      <c r="B26" s="175"/>
      <c r="C26" s="176"/>
      <c r="D26" s="176"/>
      <c r="E26" s="176"/>
      <c r="F26" s="177"/>
      <c r="G26" s="175"/>
      <c r="H26" s="175"/>
      <c r="I26" s="175"/>
      <c r="J26" s="175"/>
      <c r="K26" s="166"/>
      <c r="L26" s="167"/>
      <c r="M26" s="168"/>
      <c r="N26" s="225"/>
    </row>
    <row r="27" spans="1:15" x14ac:dyDescent="0.2">
      <c r="A27" s="219" t="s">
        <v>178</v>
      </c>
      <c r="B27" s="175"/>
      <c r="C27" s="176"/>
      <c r="D27" s="176"/>
      <c r="E27" s="176"/>
      <c r="F27" s="177"/>
      <c r="G27" s="175"/>
      <c r="H27" s="175"/>
      <c r="I27" s="175"/>
      <c r="J27" s="178"/>
      <c r="K27" s="166"/>
      <c r="L27" s="167"/>
      <c r="M27" s="168"/>
      <c r="N27" s="225"/>
      <c r="O27" s="187"/>
    </row>
    <row r="28" spans="1:15" x14ac:dyDescent="0.2">
      <c r="A28" s="199"/>
      <c r="B28" s="175"/>
      <c r="C28" s="176"/>
      <c r="D28" s="176"/>
      <c r="E28" s="176"/>
      <c r="F28" s="177"/>
      <c r="G28" s="175"/>
      <c r="H28" s="175"/>
      <c r="I28" s="175"/>
      <c r="J28" s="175"/>
      <c r="K28" s="166"/>
      <c r="L28" s="167"/>
      <c r="M28" s="168"/>
      <c r="N28" s="225"/>
      <c r="O28" s="187"/>
    </row>
    <row r="29" spans="1:15" x14ac:dyDescent="0.2">
      <c r="A29" s="219" t="s">
        <v>179</v>
      </c>
      <c r="B29" s="175"/>
      <c r="C29" s="176"/>
      <c r="D29" s="176"/>
      <c r="E29" s="176"/>
      <c r="F29" s="177"/>
      <c r="G29" s="175"/>
      <c r="H29" s="175"/>
      <c r="I29" s="175"/>
      <c r="J29" s="178"/>
      <c r="K29" s="166"/>
      <c r="L29" s="167"/>
      <c r="M29" s="168"/>
      <c r="N29" s="225"/>
      <c r="O29" s="187"/>
    </row>
    <row r="30" spans="1:15" x14ac:dyDescent="0.2">
      <c r="A30" s="199"/>
      <c r="B30" s="175"/>
      <c r="C30" s="176"/>
      <c r="D30" s="176"/>
      <c r="E30" s="176"/>
      <c r="F30" s="177"/>
      <c r="G30" s="175"/>
      <c r="H30" s="175"/>
      <c r="I30" s="175"/>
      <c r="J30" s="175"/>
      <c r="K30" s="166"/>
      <c r="L30" s="167"/>
      <c r="M30" s="168"/>
      <c r="N30" s="225"/>
    </row>
    <row r="31" spans="1:15" x14ac:dyDescent="0.2">
      <c r="A31" s="219" t="s">
        <v>180</v>
      </c>
      <c r="B31" s="175"/>
      <c r="C31" s="176"/>
      <c r="D31" s="176"/>
      <c r="E31" s="176"/>
      <c r="F31" s="177"/>
      <c r="G31" s="175"/>
      <c r="H31" s="175"/>
      <c r="I31" s="175"/>
      <c r="J31" s="175"/>
      <c r="K31" s="166"/>
      <c r="L31" s="167"/>
      <c r="M31" s="168"/>
      <c r="N31" s="225"/>
    </row>
    <row r="32" spans="1:15" x14ac:dyDescent="0.2">
      <c r="A32" s="199"/>
      <c r="B32" s="175"/>
      <c r="C32" s="175"/>
      <c r="D32" s="175"/>
      <c r="E32" s="176"/>
      <c r="F32" s="177"/>
      <c r="G32" s="175"/>
      <c r="H32" s="175"/>
      <c r="I32" s="175"/>
      <c r="J32" s="175"/>
      <c r="K32" s="166"/>
      <c r="L32" s="167"/>
      <c r="M32" s="168"/>
      <c r="N32" s="225"/>
    </row>
    <row r="33" spans="1:14" ht="13.5" thickBot="1" x14ac:dyDescent="0.25">
      <c r="A33" s="226" t="s">
        <v>23</v>
      </c>
      <c r="B33" s="227">
        <f>SUM(B9:B32)</f>
        <v>1716804.1500000001</v>
      </c>
      <c r="C33" s="227">
        <f t="shared" ref="C33:F33" si="1">SUM(C9:C32)</f>
        <v>0</v>
      </c>
      <c r="D33" s="227">
        <f t="shared" si="1"/>
        <v>0</v>
      </c>
      <c r="E33" s="227">
        <f t="shared" si="1"/>
        <v>0</v>
      </c>
      <c r="F33" s="227">
        <f t="shared" si="1"/>
        <v>0</v>
      </c>
      <c r="G33" s="227"/>
      <c r="H33" s="227">
        <f t="shared" ref="H33:I33" si="2">SUM(H9:H32)</f>
        <v>1716804.1500000001</v>
      </c>
      <c r="I33" s="227">
        <f t="shared" si="2"/>
        <v>0</v>
      </c>
      <c r="J33" s="228"/>
      <c r="K33" s="229"/>
      <c r="L33" s="230"/>
      <c r="M33" s="231"/>
      <c r="N33" s="232"/>
    </row>
    <row r="34" spans="1:14" x14ac:dyDescent="0.2">
      <c r="G34" s="47"/>
    </row>
    <row r="35" spans="1:14" x14ac:dyDescent="0.2">
      <c r="B35" s="47"/>
      <c r="C35" s="47"/>
      <c r="D35" s="47"/>
      <c r="G35" s="47"/>
    </row>
    <row r="36" spans="1:14" x14ac:dyDescent="0.2">
      <c r="G36" s="47"/>
    </row>
    <row r="37" spans="1:14" x14ac:dyDescent="0.2">
      <c r="B37" s="47"/>
      <c r="C37" s="47"/>
      <c r="D37" s="47"/>
      <c r="G37" s="47"/>
    </row>
    <row r="38" spans="1:14" s="69" customFormat="1" x14ac:dyDescent="0.2">
      <c r="A38"/>
      <c r="B38" s="47"/>
      <c r="C38" s="47"/>
      <c r="D38" s="47"/>
      <c r="E38"/>
      <c r="F38"/>
      <c r="G38" s="47"/>
      <c r="H38"/>
      <c r="I38"/>
      <c r="J38"/>
      <c r="K38"/>
      <c r="L38"/>
      <c r="M38"/>
      <c r="N38"/>
    </row>
    <row r="39" spans="1:14" x14ac:dyDescent="0.2">
      <c r="G39" s="47"/>
    </row>
    <row r="40" spans="1:14" x14ac:dyDescent="0.2">
      <c r="A40" s="69"/>
      <c r="B40" s="69"/>
      <c r="C40" s="69"/>
      <c r="D40" s="69"/>
      <c r="E40" s="69"/>
      <c r="F40" s="69"/>
      <c r="G40" s="95"/>
      <c r="H40" s="69"/>
      <c r="I40" s="69"/>
      <c r="J40" s="69"/>
      <c r="K40" s="69"/>
      <c r="L40" s="69"/>
      <c r="M40" s="69"/>
      <c r="N40" s="69"/>
    </row>
    <row r="41" spans="1:14" x14ac:dyDescent="0.2">
      <c r="A41" s="70"/>
      <c r="B41" s="71"/>
      <c r="C41" s="71"/>
      <c r="D41" s="71"/>
      <c r="E41" s="71"/>
      <c r="F41" s="71"/>
      <c r="G41" s="96"/>
      <c r="H41" s="71"/>
      <c r="I41" s="71"/>
      <c r="J41" s="71"/>
      <c r="K41" s="72"/>
      <c r="L41" s="73"/>
      <c r="M41" s="74"/>
      <c r="N41" s="70"/>
    </row>
    <row r="42" spans="1:14" x14ac:dyDescent="0.2">
      <c r="A42" s="70"/>
      <c r="B42" s="71"/>
      <c r="C42" s="71"/>
      <c r="D42" s="71"/>
      <c r="E42" s="71"/>
      <c r="F42" s="71"/>
      <c r="G42" s="96"/>
      <c r="H42" s="71"/>
      <c r="I42" s="71"/>
      <c r="J42" s="71"/>
      <c r="K42" s="72"/>
      <c r="L42" s="73"/>
      <c r="M42" s="74"/>
      <c r="N42" s="70"/>
    </row>
    <row r="43" spans="1:14" x14ac:dyDescent="0.2">
      <c r="A43" s="70"/>
      <c r="B43" s="71"/>
      <c r="C43" s="71"/>
      <c r="D43" s="71"/>
      <c r="E43" s="71"/>
      <c r="F43" s="71"/>
      <c r="G43" s="96"/>
      <c r="H43" s="71"/>
      <c r="I43" s="71"/>
      <c r="J43" s="71"/>
      <c r="K43" s="72"/>
      <c r="L43" s="73"/>
      <c r="M43" s="74"/>
      <c r="N43" s="70"/>
    </row>
    <row r="44" spans="1:14" x14ac:dyDescent="0.2">
      <c r="A44" s="70"/>
      <c r="B44" s="71"/>
      <c r="C44" s="71"/>
      <c r="D44" s="71"/>
      <c r="E44" s="71"/>
      <c r="F44" s="71"/>
      <c r="G44" s="96"/>
      <c r="H44" s="71"/>
      <c r="I44" s="71"/>
      <c r="J44" s="71"/>
      <c r="K44" s="72"/>
      <c r="L44" s="73"/>
      <c r="M44" s="74"/>
      <c r="N44" s="70"/>
    </row>
    <row r="45" spans="1:14" x14ac:dyDescent="0.2">
      <c r="A45" s="70"/>
      <c r="B45" s="71"/>
      <c r="C45" s="71"/>
      <c r="D45" s="71"/>
      <c r="E45" s="71"/>
      <c r="F45" s="71"/>
      <c r="G45" s="96"/>
      <c r="H45" s="71"/>
      <c r="I45" s="71"/>
      <c r="J45" s="71"/>
      <c r="K45" s="72"/>
      <c r="L45" s="73"/>
      <c r="M45" s="74"/>
      <c r="N45" s="70"/>
    </row>
    <row r="54" ht="10.5" customHeight="1" x14ac:dyDescent="0.2"/>
    <row r="56" ht="9" customHeight="1" x14ac:dyDescent="0.2"/>
    <row r="57" ht="9" customHeight="1" x14ac:dyDescent="0.2"/>
  </sheetData>
  <mergeCells count="10">
    <mergeCell ref="A3:N3"/>
    <mergeCell ref="C6:E6"/>
    <mergeCell ref="A7:A8"/>
    <mergeCell ref="B7:B8"/>
    <mergeCell ref="C7:F7"/>
    <mergeCell ref="G7:H7"/>
    <mergeCell ref="I7:I8"/>
    <mergeCell ref="J7:K7"/>
    <mergeCell ref="L7:M7"/>
    <mergeCell ref="N7:N8"/>
  </mergeCells>
  <pageMargins left="0.78740157480314965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showGridLines="0" zoomScaleNormal="100" workbookViewId="0">
      <pane ySplit="8" topLeftCell="A9" activePane="bottomLeft" state="frozen"/>
      <selection pane="bottomLeft" activeCell="M10" sqref="M10"/>
    </sheetView>
  </sheetViews>
  <sheetFormatPr baseColWidth="10" defaultRowHeight="12.75" x14ac:dyDescent="0.2"/>
  <cols>
    <col min="2" max="2" width="17.5703125" customWidth="1"/>
    <col min="5" max="5" width="12.140625" customWidth="1"/>
    <col min="8" max="9" width="17.42578125" customWidth="1"/>
    <col min="10" max="10" width="15" bestFit="1" customWidth="1"/>
    <col min="11" max="11" width="11.85546875" customWidth="1"/>
    <col min="14" max="14" width="37.28515625" customWidth="1"/>
  </cols>
  <sheetData>
    <row r="1" spans="1:15" ht="15" x14ac:dyDescent="0.25">
      <c r="A1" s="50"/>
      <c r="B1" s="50"/>
      <c r="C1" s="50"/>
      <c r="D1" s="50"/>
      <c r="E1" s="50"/>
      <c r="F1" s="50"/>
      <c r="G1" s="77"/>
      <c r="H1" s="77"/>
      <c r="I1" s="77"/>
      <c r="J1" s="77"/>
      <c r="K1" s="50"/>
      <c r="L1" s="78"/>
      <c r="M1" s="79"/>
      <c r="N1" s="90" t="s">
        <v>181</v>
      </c>
      <c r="O1" s="52"/>
    </row>
    <row r="2" spans="1:15" ht="15" x14ac:dyDescent="0.25">
      <c r="A2" s="48" t="s">
        <v>182</v>
      </c>
      <c r="B2" s="48"/>
      <c r="C2" s="48"/>
      <c r="D2" s="48"/>
      <c r="E2" s="48"/>
      <c r="F2" s="49"/>
      <c r="G2" s="80"/>
      <c r="H2" s="80"/>
      <c r="I2" s="80"/>
      <c r="J2" s="80"/>
      <c r="K2" s="81"/>
      <c r="L2" s="82"/>
      <c r="M2" s="83"/>
      <c r="N2" s="81"/>
      <c r="O2" s="52"/>
    </row>
    <row r="3" spans="1:15" ht="15" x14ac:dyDescent="0.2">
      <c r="A3" s="280" t="s">
        <v>186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52"/>
    </row>
    <row r="4" spans="1:15" ht="15" x14ac:dyDescent="0.25">
      <c r="A4" s="49" t="s">
        <v>226</v>
      </c>
      <c r="B4" s="49"/>
      <c r="C4" s="49"/>
      <c r="D4" s="49"/>
      <c r="E4" s="49"/>
      <c r="F4" s="49"/>
      <c r="G4" s="85"/>
      <c r="H4" s="85"/>
      <c r="I4" s="85"/>
      <c r="J4" s="85"/>
      <c r="K4" s="84"/>
      <c r="L4" s="86"/>
      <c r="M4" s="83"/>
      <c r="N4" s="84"/>
      <c r="O4" s="52"/>
    </row>
    <row r="5" spans="1:15" x14ac:dyDescent="0.2">
      <c r="A5" s="65"/>
      <c r="B5" s="65"/>
      <c r="C5" s="63"/>
      <c r="D5" s="63"/>
      <c r="E5" s="63"/>
      <c r="F5" s="63"/>
      <c r="G5" s="66"/>
      <c r="H5" s="66"/>
      <c r="I5" s="66"/>
      <c r="J5" s="66"/>
      <c r="K5" s="67"/>
      <c r="L5" s="68"/>
      <c r="M5" s="64"/>
      <c r="N5" s="65"/>
    </row>
    <row r="6" spans="1:15" ht="13.5" thickBot="1" x14ac:dyDescent="0.25">
      <c r="A6" s="51" t="s">
        <v>6</v>
      </c>
      <c r="B6" s="51" t="s">
        <v>7</v>
      </c>
      <c r="C6" s="281" t="s">
        <v>8</v>
      </c>
      <c r="D6" s="281"/>
      <c r="E6" s="281"/>
      <c r="F6" s="51" t="s">
        <v>9</v>
      </c>
      <c r="G6" s="51" t="s">
        <v>10</v>
      </c>
      <c r="H6" s="51" t="s">
        <v>11</v>
      </c>
      <c r="I6" s="51" t="s">
        <v>12</v>
      </c>
      <c r="J6" s="51" t="s">
        <v>13</v>
      </c>
      <c r="K6" s="51" t="s">
        <v>14</v>
      </c>
      <c r="L6" s="51" t="s">
        <v>22</v>
      </c>
      <c r="M6" s="51" t="s">
        <v>38</v>
      </c>
      <c r="N6" s="51" t="s">
        <v>45</v>
      </c>
    </row>
    <row r="7" spans="1:15" ht="15.75" customHeight="1" x14ac:dyDescent="0.2">
      <c r="A7" s="282" t="s">
        <v>44</v>
      </c>
      <c r="B7" s="282" t="s">
        <v>42</v>
      </c>
      <c r="C7" s="284" t="s">
        <v>43</v>
      </c>
      <c r="D7" s="285"/>
      <c r="E7" s="285"/>
      <c r="F7" s="286"/>
      <c r="G7" s="287" t="s">
        <v>46</v>
      </c>
      <c r="H7" s="288"/>
      <c r="I7" s="289" t="s">
        <v>47</v>
      </c>
      <c r="J7" s="291" t="s">
        <v>48</v>
      </c>
      <c r="K7" s="292"/>
      <c r="L7" s="293" t="s">
        <v>49</v>
      </c>
      <c r="M7" s="294"/>
      <c r="N7" s="282" t="s">
        <v>50</v>
      </c>
    </row>
    <row r="8" spans="1:15" ht="21.75" customHeight="1" thickBot="1" x14ac:dyDescent="0.25">
      <c r="A8" s="283"/>
      <c r="B8" s="283"/>
      <c r="C8" s="53" t="s">
        <v>51</v>
      </c>
      <c r="D8" s="53" t="s">
        <v>51</v>
      </c>
      <c r="E8" s="53" t="s">
        <v>51</v>
      </c>
      <c r="F8" s="54" t="s">
        <v>52</v>
      </c>
      <c r="G8" s="55" t="s">
        <v>15</v>
      </c>
      <c r="H8" s="56" t="s">
        <v>53</v>
      </c>
      <c r="I8" s="290"/>
      <c r="J8" s="55" t="s">
        <v>54</v>
      </c>
      <c r="K8" s="57" t="s">
        <v>55</v>
      </c>
      <c r="L8" s="58" t="s">
        <v>24</v>
      </c>
      <c r="M8" s="59" t="s">
        <v>15</v>
      </c>
      <c r="N8" s="283"/>
    </row>
    <row r="9" spans="1:15" x14ac:dyDescent="0.2">
      <c r="A9" s="60" t="s">
        <v>89</v>
      </c>
      <c r="B9" s="191">
        <v>1201433.3</v>
      </c>
      <c r="C9" s="192"/>
      <c r="D9" s="193"/>
      <c r="E9" s="194"/>
      <c r="F9" s="195" t="s">
        <v>59</v>
      </c>
      <c r="G9" s="196">
        <v>44999</v>
      </c>
      <c r="H9" s="197">
        <v>1201433.3</v>
      </c>
      <c r="I9" s="198" t="s">
        <v>61</v>
      </c>
      <c r="J9" s="147" t="s">
        <v>227</v>
      </c>
      <c r="K9" s="104" t="s">
        <v>208</v>
      </c>
      <c r="L9" s="105" t="s">
        <v>238</v>
      </c>
      <c r="M9" s="106">
        <v>45016</v>
      </c>
      <c r="N9" s="112" t="s">
        <v>228</v>
      </c>
    </row>
    <row r="10" spans="1:15" x14ac:dyDescent="0.2">
      <c r="A10" s="87"/>
      <c r="B10" s="141"/>
      <c r="C10" s="142"/>
      <c r="D10" s="143"/>
      <c r="E10" s="144"/>
      <c r="F10" s="133"/>
      <c r="G10" s="190"/>
      <c r="H10" s="110"/>
      <c r="I10" s="111"/>
      <c r="J10" s="103"/>
      <c r="K10" s="104"/>
      <c r="L10" s="105"/>
      <c r="M10" s="106"/>
      <c r="N10" s="112"/>
    </row>
    <row r="11" spans="1:15" x14ac:dyDescent="0.2">
      <c r="A11" s="61" t="s">
        <v>90</v>
      </c>
      <c r="B11" s="145"/>
      <c r="C11" s="114"/>
      <c r="D11" s="115"/>
      <c r="E11" s="115"/>
      <c r="F11" s="123"/>
      <c r="G11" s="116"/>
      <c r="H11" s="113"/>
      <c r="I11" s="117"/>
      <c r="J11" s="116"/>
      <c r="K11" s="104"/>
      <c r="L11" s="118"/>
      <c r="M11" s="119"/>
      <c r="N11" s="189"/>
    </row>
    <row r="12" spans="1:15" x14ac:dyDescent="0.2">
      <c r="A12" s="88"/>
      <c r="B12" s="145"/>
      <c r="C12" s="114"/>
      <c r="D12" s="115"/>
      <c r="E12" s="115"/>
      <c r="F12" s="123"/>
      <c r="G12" s="116"/>
      <c r="H12" s="113"/>
      <c r="I12" s="117"/>
      <c r="J12" s="116"/>
      <c r="K12" s="104"/>
      <c r="L12" s="118"/>
      <c r="M12" s="119"/>
      <c r="N12" s="189"/>
    </row>
    <row r="13" spans="1:15" x14ac:dyDescent="0.2">
      <c r="A13" s="61" t="s">
        <v>91</v>
      </c>
      <c r="B13" s="145"/>
      <c r="C13" s="114"/>
      <c r="D13" s="115"/>
      <c r="E13" s="115"/>
      <c r="F13" s="123">
        <f>SUM(C13:E13)</f>
        <v>0</v>
      </c>
      <c r="G13" s="122"/>
      <c r="H13" s="145"/>
      <c r="I13" s="146"/>
      <c r="J13" s="147"/>
      <c r="K13" s="104"/>
      <c r="L13" s="118"/>
      <c r="M13" s="119"/>
      <c r="N13" s="124"/>
      <c r="O13" s="98"/>
    </row>
    <row r="14" spans="1:15" x14ac:dyDescent="0.2">
      <c r="A14" s="88"/>
      <c r="B14" s="145"/>
      <c r="C14" s="114"/>
      <c r="D14" s="115"/>
      <c r="E14" s="115"/>
      <c r="F14" s="123"/>
      <c r="G14" s="116"/>
      <c r="H14" s="145"/>
      <c r="I14" s="146"/>
      <c r="J14" s="116"/>
      <c r="K14" s="104"/>
      <c r="L14" s="118"/>
      <c r="M14" s="119"/>
      <c r="N14" s="124"/>
      <c r="O14" s="98"/>
    </row>
    <row r="15" spans="1:15" ht="12.75" customHeight="1" x14ac:dyDescent="0.2">
      <c r="A15" s="61" t="s">
        <v>92</v>
      </c>
      <c r="B15" s="145"/>
      <c r="C15" s="114"/>
      <c r="D15" s="115"/>
      <c r="E15" s="115"/>
      <c r="F15" s="123">
        <f>SUM(C15:E15)</f>
        <v>0</v>
      </c>
      <c r="G15" s="122"/>
      <c r="H15" s="145"/>
      <c r="I15" s="145">
        <f>B15-F15-H15</f>
        <v>0</v>
      </c>
      <c r="J15" s="147"/>
      <c r="K15" s="104"/>
      <c r="L15" s="118"/>
      <c r="M15" s="119"/>
      <c r="N15" s="124"/>
      <c r="O15" s="98"/>
    </row>
    <row r="16" spans="1:15" x14ac:dyDescent="0.2">
      <c r="A16" s="88"/>
      <c r="B16" s="145"/>
      <c r="C16" s="116"/>
      <c r="D16" s="125"/>
      <c r="E16" s="115"/>
      <c r="F16" s="123"/>
      <c r="G16" s="116"/>
      <c r="H16" s="145"/>
      <c r="I16" s="148"/>
      <c r="J16" s="116"/>
      <c r="K16" s="104"/>
      <c r="L16" s="118"/>
      <c r="M16" s="119"/>
      <c r="N16" s="124"/>
      <c r="O16" s="98"/>
    </row>
    <row r="17" spans="1:15" x14ac:dyDescent="0.2">
      <c r="A17" s="62" t="s">
        <v>93</v>
      </c>
      <c r="B17" s="145"/>
      <c r="C17" s="114"/>
      <c r="D17" s="115"/>
      <c r="E17" s="115"/>
      <c r="F17" s="123"/>
      <c r="G17" s="122"/>
      <c r="H17" s="145"/>
      <c r="I17" s="145"/>
      <c r="J17" s="147"/>
      <c r="K17" s="104"/>
      <c r="L17" s="118"/>
      <c r="M17" s="119"/>
      <c r="N17" s="124"/>
      <c r="O17" s="98"/>
    </row>
    <row r="18" spans="1:15" x14ac:dyDescent="0.2">
      <c r="A18" s="87"/>
      <c r="B18" s="145"/>
      <c r="C18" s="114"/>
      <c r="D18" s="115"/>
      <c r="E18" s="115"/>
      <c r="F18" s="123"/>
      <c r="G18" s="116"/>
      <c r="H18" s="145"/>
      <c r="I18" s="148"/>
      <c r="J18" s="116"/>
      <c r="K18" s="104"/>
      <c r="L18" s="118"/>
      <c r="M18" s="119"/>
      <c r="N18" s="124"/>
      <c r="O18" s="98"/>
    </row>
    <row r="19" spans="1:15" x14ac:dyDescent="0.2">
      <c r="A19" s="61" t="s">
        <v>94</v>
      </c>
      <c r="B19" s="145"/>
      <c r="C19" s="114"/>
      <c r="D19" s="115"/>
      <c r="E19" s="115"/>
      <c r="F19" s="123"/>
      <c r="G19" s="122"/>
      <c r="H19" s="145"/>
      <c r="I19" s="145">
        <f>B17+B19-F19-H19</f>
        <v>0</v>
      </c>
      <c r="J19" s="147"/>
      <c r="K19" s="104"/>
      <c r="L19" s="118"/>
      <c r="M19" s="119"/>
      <c r="N19" s="124"/>
      <c r="O19" s="98"/>
    </row>
    <row r="20" spans="1:15" x14ac:dyDescent="0.2">
      <c r="A20" s="88"/>
      <c r="B20" s="145"/>
      <c r="C20" s="114"/>
      <c r="D20" s="115"/>
      <c r="E20" s="115"/>
      <c r="F20" s="123"/>
      <c r="G20" s="116"/>
      <c r="H20" s="145"/>
      <c r="I20" s="148"/>
      <c r="J20" s="116"/>
      <c r="K20" s="104"/>
      <c r="L20" s="118"/>
      <c r="M20" s="119"/>
      <c r="N20" s="149"/>
      <c r="O20" s="99"/>
    </row>
    <row r="21" spans="1:15" x14ac:dyDescent="0.2">
      <c r="A21" s="61" t="s">
        <v>175</v>
      </c>
      <c r="B21" s="145"/>
      <c r="C21" s="114"/>
      <c r="D21" s="115"/>
      <c r="E21" s="115"/>
      <c r="F21" s="123"/>
      <c r="G21" s="116"/>
      <c r="H21" s="145"/>
      <c r="I21" s="148"/>
      <c r="J21" s="116"/>
      <c r="K21" s="104"/>
      <c r="L21" s="118"/>
      <c r="M21" s="119"/>
      <c r="N21" s="124"/>
      <c r="O21" s="98"/>
    </row>
    <row r="22" spans="1:15" x14ac:dyDescent="0.2">
      <c r="A22" s="88"/>
      <c r="B22" s="145"/>
      <c r="C22" s="114"/>
      <c r="D22" s="115"/>
      <c r="E22" s="115"/>
      <c r="F22" s="123"/>
      <c r="G22" s="116"/>
      <c r="H22" s="145"/>
      <c r="I22" s="148"/>
      <c r="J22" s="116"/>
      <c r="K22" s="104"/>
      <c r="L22" s="118"/>
      <c r="M22" s="119"/>
      <c r="N22" s="124"/>
      <c r="O22" s="98"/>
    </row>
    <row r="23" spans="1:15" x14ac:dyDescent="0.2">
      <c r="A23" s="61" t="s">
        <v>176</v>
      </c>
      <c r="B23" s="145"/>
      <c r="C23" s="114"/>
      <c r="D23" s="115"/>
      <c r="E23" s="115"/>
      <c r="F23" s="123"/>
      <c r="G23" s="122"/>
      <c r="H23" s="145"/>
      <c r="I23" s="145">
        <f>B21+B23+-F23-H23</f>
        <v>0</v>
      </c>
      <c r="J23" s="147"/>
      <c r="K23" s="104"/>
      <c r="L23" s="118"/>
      <c r="M23" s="119"/>
      <c r="N23" s="150"/>
      <c r="O23" s="98"/>
    </row>
    <row r="24" spans="1:15" x14ac:dyDescent="0.2">
      <c r="A24" s="88"/>
      <c r="B24" s="113"/>
      <c r="C24" s="114"/>
      <c r="D24" s="115"/>
      <c r="E24" s="115"/>
      <c r="F24" s="123"/>
      <c r="G24" s="116"/>
      <c r="H24" s="113"/>
      <c r="I24" s="117"/>
      <c r="J24" s="116"/>
      <c r="K24" s="104"/>
      <c r="L24" s="118"/>
      <c r="M24" s="119"/>
      <c r="N24" s="151"/>
    </row>
    <row r="25" spans="1:15" x14ac:dyDescent="0.2">
      <c r="A25" s="61" t="s">
        <v>177</v>
      </c>
      <c r="B25" s="113"/>
      <c r="C25" s="114"/>
      <c r="D25" s="115"/>
      <c r="E25" s="115"/>
      <c r="F25" s="123"/>
      <c r="G25" s="116"/>
      <c r="H25" s="113"/>
      <c r="I25" s="117"/>
      <c r="J25" s="116"/>
      <c r="K25" s="104"/>
      <c r="L25" s="118"/>
      <c r="M25" s="119"/>
      <c r="N25" s="121"/>
    </row>
    <row r="26" spans="1:15" x14ac:dyDescent="0.2">
      <c r="A26" s="88"/>
      <c r="B26" s="113"/>
      <c r="C26" s="114"/>
      <c r="D26" s="115"/>
      <c r="E26" s="115"/>
      <c r="F26" s="123"/>
      <c r="G26" s="116"/>
      <c r="H26" s="113"/>
      <c r="I26" s="117"/>
      <c r="J26" s="116"/>
      <c r="K26" s="104"/>
      <c r="L26" s="118"/>
      <c r="M26" s="119"/>
      <c r="N26" s="121"/>
    </row>
    <row r="27" spans="1:15" x14ac:dyDescent="0.2">
      <c r="A27" s="61" t="s">
        <v>178</v>
      </c>
      <c r="B27" s="113"/>
      <c r="C27" s="114"/>
      <c r="D27" s="115"/>
      <c r="E27" s="115"/>
      <c r="F27" s="123"/>
      <c r="G27" s="116"/>
      <c r="H27" s="113"/>
      <c r="I27" s="117"/>
      <c r="J27" s="147"/>
      <c r="K27" s="104"/>
      <c r="L27" s="118"/>
      <c r="M27" s="119"/>
      <c r="N27" s="121"/>
      <c r="O27" s="187"/>
    </row>
    <row r="28" spans="1:15" x14ac:dyDescent="0.2">
      <c r="A28" s="88"/>
      <c r="B28" s="113"/>
      <c r="C28" s="114"/>
      <c r="D28" s="115"/>
      <c r="E28" s="115"/>
      <c r="F28" s="123"/>
      <c r="G28" s="116"/>
      <c r="H28" s="113"/>
      <c r="I28" s="117"/>
      <c r="J28" s="116"/>
      <c r="K28" s="104"/>
      <c r="L28" s="118"/>
      <c r="M28" s="119"/>
      <c r="N28" s="121"/>
      <c r="O28" s="187"/>
    </row>
    <row r="29" spans="1:15" x14ac:dyDescent="0.2">
      <c r="A29" s="61" t="s">
        <v>179</v>
      </c>
      <c r="B29" s="113"/>
      <c r="C29" s="114"/>
      <c r="D29" s="115"/>
      <c r="E29" s="115"/>
      <c r="F29" s="123"/>
      <c r="G29" s="116"/>
      <c r="H29" s="113"/>
      <c r="I29" s="117"/>
      <c r="J29" s="147"/>
      <c r="K29" s="104"/>
      <c r="L29" s="118"/>
      <c r="M29" s="119"/>
      <c r="N29" s="121"/>
      <c r="O29" s="187"/>
    </row>
    <row r="30" spans="1:15" x14ac:dyDescent="0.2">
      <c r="A30" s="88"/>
      <c r="B30" s="113"/>
      <c r="C30" s="114"/>
      <c r="D30" s="115"/>
      <c r="E30" s="115"/>
      <c r="F30" s="123"/>
      <c r="G30" s="116"/>
      <c r="H30" s="113"/>
      <c r="I30" s="117"/>
      <c r="J30" s="116"/>
      <c r="K30" s="104"/>
      <c r="L30" s="118"/>
      <c r="M30" s="119"/>
      <c r="N30" s="121"/>
    </row>
    <row r="31" spans="1:15" x14ac:dyDescent="0.2">
      <c r="A31" s="61" t="s">
        <v>180</v>
      </c>
      <c r="B31" s="113"/>
      <c r="C31" s="114"/>
      <c r="D31" s="115"/>
      <c r="E31" s="115"/>
      <c r="F31" s="123"/>
      <c r="G31" s="116"/>
      <c r="H31" s="113"/>
      <c r="I31" s="117"/>
      <c r="J31" s="116"/>
      <c r="K31" s="104"/>
      <c r="L31" s="118"/>
      <c r="M31" s="119"/>
      <c r="N31" s="121"/>
    </row>
    <row r="32" spans="1:15" x14ac:dyDescent="0.2">
      <c r="A32" s="88"/>
      <c r="B32" s="113"/>
      <c r="C32" s="116"/>
      <c r="D32" s="125"/>
      <c r="E32" s="115"/>
      <c r="F32" s="123"/>
      <c r="G32" s="116"/>
      <c r="H32" s="113"/>
      <c r="I32" s="117"/>
      <c r="J32" s="116"/>
      <c r="K32" s="104"/>
      <c r="L32" s="118"/>
      <c r="M32" s="119"/>
      <c r="N32" s="121"/>
    </row>
    <row r="33" spans="1:14" ht="13.5" thickBot="1" x14ac:dyDescent="0.25">
      <c r="A33" s="89" t="s">
        <v>23</v>
      </c>
      <c r="B33" s="126">
        <f>SUM(B9:B32)</f>
        <v>1201433.3</v>
      </c>
      <c r="C33" s="126">
        <f t="shared" ref="C33:F33" si="0">SUM(C9:C32)</f>
        <v>0</v>
      </c>
      <c r="D33" s="126">
        <f t="shared" si="0"/>
        <v>0</v>
      </c>
      <c r="E33" s="126">
        <f t="shared" si="0"/>
        <v>0</v>
      </c>
      <c r="F33" s="126">
        <f t="shared" si="0"/>
        <v>0</v>
      </c>
      <c r="G33" s="127"/>
      <c r="H33" s="126">
        <f t="shared" ref="H33:I33" si="1">SUM(H9:H32)</f>
        <v>1201433.3</v>
      </c>
      <c r="I33" s="126">
        <f t="shared" si="1"/>
        <v>0</v>
      </c>
      <c r="J33" s="128"/>
      <c r="K33" s="129"/>
      <c r="L33" s="130"/>
      <c r="M33" s="131"/>
      <c r="N33" s="131"/>
    </row>
    <row r="34" spans="1:14" x14ac:dyDescent="0.2">
      <c r="G34" s="47"/>
    </row>
    <row r="35" spans="1:14" x14ac:dyDescent="0.2">
      <c r="B35" s="47"/>
      <c r="C35" s="47"/>
      <c r="D35" s="47"/>
      <c r="G35" s="47"/>
    </row>
    <row r="36" spans="1:14" x14ac:dyDescent="0.2">
      <c r="G36" s="47"/>
    </row>
    <row r="37" spans="1:14" x14ac:dyDescent="0.2">
      <c r="B37" s="47"/>
      <c r="C37" s="47"/>
      <c r="D37" s="47"/>
      <c r="G37" s="47"/>
    </row>
    <row r="38" spans="1:14" s="69" customFormat="1" x14ac:dyDescent="0.2">
      <c r="A38"/>
      <c r="B38" s="47"/>
      <c r="C38" s="47"/>
      <c r="D38" s="47"/>
      <c r="E38"/>
      <c r="F38"/>
      <c r="G38" s="47"/>
      <c r="H38"/>
      <c r="I38"/>
      <c r="J38"/>
      <c r="K38"/>
      <c r="L38"/>
      <c r="M38"/>
      <c r="N38"/>
    </row>
    <row r="39" spans="1:14" x14ac:dyDescent="0.2">
      <c r="G39" s="47"/>
    </row>
    <row r="40" spans="1:14" x14ac:dyDescent="0.2">
      <c r="A40" s="69"/>
      <c r="B40" s="69"/>
      <c r="C40" s="69"/>
      <c r="D40" s="69"/>
      <c r="E40" s="69"/>
      <c r="F40" s="69"/>
      <c r="G40" s="95"/>
      <c r="H40" s="69"/>
      <c r="I40" s="69"/>
      <c r="J40" s="69"/>
      <c r="K40" s="69"/>
      <c r="L40" s="69"/>
      <c r="M40" s="69"/>
      <c r="N40" s="69"/>
    </row>
    <row r="41" spans="1:14" x14ac:dyDescent="0.2">
      <c r="A41" s="70"/>
      <c r="B41" s="71"/>
      <c r="C41" s="71"/>
      <c r="D41" s="71"/>
      <c r="E41" s="71"/>
      <c r="F41" s="71"/>
      <c r="G41" s="96"/>
      <c r="H41" s="71"/>
      <c r="I41" s="71"/>
      <c r="J41" s="71"/>
      <c r="K41" s="72"/>
      <c r="L41" s="73"/>
      <c r="M41" s="74"/>
      <c r="N41" s="70"/>
    </row>
    <row r="42" spans="1:14" x14ac:dyDescent="0.2">
      <c r="A42" s="70"/>
      <c r="B42" s="71"/>
      <c r="C42" s="71"/>
      <c r="D42" s="71"/>
      <c r="E42" s="71"/>
      <c r="F42" s="71"/>
      <c r="G42" s="96"/>
      <c r="H42" s="71"/>
      <c r="I42" s="71"/>
      <c r="J42" s="71"/>
      <c r="K42" s="72"/>
      <c r="L42" s="73"/>
      <c r="M42" s="74"/>
      <c r="N42" s="70"/>
    </row>
    <row r="43" spans="1:14" x14ac:dyDescent="0.2">
      <c r="A43" s="70"/>
      <c r="B43" s="71"/>
      <c r="C43" s="71"/>
      <c r="D43" s="71"/>
      <c r="E43" s="71"/>
      <c r="F43" s="71"/>
      <c r="G43" s="96"/>
      <c r="H43" s="71"/>
      <c r="I43" s="71"/>
      <c r="J43" s="71"/>
      <c r="K43" s="72"/>
      <c r="L43" s="73"/>
      <c r="M43" s="74"/>
      <c r="N43" s="70"/>
    </row>
    <row r="44" spans="1:14" x14ac:dyDescent="0.2">
      <c r="A44" s="70"/>
      <c r="B44" s="71"/>
      <c r="C44" s="71"/>
      <c r="D44" s="71"/>
      <c r="E44" s="71"/>
      <c r="F44" s="71"/>
      <c r="G44" s="96"/>
      <c r="H44" s="71"/>
      <c r="I44" s="71"/>
      <c r="J44" s="71"/>
      <c r="K44" s="72"/>
      <c r="L44" s="73"/>
      <c r="M44" s="74"/>
      <c r="N44" s="70"/>
    </row>
    <row r="45" spans="1:14" x14ac:dyDescent="0.2">
      <c r="A45" s="70"/>
      <c r="B45" s="71"/>
      <c r="C45" s="71"/>
      <c r="D45" s="71"/>
      <c r="E45" s="71"/>
      <c r="F45" s="71"/>
      <c r="G45" s="96"/>
      <c r="H45" s="71"/>
      <c r="I45" s="71"/>
      <c r="J45" s="71"/>
      <c r="K45" s="72"/>
      <c r="L45" s="73"/>
      <c r="M45" s="74"/>
      <c r="N45" s="70"/>
    </row>
    <row r="54" ht="10.5" customHeight="1" x14ac:dyDescent="0.2"/>
    <row r="56" ht="9" customHeight="1" x14ac:dyDescent="0.2"/>
    <row r="57" ht="9" customHeight="1" x14ac:dyDescent="0.2"/>
  </sheetData>
  <mergeCells count="10">
    <mergeCell ref="A3:N3"/>
    <mergeCell ref="C6:E6"/>
    <mergeCell ref="A7:A8"/>
    <mergeCell ref="B7:B8"/>
    <mergeCell ref="C7:F7"/>
    <mergeCell ref="G7:H7"/>
    <mergeCell ref="I7:I8"/>
    <mergeCell ref="J7:K7"/>
    <mergeCell ref="L7:M7"/>
    <mergeCell ref="N7:N8"/>
  </mergeCells>
  <pageMargins left="0.78740157480314965" right="0.70866141732283472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Indice</vt:lpstr>
      <vt:lpstr>IG-1-2ifs</vt:lpstr>
      <vt:lpstr>FAETA 2023</vt:lpstr>
      <vt:lpstr>RAMO 11 2023</vt:lpstr>
      <vt:lpstr>ARE 2023</vt:lpstr>
      <vt:lpstr>conting econ 1</vt:lpstr>
      <vt:lpstr>'ARE 2023'!Área_de_impresión</vt:lpstr>
      <vt:lpstr>'conting econ 1'!Área_de_impresión</vt:lpstr>
      <vt:lpstr>'FAETA 2023'!Área_de_impresión</vt:lpstr>
      <vt:lpstr>'RAMO 11 2023'!Área_de_impresión</vt:lpstr>
      <vt:lpstr>'FAETA 2023'!Títulos_a_imprimir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</cp:lastModifiedBy>
  <cp:lastPrinted>2024-04-18T19:21:33Z</cp:lastPrinted>
  <dcterms:created xsi:type="dcterms:W3CDTF">2008-11-04T10:53:46Z</dcterms:created>
  <dcterms:modified xsi:type="dcterms:W3CDTF">2024-04-18T19:21:37Z</dcterms:modified>
</cp:coreProperties>
</file>