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os\IEEJAG AVANCES INTEGRAC CUENTA PUBLICA 2023 al 17 abril 24\"/>
    </mc:Choice>
  </mc:AlternateContent>
  <bookViews>
    <workbookView xWindow="0" yWindow="0" windowWidth="20490" windowHeight="6675"/>
  </bookViews>
  <sheets>
    <sheet name="LDF-9" sheetId="24" r:id="rId1"/>
  </sheets>
  <externalReferences>
    <externalReference r:id="rId2"/>
  </externalReferences>
  <definedNames>
    <definedName name="_xlnm.Print_Area" localSheetId="0">'LDF-9'!$B$1:$I$43</definedName>
  </definedNames>
  <calcPr calcId="162913"/>
</workbook>
</file>

<file path=xl/calcChain.xml><?xml version="1.0" encoding="utf-8"?>
<calcChain xmlns="http://schemas.openxmlformats.org/spreadsheetml/2006/main">
  <c r="G9" i="24" l="1"/>
  <c r="H9" i="24"/>
  <c r="D9" i="24"/>
  <c r="H22" i="24"/>
  <c r="H21" i="24" s="1"/>
  <c r="H32" i="24" s="1"/>
  <c r="G22" i="24"/>
  <c r="G21" i="24" s="1"/>
  <c r="G32" i="24" s="1"/>
  <c r="F22" i="24"/>
  <c r="F21" i="24" s="1"/>
  <c r="E22" i="24"/>
  <c r="E21" i="24" s="1"/>
  <c r="D22" i="24"/>
  <c r="D21" i="24" s="1"/>
  <c r="D32" i="24" s="1"/>
  <c r="E10" i="24"/>
  <c r="F10" i="24" s="1"/>
  <c r="I10" i="24" s="1"/>
  <c r="I9" i="24" s="1"/>
  <c r="I22" i="24" l="1"/>
  <c r="I21" i="24" s="1"/>
  <c r="I32" i="24" s="1"/>
  <c r="F9" i="24"/>
  <c r="F32" i="24" s="1"/>
  <c r="E9" i="24"/>
  <c r="E32" i="24" s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<sst xmlns="http://schemas.openxmlformats.org/spreadsheetml/2006/main" count="43" uniqueCount="33">
  <si>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</si>
  <si>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</si>
  <si>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</si>
  <si>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</si>
  <si>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</si>
  <si>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</si>
  <si>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</si>
  <si>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</si>
  <si>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</si>
  <si>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</si>
  <si>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</si>
  <si>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</si>
  <si>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</si>
  <si>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</si>
  <si>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</si>
  <si>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</si>
  <si>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</si>
  <si>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</si>
  <si>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</si>
  <si>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</si>
  <si>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</si>
  <si>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</si>
  <si>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</si>
  <si>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</si>
  <si>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</si>
  <si>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</si>
  <si>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</si>
  <si>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</si>
  <si>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</si>
  <si>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</si>
  <si>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</si>
  <si>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Del 1 de enero al 31 de diciembre de 2023 (b)</t>
  </si>
  <si>
    <t>Instituto Estatal para le Educación de Jóvenes y Adultos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</si>
</sst>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/>
    <xf numFmtId="0" fontId="8" fillId="0" borderId="0" xfId="2" applyFont="1"/>
    <xf numFmtId="0" fontId="7" fillId="0" borderId="0" xfId="2" applyFont="1"/>
    <xf numFmtId="0" fontId="0" fillId="0" borderId="0" xfId="0" applyBorder="1"/>
    <xf numFmtId="43" fontId="2" fillId="0" borderId="12" xfId="3" applyFont="1" applyBorder="1" applyAlignment="1">
      <alignment horizontal="center" vertical="center" wrapText="1"/>
    </xf>
    <xf numFmtId="43" fontId="1" fillId="0" borderId="12" xfId="0" applyNumberFormat="1" applyFont="1" applyBorder="1" applyAlignment="1">
      <alignment horizontal="center" vertical="center" wrapText="1"/>
    </xf>
    <xf numFmtId="43" fontId="2" fillId="0" borderId="12" xfId="0" applyNumberFormat="1" applyFont="1" applyBorder="1" applyAlignment="1">
      <alignment horizontal="center" vertical="center" wrapText="1"/>
    </xf>
    <xf numFmtId="7" fontId="2" fillId="0" borderId="12" xfId="3" applyNumberFormat="1" applyFont="1" applyBorder="1" applyAlignment="1">
      <alignment horizontal="center" vertical="center" wrapText="1"/>
    </xf>
    <xf numFmtId="43" fontId="1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6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justify" vertical="center" wrapText="1"/>
    </xf>
  </cellXfs>
  <cellStyles count="4">
    <cellStyle name="Millares" xfId="3" builtinId="3"/>
    <cellStyle name="Normal" xfId="0" builtinId="0"/>
    <cellStyle name="Normal_Formatos aspecto Financiero 2 2" xfId="1"/>
    <cellStyle name="Normal_transferencias presupuestal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1549399</xdr:colOff>
      <xdr:row>34</xdr:row>
      <xdr:rowOff>111735</xdr:rowOff>
    </xdr:from>
    <xdr:to>
      <xdr:col>4</xdr:col>
      <xdr:colOff>333375</xdr:colOff>
      <xdr:row>39</xdr:row>
      <xdr:rowOff>97814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E0FD9736-6655-5801-4499-E1C7613B0FAE}"/>
            </a:ext>
          </a:extLst>
        </xdr:cNvPr>
        <xdr:cNvSpPr txBox="1">
          <a:spLocks noChangeArrowheads="1"/>
        </xdr:cNvSpPr>
      </xdr:nvSpPr>
      <xdr:spPr bwMode="auto">
        <a:xfrm>
          <a:off x="1851024" y="6699860"/>
          <a:ext cx="1427164" cy="875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Aprobado por:</a:t>
          </a:r>
          <a:endParaRPr lang="es-MX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Abg. Arturo Salgado Reséndiz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Director General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636220</xdr:colOff>
      <xdr:row>34</xdr:row>
      <xdr:rowOff>116986</xdr:rowOff>
    </xdr:from>
    <xdr:to>
      <xdr:col>8</xdr:col>
      <xdr:colOff>635000</xdr:colOff>
      <xdr:row>39</xdr:row>
      <xdr:rowOff>55561</xdr:rowOff>
    </xdr:to>
    <xdr:sp macro="" textlink="">
      <xdr:nvSpPr>
        <xdr:cNvPr id="11" name="Cuadro de texto 2">
          <a:extLst>
            <a:ext uri="{FF2B5EF4-FFF2-40B4-BE49-F238E27FC236}">
              <a16:creationId xmlns:a16="http://schemas.microsoft.com/office/drawing/2014/main" id="{8A909CBF-353E-974A-80CD-9359E3C94369}"/>
            </a:ext>
          </a:extLst>
        </xdr:cNvPr>
        <xdr:cNvSpPr txBox="1">
          <a:spLocks noChangeArrowheads="1"/>
        </xdr:cNvSpPr>
      </xdr:nvSpPr>
      <xdr:spPr bwMode="auto">
        <a:xfrm>
          <a:off x="5136783" y="6705111"/>
          <a:ext cx="1554530" cy="82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Elaborado por:</a:t>
          </a:r>
          <a:endParaRPr lang="es-MX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L.C. Anthony Hernández Moyao</a:t>
          </a:r>
          <a:endParaRPr lang="es-MX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Encargado de la Oficina de Recursos Financieros</a:t>
          </a:r>
          <a:endParaRPr lang="es-MX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6720</xdr:colOff>
      <xdr:row>34</xdr:row>
      <xdr:rowOff>111980</xdr:rowOff>
    </xdr:from>
    <xdr:to>
      <xdr:col>2</xdr:col>
      <xdr:colOff>1365251</xdr:colOff>
      <xdr:row>40</xdr:row>
      <xdr:rowOff>84137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id="{A23B3022-387E-4BC9-9699-50582A9BFE81}"/>
            </a:ext>
          </a:extLst>
        </xdr:cNvPr>
        <xdr:cNvSpPr txBox="1">
          <a:spLocks noChangeArrowheads="1"/>
        </xdr:cNvSpPr>
      </xdr:nvSpPr>
      <xdr:spPr bwMode="auto">
        <a:xfrm>
          <a:off x="197220" y="6700105"/>
          <a:ext cx="1469656" cy="1051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Revisado por:</a:t>
          </a:r>
          <a:endParaRPr lang="es-MX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M.C. Alan Jahir Dimas Ramírez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Encargado del Departamento de Administración y Finanzas</a:t>
          </a:r>
          <a:endParaRPr lang="es-MX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662842</xdr:colOff>
      <xdr:row>35</xdr:row>
      <xdr:rowOff>40298</xdr:rowOff>
    </xdr:from>
    <xdr:to>
      <xdr:col>6</xdr:col>
      <xdr:colOff>444500</xdr:colOff>
      <xdr:row>39</xdr:row>
      <xdr:rowOff>126023</xdr:rowOff>
    </xdr:to>
    <xdr:sp macro="" textlink="">
      <xdr:nvSpPr>
        <xdr:cNvPr id="13" name="Cuadro de texto 2">
          <a:extLst>
            <a:ext uri="{FF2B5EF4-FFF2-40B4-BE49-F238E27FC236}">
              <a16:creationId xmlns:a16="http://schemas.microsoft.com/office/drawing/2014/main" id="{E0FD9736-6655-5801-4499-E1C7613B0FAE}"/>
            </a:ext>
          </a:extLst>
        </xdr:cNvPr>
        <xdr:cNvSpPr txBox="1">
          <a:spLocks noChangeArrowheads="1"/>
        </xdr:cNvSpPr>
      </xdr:nvSpPr>
      <xdr:spPr bwMode="auto">
        <a:xfrm>
          <a:off x="3607655" y="6787173"/>
          <a:ext cx="1337408" cy="81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C.P. Moises García Morales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Comisario Público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Escritorio/rptEstadoAnaliticoPresupuestoEgresos_PY_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64">
          <cell r="O64">
            <v>69231590</v>
          </cell>
          <cell r="Q64">
            <v>3832545.62</v>
          </cell>
          <cell r="S64">
            <v>73064135.620000005</v>
          </cell>
          <cell r="Y64">
            <v>70683888.280000001</v>
          </cell>
        </row>
        <row r="280">
          <cell r="Q280">
            <v>-364254.19</v>
          </cell>
        </row>
        <row r="348">
          <cell r="Q348">
            <v>1201433.3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abSelected="1" zoomScale="120" zoomScaleNormal="12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M29" sqref="M2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9" width="11.7109375" customWidth="1"/>
    <col min="10" max="10" width="3.85546875" customWidth="1"/>
    <col min="11" max="11" width="3.5703125" customWidth="1"/>
  </cols>
  <sheetData>
    <row r="1" spans="2:9" ht="15" customHeight="1" thickBot="1" x14ac:dyDescent="0.3">
      <c r="H1" s="21" t="s">
        <v>30</v>
      </c>
      <c r="I1" s="21"/>
    </row>
    <row r="2" spans="2:9" ht="12" customHeight="1" x14ac:dyDescent="0.25">
      <c r="B2" s="22" t="s">
        <v>32</v>
      </c>
      <c r="C2" s="23"/>
      <c r="D2" s="23"/>
      <c r="E2" s="23"/>
      <c r="F2" s="23"/>
      <c r="G2" s="23"/>
      <c r="H2" s="23"/>
      <c r="I2" s="24"/>
    </row>
    <row r="3" spans="2:9" ht="12" customHeight="1" x14ac:dyDescent="0.25">
      <c r="B3" s="25" t="s">
        <v>23</v>
      </c>
      <c r="C3" s="26"/>
      <c r="D3" s="26"/>
      <c r="E3" s="26"/>
      <c r="F3" s="26"/>
      <c r="G3" s="26"/>
      <c r="H3" s="26"/>
      <c r="I3" s="27"/>
    </row>
    <row r="4" spans="2:9" ht="12" customHeight="1" x14ac:dyDescent="0.25">
      <c r="B4" s="25" t="s">
        <v>4</v>
      </c>
      <c r="C4" s="26"/>
      <c r="D4" s="26"/>
      <c r="E4" s="26"/>
      <c r="F4" s="26"/>
      <c r="G4" s="26"/>
      <c r="H4" s="26"/>
      <c r="I4" s="27"/>
    </row>
    <row r="5" spans="2:9" ht="11.25" customHeight="1" x14ac:dyDescent="0.25">
      <c r="B5" s="25" t="s">
        <v>31</v>
      </c>
      <c r="C5" s="26"/>
      <c r="D5" s="26"/>
      <c r="E5" s="26"/>
      <c r="F5" s="26"/>
      <c r="G5" s="26"/>
      <c r="H5" s="26"/>
      <c r="I5" s="27"/>
    </row>
    <row r="6" spans="2:9" ht="11.25" customHeight="1" thickBot="1" x14ac:dyDescent="0.3">
      <c r="B6" s="28" t="s">
        <v>22</v>
      </c>
      <c r="C6" s="29"/>
      <c r="D6" s="29"/>
      <c r="E6" s="29"/>
      <c r="F6" s="29"/>
      <c r="G6" s="29"/>
      <c r="H6" s="29"/>
      <c r="I6" s="30"/>
    </row>
    <row r="7" spans="2:9" ht="18.75" customHeight="1" thickBot="1" x14ac:dyDescent="0.3">
      <c r="B7" s="31" t="s">
        <v>21</v>
      </c>
      <c r="C7" s="32"/>
      <c r="D7" s="35" t="s">
        <v>1</v>
      </c>
      <c r="E7" s="35"/>
      <c r="F7" s="35"/>
      <c r="G7" s="35"/>
      <c r="H7" s="35"/>
      <c r="I7" s="36" t="s">
        <v>19</v>
      </c>
    </row>
    <row r="8" spans="2:9" ht="23.25" customHeight="1" thickBot="1" x14ac:dyDescent="0.3">
      <c r="B8" s="33"/>
      <c r="C8" s="34"/>
      <c r="D8" s="6" t="s">
        <v>20</v>
      </c>
      <c r="E8" s="6" t="s">
        <v>2</v>
      </c>
      <c r="F8" s="6" t="s">
        <v>3</v>
      </c>
      <c r="G8" s="6" t="s">
        <v>5</v>
      </c>
      <c r="H8" s="6" t="s">
        <v>0</v>
      </c>
      <c r="I8" s="37"/>
    </row>
    <row r="9" spans="2:9" x14ac:dyDescent="0.25">
      <c r="B9" s="39" t="s">
        <v>6</v>
      </c>
      <c r="C9" s="40"/>
      <c r="D9" s="19">
        <f>SUM(D10)</f>
        <v>747500</v>
      </c>
      <c r="E9" s="19">
        <f t="shared" ref="E9:I9" si="0">SUM(E10)</f>
        <v>837179.1100000001</v>
      </c>
      <c r="F9" s="19">
        <f t="shared" si="0"/>
        <v>1584679.11</v>
      </c>
      <c r="G9" s="19">
        <f t="shared" si="0"/>
        <v>1194215.51</v>
      </c>
      <c r="H9" s="19">
        <f t="shared" si="0"/>
        <v>1194215.51</v>
      </c>
      <c r="I9" s="19">
        <f t="shared" si="0"/>
        <v>390463.60000000009</v>
      </c>
    </row>
    <row r="10" spans="2:9" x14ac:dyDescent="0.25">
      <c r="B10" s="38" t="s">
        <v>7</v>
      </c>
      <c r="C10" s="38"/>
      <c r="D10" s="15">
        <v>747500</v>
      </c>
      <c r="E10" s="18">
        <f>[1]Page1!$Q$348+[1]Page1!$Q$280</f>
        <v>837179.1100000001</v>
      </c>
      <c r="F10" s="17">
        <f>D10+E10</f>
        <v>1584679.11</v>
      </c>
      <c r="G10" s="17">
        <v>1194215.51</v>
      </c>
      <c r="H10" s="17">
        <v>1194215.51</v>
      </c>
      <c r="I10" s="17">
        <f>F10-H10</f>
        <v>390463.60000000009</v>
      </c>
    </row>
    <row r="11" spans="2:9" x14ac:dyDescent="0.25">
      <c r="B11" s="38" t="s">
        <v>8</v>
      </c>
      <c r="C11" s="38"/>
      <c r="D11" s="1"/>
      <c r="E11" s="1"/>
      <c r="F11" s="1"/>
      <c r="G11" s="1"/>
      <c r="H11" s="1"/>
      <c r="I11" s="1"/>
    </row>
    <row r="12" spans="2:9" x14ac:dyDescent="0.25">
      <c r="B12" s="38" t="s">
        <v>9</v>
      </c>
      <c r="C12" s="38"/>
      <c r="D12" s="1"/>
      <c r="E12" s="1"/>
      <c r="F12" s="1"/>
      <c r="G12" s="1"/>
      <c r="H12" s="1"/>
      <c r="I12" s="1"/>
    </row>
    <row r="13" spans="2:9" x14ac:dyDescent="0.25">
      <c r="B13" s="2"/>
      <c r="C13" s="7" t="s">
        <v>10</v>
      </c>
      <c r="D13" s="1"/>
      <c r="E13" s="1"/>
      <c r="F13" s="1"/>
      <c r="G13" s="1"/>
      <c r="H13" s="1"/>
      <c r="I13" s="1"/>
    </row>
    <row r="14" spans="2:9" x14ac:dyDescent="0.25">
      <c r="B14" s="2"/>
      <c r="C14" s="7" t="s">
        <v>11</v>
      </c>
      <c r="D14" s="1"/>
      <c r="E14" s="1"/>
      <c r="F14" s="1"/>
      <c r="G14" s="1"/>
      <c r="H14" s="1"/>
      <c r="I14" s="1"/>
    </row>
    <row r="15" spans="2:9" ht="18.75" customHeight="1" x14ac:dyDescent="0.25">
      <c r="B15" s="38" t="s">
        <v>12</v>
      </c>
      <c r="C15" s="38"/>
      <c r="D15" s="1"/>
      <c r="E15" s="1"/>
      <c r="F15" s="1"/>
      <c r="G15" s="1"/>
      <c r="H15" s="1"/>
      <c r="I15" s="1"/>
    </row>
    <row r="16" spans="2:9" ht="20.25" customHeight="1" x14ac:dyDescent="0.25">
      <c r="B16" s="38" t="s">
        <v>13</v>
      </c>
      <c r="C16" s="38"/>
      <c r="D16" s="1"/>
      <c r="E16" s="1"/>
      <c r="F16" s="1"/>
      <c r="G16" s="1"/>
      <c r="H16" s="1"/>
      <c r="I16" s="1"/>
    </row>
    <row r="17" spans="2:9" x14ac:dyDescent="0.25">
      <c r="B17" s="2"/>
      <c r="C17" s="7" t="s">
        <v>14</v>
      </c>
      <c r="D17" s="1"/>
      <c r="E17" s="1"/>
      <c r="F17" s="1"/>
      <c r="G17" s="1"/>
      <c r="H17" s="1"/>
      <c r="I17" s="1"/>
    </row>
    <row r="18" spans="2:9" x14ac:dyDescent="0.25">
      <c r="B18" s="2"/>
      <c r="C18" s="7" t="s">
        <v>15</v>
      </c>
      <c r="D18" s="1"/>
      <c r="E18" s="1"/>
      <c r="F18" s="1"/>
      <c r="G18" s="1"/>
      <c r="H18" s="1"/>
      <c r="I18" s="1"/>
    </row>
    <row r="19" spans="2:9" ht="12" customHeight="1" x14ac:dyDescent="0.25">
      <c r="B19" s="38" t="s">
        <v>16</v>
      </c>
      <c r="C19" s="38"/>
      <c r="D19" s="1"/>
      <c r="E19" s="1"/>
      <c r="F19" s="1"/>
      <c r="G19" s="1"/>
      <c r="H19" s="1"/>
      <c r="I19" s="1"/>
    </row>
    <row r="20" spans="2:9" ht="15" customHeight="1" x14ac:dyDescent="0.25">
      <c r="B20" s="2"/>
      <c r="C20" s="7"/>
      <c r="D20" s="1"/>
      <c r="E20" s="1"/>
      <c r="F20" s="1"/>
      <c r="G20" s="1"/>
      <c r="H20" s="1"/>
      <c r="I20" s="1"/>
    </row>
    <row r="21" spans="2:9" x14ac:dyDescent="0.25">
      <c r="B21" s="41" t="s">
        <v>17</v>
      </c>
      <c r="C21" s="42"/>
      <c r="D21" s="16">
        <f>SUM(D22)</f>
        <v>69231590</v>
      </c>
      <c r="E21" s="16">
        <f t="shared" ref="E21:I21" si="1">SUM(E22)</f>
        <v>3832545.62</v>
      </c>
      <c r="F21" s="16">
        <f t="shared" si="1"/>
        <v>73064135.620000005</v>
      </c>
      <c r="G21" s="16">
        <f t="shared" si="1"/>
        <v>70683888.280000001</v>
      </c>
      <c r="H21" s="16">
        <f t="shared" si="1"/>
        <v>70683888.280000001</v>
      </c>
      <c r="I21" s="16">
        <f t="shared" si="1"/>
        <v>2380247.3400000036</v>
      </c>
    </row>
    <row r="22" spans="2:9" x14ac:dyDescent="0.25">
      <c r="B22" s="38" t="s">
        <v>7</v>
      </c>
      <c r="C22" s="38"/>
      <c r="D22" s="15">
        <f>[1]Page1!$O$64</f>
        <v>69231590</v>
      </c>
      <c r="E22" s="18">
        <f>[1]Page1!$Q$64</f>
        <v>3832545.62</v>
      </c>
      <c r="F22" s="17">
        <f>[1]Page1!$S$64</f>
        <v>73064135.620000005</v>
      </c>
      <c r="G22" s="17">
        <f>[1]Page1!$Y$64</f>
        <v>70683888.280000001</v>
      </c>
      <c r="H22" s="17">
        <f>[1]Page1!$Y$64</f>
        <v>70683888.280000001</v>
      </c>
      <c r="I22" s="17">
        <f>F22-H22</f>
        <v>2380247.3400000036</v>
      </c>
    </row>
    <row r="23" spans="2:9" x14ac:dyDescent="0.25">
      <c r="B23" s="38" t="s">
        <v>8</v>
      </c>
      <c r="C23" s="38"/>
      <c r="D23" s="1"/>
      <c r="E23" s="1"/>
      <c r="F23" s="1"/>
      <c r="G23" s="1"/>
      <c r="H23" s="1"/>
      <c r="I23" s="1"/>
    </row>
    <row r="24" spans="2:9" x14ac:dyDescent="0.25">
      <c r="B24" s="38" t="s">
        <v>9</v>
      </c>
      <c r="C24" s="38"/>
      <c r="D24" s="1"/>
      <c r="E24" s="1"/>
      <c r="F24" s="1"/>
      <c r="G24" s="1"/>
      <c r="H24" s="1"/>
      <c r="I24" s="1"/>
    </row>
    <row r="25" spans="2:9" x14ac:dyDescent="0.25">
      <c r="B25" s="2"/>
      <c r="C25" s="7" t="s">
        <v>10</v>
      </c>
      <c r="D25" s="1"/>
      <c r="E25" s="1"/>
      <c r="F25" s="1"/>
      <c r="G25" s="1"/>
      <c r="H25" s="1"/>
      <c r="I25" s="1"/>
    </row>
    <row r="26" spans="2:9" x14ac:dyDescent="0.25">
      <c r="B26" s="2"/>
      <c r="C26" s="7" t="s">
        <v>11</v>
      </c>
      <c r="D26" s="1"/>
      <c r="E26" s="1"/>
      <c r="F26" s="1"/>
      <c r="G26" s="1"/>
      <c r="H26" s="1"/>
      <c r="I26" s="1"/>
    </row>
    <row r="27" spans="2:9" x14ac:dyDescent="0.25">
      <c r="B27" s="38" t="s">
        <v>12</v>
      </c>
      <c r="C27" s="38"/>
      <c r="D27" s="1"/>
      <c r="E27" s="1"/>
      <c r="F27" s="1"/>
      <c r="G27" s="1"/>
      <c r="H27" s="1"/>
      <c r="I27" s="1"/>
    </row>
    <row r="28" spans="2:9" ht="20.25" customHeight="1" x14ac:dyDescent="0.25">
      <c r="B28" s="38" t="s">
        <v>13</v>
      </c>
      <c r="C28" s="38"/>
      <c r="D28" s="1"/>
      <c r="E28" s="1"/>
      <c r="F28" s="1"/>
      <c r="G28" s="1"/>
      <c r="H28" s="1"/>
      <c r="I28" s="1"/>
    </row>
    <row r="29" spans="2:9" x14ac:dyDescent="0.25">
      <c r="B29" s="2"/>
      <c r="C29" s="7" t="s">
        <v>14</v>
      </c>
      <c r="D29" s="1"/>
      <c r="E29" s="1"/>
      <c r="F29" s="1"/>
      <c r="G29" s="1"/>
      <c r="H29" s="1"/>
      <c r="I29" s="1"/>
    </row>
    <row r="30" spans="2:9" x14ac:dyDescent="0.25">
      <c r="B30" s="2"/>
      <c r="C30" s="7" t="s">
        <v>15</v>
      </c>
      <c r="D30" s="1"/>
      <c r="E30" s="1"/>
      <c r="F30" s="1"/>
      <c r="G30" s="1"/>
      <c r="H30" s="1"/>
      <c r="I30" s="1"/>
    </row>
    <row r="31" spans="2:9" ht="15" customHeight="1" x14ac:dyDescent="0.25">
      <c r="B31" s="38" t="s">
        <v>16</v>
      </c>
      <c r="C31" s="38"/>
      <c r="D31" s="1"/>
      <c r="E31" s="1"/>
      <c r="F31" s="1"/>
      <c r="G31" s="1"/>
      <c r="H31" s="1"/>
      <c r="I31" s="1"/>
    </row>
    <row r="32" spans="2:9" ht="19.5" customHeight="1" x14ac:dyDescent="0.25">
      <c r="B32" s="41" t="s">
        <v>18</v>
      </c>
      <c r="C32" s="42"/>
      <c r="D32" s="16">
        <f>D9+D21</f>
        <v>69979090</v>
      </c>
      <c r="E32" s="16">
        <f t="shared" ref="E32:I32" si="2">E9+E21</f>
        <v>4669724.7300000004</v>
      </c>
      <c r="F32" s="16">
        <f t="shared" si="2"/>
        <v>74648814.730000004</v>
      </c>
      <c r="G32" s="16">
        <f t="shared" si="2"/>
        <v>71878103.790000007</v>
      </c>
      <c r="H32" s="16">
        <f t="shared" si="2"/>
        <v>71878103.790000007</v>
      </c>
      <c r="I32" s="16">
        <f t="shared" si="2"/>
        <v>2770710.9400000037</v>
      </c>
    </row>
    <row r="33" spans="1:11" ht="13.5" customHeight="1" thickBot="1" x14ac:dyDescent="0.3">
      <c r="B33" s="3"/>
      <c r="C33" s="5"/>
      <c r="D33" s="4"/>
      <c r="E33" s="4"/>
      <c r="F33" s="4"/>
      <c r="G33" s="4"/>
      <c r="H33" s="4"/>
      <c r="I33" s="4"/>
    </row>
    <row r="35" spans="1:11" s="11" customFormat="1" ht="12.75" x14ac:dyDescent="0.2">
      <c r="A35" s="8"/>
      <c r="B35" s="8"/>
      <c r="C35" s="20"/>
      <c r="D35" s="20"/>
      <c r="E35" s="20"/>
      <c r="F35" s="20"/>
      <c r="G35" s="20"/>
      <c r="H35" s="20"/>
      <c r="I35" s="20"/>
      <c r="J35" s="9"/>
      <c r="K35" s="10"/>
    </row>
    <row r="36" spans="1:11" s="13" customFormat="1" ht="12.75" x14ac:dyDescent="0.2">
      <c r="A36" s="12"/>
      <c r="B36" s="12"/>
      <c r="C36" s="20"/>
      <c r="D36" s="20"/>
      <c r="E36" s="20"/>
      <c r="F36" s="20"/>
      <c r="G36" s="20"/>
      <c r="H36" s="20"/>
      <c r="I36" s="20"/>
    </row>
    <row r="41" spans="1:11" x14ac:dyDescent="0.25">
      <c r="H41" s="14"/>
      <c r="I41" s="14"/>
    </row>
    <row r="42" spans="1:11" x14ac:dyDescent="0.25">
      <c r="C42" s="20"/>
      <c r="D42" s="20"/>
      <c r="E42" s="20"/>
      <c r="F42" s="20"/>
      <c r="G42" s="20"/>
      <c r="H42" s="20"/>
      <c r="I42" s="20"/>
    </row>
    <row r="49" spans="3:11" ht="12.75" customHeight="1" x14ac:dyDescent="0.25">
      <c r="C49" s="43" t="s">
        <v>24</v>
      </c>
      <c r="D49" s="43"/>
      <c r="E49" s="43"/>
      <c r="F49" s="43"/>
      <c r="G49" s="43"/>
      <c r="H49" s="43"/>
      <c r="I49" s="43"/>
      <c r="J49" s="43"/>
      <c r="K49" s="43"/>
    </row>
    <row r="50" spans="3:11" ht="62.25" customHeight="1" x14ac:dyDescent="0.25">
      <c r="C50" s="44" t="s">
        <v>26</v>
      </c>
      <c r="D50" s="44"/>
      <c r="E50" s="44"/>
      <c r="F50" s="44"/>
      <c r="G50" s="44"/>
      <c r="H50" s="44"/>
      <c r="I50" s="44"/>
      <c r="J50" s="44"/>
      <c r="K50" s="44"/>
    </row>
    <row r="51" spans="3:11" ht="35.25" customHeight="1" x14ac:dyDescent="0.25">
      <c r="C51" s="44" t="s">
        <v>25</v>
      </c>
      <c r="D51" s="44"/>
      <c r="E51" s="44"/>
      <c r="F51" s="44"/>
      <c r="G51" s="44"/>
      <c r="H51" s="44"/>
      <c r="I51" s="44"/>
      <c r="J51" s="44"/>
      <c r="K51" s="44"/>
    </row>
    <row r="52" spans="3:11" x14ac:dyDescent="0.25">
      <c r="C52" s="44" t="s">
        <v>27</v>
      </c>
      <c r="D52" s="44"/>
      <c r="E52" s="44"/>
      <c r="F52" s="44"/>
      <c r="G52" s="44"/>
      <c r="H52" s="44"/>
      <c r="I52" s="44"/>
      <c r="J52" s="44"/>
      <c r="K52" s="44"/>
    </row>
    <row r="53" spans="3:11" x14ac:dyDescent="0.25">
      <c r="C53" s="44" t="s">
        <v>28</v>
      </c>
      <c r="D53" s="44"/>
      <c r="E53" s="44"/>
      <c r="F53" s="44"/>
      <c r="G53" s="44"/>
      <c r="H53" s="44"/>
      <c r="I53" s="44"/>
      <c r="J53" s="44"/>
      <c r="K53" s="44"/>
    </row>
    <row r="54" spans="3:11" x14ac:dyDescent="0.25">
      <c r="C54" s="43" t="s">
        <v>29</v>
      </c>
      <c r="D54" s="43"/>
      <c r="E54" s="43"/>
      <c r="F54" s="43"/>
      <c r="G54" s="43"/>
      <c r="H54" s="43"/>
      <c r="I54" s="43"/>
      <c r="J54" s="43"/>
      <c r="K54" s="43"/>
    </row>
  </sheetData>
  <mergeCells count="30">
    <mergeCell ref="C54:K54"/>
    <mergeCell ref="C49:K49"/>
    <mergeCell ref="C50:K50"/>
    <mergeCell ref="C51:K51"/>
    <mergeCell ref="C52:K52"/>
    <mergeCell ref="C53:K53"/>
    <mergeCell ref="B31:C31"/>
    <mergeCell ref="B9:C9"/>
    <mergeCell ref="B21:C21"/>
    <mergeCell ref="B32:C32"/>
    <mergeCell ref="B19:C19"/>
    <mergeCell ref="B22:C22"/>
    <mergeCell ref="B23:C23"/>
    <mergeCell ref="B24:C24"/>
    <mergeCell ref="B27:C27"/>
    <mergeCell ref="B12:C12"/>
    <mergeCell ref="B15:C15"/>
    <mergeCell ref="B16:C16"/>
    <mergeCell ref="B10:C10"/>
    <mergeCell ref="B11:C11"/>
    <mergeCell ref="B7:C8"/>
    <mergeCell ref="D7:H7"/>
    <mergeCell ref="I7:I8"/>
    <mergeCell ref="B4:I4"/>
    <mergeCell ref="B28:C28"/>
    <mergeCell ref="H1:I1"/>
    <mergeCell ref="B2:I2"/>
    <mergeCell ref="B3:I3"/>
    <mergeCell ref="B5:I5"/>
    <mergeCell ref="B6:I6"/>
  </mergeCells>
  <printOptions horizontalCentered="1"/>
  <pageMargins left="0.51181102362204722" right="0.51181102362204722" top="0.35433070866141736" bottom="0.35433070866141736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</cp:lastModifiedBy>
  <cp:lastPrinted>2024-04-18T19:45:08Z</cp:lastPrinted>
  <dcterms:created xsi:type="dcterms:W3CDTF">2016-10-14T15:00:32Z</dcterms:created>
  <dcterms:modified xsi:type="dcterms:W3CDTF">2024-04-18T19:45:11Z</dcterms:modified>
</cp:coreProperties>
</file>