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esktop\formatos\"/>
    </mc:Choice>
  </mc:AlternateContent>
  <xr:revisionPtr revIDLastSave="0" documentId="8_{798B8FE8-CFBC-4494-9B24-15853C978C11}"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84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Cuestionario_CCL!$A$1:$CB$280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<sst xmlns="http://schemas.openxmlformats.org/spreadsheetml/2006/main" count="1188" uniqueCount="437">
  <si>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</si>
  <si>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</si>
  <si>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</si>
  <si>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</si>
  <si>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</si>
  <si>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</si>
  <si>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</si>
  <si>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</si>
  <si>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</si>
  <si>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</si>
  <si>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</si>
  <si>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</si>
  <si>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</si>
  <si>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</si>
  <si>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</si>
  <si>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</si>
  <si>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</si>
  <si>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</si>
  <si>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</si>
  <si>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</si>
  <si>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</si>
  <si>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</si>
  <si>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</si>
  <si>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</si>
  <si>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</si>
  <si>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</si>
  <si>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</si>
  <si>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</si>
  <si>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</si>
  <si>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</si>
  <si>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</si>
  <si>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</si>
  <si>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</si>
  <si>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</si>
  <si>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</si>
  <si>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</si>
  <si>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</si>
  <si>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</si>
  <si>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</si>
  <si>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</si>
  <si>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</si>
  <si>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</si>
  <si>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</si>
  <si>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</si>
  <si>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</si>
  <si>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</si>
  <si>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</si>
  <si>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</si>
  <si>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</si>
  <si>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</si>
  <si>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</si>
  <si>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</si>
  <si>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</si>
  <si>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</si>
  <si>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</si>
  <si>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</si>
  <si>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</si>
  <si>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</si>
  <si>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</si>
  <si>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</si>
  <si>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</si>
  <si>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</si>
  <si>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</si>
  <si>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</si>
  <si>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</si>
  <si>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</si>
  <si>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</si>
  <si>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</si>
  <si>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</si>
  <si>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</si>
  <si>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</si>
  <si>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</si>
  <si>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</si>
  <si>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</si>
  <si>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</si>
  <si>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</si>
  <si>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</si>
  <si>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</si>
  <si>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</si>
  <si>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</si>
  <si>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</si>
  <si>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</si>
  <si>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</si>
  <si>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</si>
  <si>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</si>
  <si>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</si>
  <si>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</si>
  <si>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</si>
  <si>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</si>
  <si>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</si>
  <si>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</si>
  <si>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</si>
  <si>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</si>
  <si>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</si>
  <si>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</si>
  <si>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</si>
  <si>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</si>
  <si>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</si>
  <si>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</si>
  <si>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</si>
  <si>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</si>
  <si>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</si>
  <si>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</si>
  <si>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</si>
  <si>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</si>
  <si>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</si>
  <si>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</si>
  <si>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</si>
  <si>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</si>
  <si>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</si>
  <si>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</si>
  <si>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</si>
  <si>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</si>
  <si>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</si>
  <si>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</si>
  <si>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</si>
  <si>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</si>
  <si>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</si>
  <si>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</si>
  <si>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</si>
  <si>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</si>
  <si>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</si>
  <si>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</si>
  <si>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</si>
  <si>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</si>
  <si>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</si>
  <si>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</si>
  <si>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</si>
  <si>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</si>
  <si>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</si>
  <si>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</si>
  <si>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</si>
  <si>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</si>
  <si>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</si>
  <si>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</si>
  <si>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</si>
  <si>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</si>
  <si>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</si>
  <si>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</si>
  <si>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</si>
  <si>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</si>
  <si>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</si>
  <si>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</si>
  <si>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</si>
  <si>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</si>
  <si>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</si>
  <si>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</si>
  <si>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</si>
  <si>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</si>
  <si>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</si>
  <si>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</si>
  <si>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</si>
  <si>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</si>
  <si>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</si>
  <si>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</si>
  <si>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</si>
  <si>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</si>
  <si>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</si>
  <si>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</si>
  <si>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</si>
  <si>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</si>
  <si>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</si>
  <si>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</si>
  <si>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</si>
  <si>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</si>
  <si>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</si>
  <si>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</si>
  <si>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</si>
  <si>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</si>
  <si>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</si>
  <si>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</si>
  <si>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</si>
  <si>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</si>
  <si>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</si>
  <si>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</si>
  <si>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</si>
  <si>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</si>
  <si>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</si>
  <si>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</si>
  <si>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</si>
  <si>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</si>
  <si>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</si>
  <si>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</si>
  <si>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</si>
  <si>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</si>
  <si>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</si>
  <si>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</si>
  <si>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</si>
  <si>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</si>
  <si>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</si>
  <si>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</si>
  <si>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</si>
  <si>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</si>
  <si>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</si>
  <si>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</si>
  <si>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</si>
  <si>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</si>
  <si>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</si>
  <si>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</si>
  <si>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</si>
  <si>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</si>
  <si>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</si>
  <si>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</si>
  <si>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</si>
  <si>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</si>
  <si>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</si>
  <si>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</si>
  <si>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</si>
  <si>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</si>
  <si>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</si>
  <si>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</si>
  <si>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</si>
  <si>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</si>
  <si>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</si>
  <si>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</si>
  <si>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</si>
  <si>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</si>
  <si>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</si>
  <si>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</si>
  <si>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</si>
  <si>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</si>
  <si>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</si>
  <si>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</si>
  <si>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</si>
  <si>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</si>
  <si>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</si>
  <si>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</si>
  <si>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</si>
  <si>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</si>
  <si>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</si>
  <si>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</si>
  <si>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</si>
  <si>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</si>
  <si>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</si>
  <si>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</si>
  <si>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</si>
  <si>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</si>
  <si>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</si>
  <si>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</si>
  <si>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</si>
  <si>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</si>
  <si>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</si>
  <si>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</si>
  <si>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</si>
  <si>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</si>
  <si>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</si>
  <si>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</si>
  <si>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</si>
  <si>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</si>
  <si>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</si>
  <si>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</si>
  <si>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</si>
  <si>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</si>
  <si>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</si>
  <si>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</si>
  <si>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</si>
  <si>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</si>
  <si>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</si>
  <si>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</si>
  <si>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</si>
  <si>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</si>
  <si>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</si>
  <si>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</si>
  <si>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</si>
  <si>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</si>
  <si>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</si>
  <si>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</si>
  <si>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</si>
  <si>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</si>
  <si>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</si>
  <si>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</si>
  <si>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</si>
  <si>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</si>
  <si>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</si>
  <si>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</si>
  <si>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</si>
  <si>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</si>
  <si>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</si>
  <si>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</si>
  <si>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</si>
  <si>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</si>
  <si>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</si>
  <si>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</si>
  <si>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</si>
  <si>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</si>
  <si>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</si>
  <si>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</si>
  <si>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</si>
  <si>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</si>
  <si>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</si>
  <si>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</si>
  <si>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</si>
  <si>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</si>
  <si>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</si>
  <si>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</si>
  <si>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</si>
  <si>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</si>
  <si>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</si>
  <si>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</si>
  <si>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</si>
  <si>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</si>
  <si>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</si>
  <si>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</si>
  <si>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</si>
  <si>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</si>
  <si>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</si>
  <si>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</si>
  <si>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</si>
  <si>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</si>
  <si>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</si>
  <si>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</si>
  <si>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</si>
  <si>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</si>
  <si>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</si>
  <si>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</si>
  <si>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</si>
  <si>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</si>
  <si>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</si>
  <si>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</si>
  <si>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</si>
  <si>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</si>
  <si>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</si>
  <si>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</si>
  <si>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</si>
  <si>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</si>
  <si>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</si>
  <si>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</si>
  <si>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</si>
  <si>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</si>
  <si>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</si>
  <si>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</si>
  <si>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</si>
  <si>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</si>
  <si>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</si>
  <si>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</si>
  <si>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</si>
  <si>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</si>
  <si>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</si>
  <si>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</si>
  <si>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</si>
  <si>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</si>
  <si>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</si>
  <si>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</si>
  <si>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</si>
  <si>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</si>
  <si>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</si>
  <si>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</si>
  <si>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</si>
  <si>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</si>
  <si>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</si>
  <si>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</si>
  <si>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</si>
  <si>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</si>
  <si>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</si>
  <si>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</si>
  <si>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</si>
  <si>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</si>
  <si>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</si>
  <si>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</si>
  <si>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</si>
  <si>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</si>
  <si>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</si>
  <si>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</si>
  <si>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</si>
  <si>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</si>
  <si>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</si>
  <si>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</si>
  <si>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</si>
  <si>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</si>
  <si>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</si>
  <si>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</si>
  <si>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</si>
  <si>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</si>
  <si>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</si>
  <si>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</si>
  <si>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</si>
  <si>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</si>
  <si>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</si>
  <si>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</si>
  <si>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</si>
  <si>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</si>
  <si>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</si>
  <si>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</si>
  <si>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</si>
  <si>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</si>
  <si>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</si>
  <si>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</si>
  <si>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</si>
  <si>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</si>
  <si>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</si>
  <si>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</si>
  <si>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</si>
  <si>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</si>
  <si>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</si>
  <si>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</si>
  <si>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</si>
  <si>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</si>
  <si>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</si>
  <si>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</si>
  <si>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</si>
  <si>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</si>
  <si>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</si>
  <si>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</si>
  <si>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</si>
  <si>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</si>
  <si>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</si>
  <si>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</si>
  <si>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</si>
  <si>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</si>
  <si>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</si>
  <si>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</si>
  <si>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</si>
  <si>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</si>
  <si>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</si>
  <si>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</si>
  <si>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</si>
  <si>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</si>
  <si>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</si>
  <si>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</si>
  <si>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</si>
  <si>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</si>
  <si>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</si>
  <si>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</si>
  <si>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</si>
  <si>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</si>
  <si>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</si>
  <si>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NINGUNA </t>
  </si>
  <si>
    <t>Iguala</t>
  </si>
  <si>
    <t>01 al 30 de abril</t>
  </si>
  <si>
    <t xml:space="preserve">EXHORTOS DILIGENCIADOS CON IMPOSIBILIDAD DE NOTIFICAR </t>
  </si>
  <si>
    <t>POR IMPOSIBILIDAD PARA NOTIFICAR</t>
  </si>
  <si>
    <t>POR FALTA DE INTERES DEL SOLICITANTE</t>
  </si>
  <si>
    <t>EXHORTOS NO DEVUELTOS A TIEMPO</t>
  </si>
  <si>
    <t>INCOMPERECENCIA DEL CITADO</t>
  </si>
  <si>
    <t>POR DIFERIR LA AUDIENCIA</t>
  </si>
  <si>
    <t>POR EXHORTOS</t>
  </si>
  <si>
    <t>POR DÍAS INHÁBILES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</si>
</sst>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7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ont>
        <b/>
        <i val="0"/>
      </font>
      <fill>
        <patternFill>
          <bgColor theme="5" tint="0.3999450666829432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77"/>
    </tableStyle>
    <tableStyle name="Estilo de tabla 2" pivot="0" count="2" xr9:uid="{00000000-0011-0000-FFFF-FFFF01000000}">
      <tableStyleElement type="wholeTable" dxfId="76"/>
      <tableStyleElement type="headerRow" dxfId="7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30" zoomScale="85" zoomScaleNormal="85" zoomScaleSheetLayoutView="85" workbookViewId="0">
      <selection activeCell="K182" sqref="K182:L182"/>
    </sheetView>
  </sheetViews>
  <sheetFormatPr baseColWidth="10" defaultColWidth="0" defaultRowHeight="18" zeroHeight="1" x14ac:dyDescent="0.35"/>
  <cols>
    <col min="1" max="1" width="26.42578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428</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1</v>
      </c>
    </row>
    <row r="43" spans="1:13" ht="18" customHeight="1" thickBot="1" x14ac:dyDescent="0.4">
      <c r="A43" s="37" t="s">
        <v>17</v>
      </c>
      <c r="B43" s="35">
        <v>0</v>
      </c>
      <c r="C43" s="35">
        <v>0</v>
      </c>
      <c r="D43" s="35">
        <v>0</v>
      </c>
      <c r="E43" s="41">
        <f t="shared" ref="E43" si="0">SUM(B43:D43)</f>
        <v>0</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86</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22</v>
      </c>
      <c r="E61" s="5">
        <v>31</v>
      </c>
      <c r="I61" s="6" t="s">
        <v>24</v>
      </c>
      <c r="K61" s="5">
        <v>13</v>
      </c>
      <c r="M61" s="5">
        <v>26</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16</v>
      </c>
      <c r="E69" s="5">
        <v>17</v>
      </c>
      <c r="I69" s="6" t="s">
        <v>28</v>
      </c>
      <c r="K69" s="5">
        <v>16</v>
      </c>
      <c r="M69" s="5">
        <v>17</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38</v>
      </c>
      <c r="E75" s="43">
        <f>SUM(E61:E73)</f>
        <v>48</v>
      </c>
      <c r="J75" s="14" t="s">
        <v>31</v>
      </c>
      <c r="K75" s="43">
        <f>SUM(K61:K73)</f>
        <v>29</v>
      </c>
      <c r="M75" s="43">
        <f>SUM(M61:M73)</f>
        <v>43</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53</v>
      </c>
    </row>
    <row r="85" spans="1:13" ht="5.0999999999999996" customHeight="1" x14ac:dyDescent="0.35">
      <c r="A85" s="11"/>
      <c r="I85" s="6"/>
      <c r="J85" s="6"/>
    </row>
    <row r="86" spans="1:13" ht="18" customHeight="1" thickBot="1" x14ac:dyDescent="0.4">
      <c r="A86" s="11" t="s">
        <v>36</v>
      </c>
      <c r="B86" s="5">
        <v>0</v>
      </c>
      <c r="I86" s="19" t="s">
        <v>37</v>
      </c>
      <c r="K86" s="5">
        <v>41</v>
      </c>
    </row>
    <row r="87" spans="1:13" ht="5.0999999999999996" customHeight="1" x14ac:dyDescent="0.35">
      <c r="I87" s="18"/>
    </row>
    <row r="88" spans="1:13" ht="18" customHeight="1" thickBot="1" x14ac:dyDescent="0.4">
      <c r="I88" s="19" t="s">
        <v>38</v>
      </c>
      <c r="K88" s="5">
        <v>12</v>
      </c>
    </row>
    <row r="89" spans="1:13" ht="5.0999999999999996" customHeight="1" x14ac:dyDescent="0.35">
      <c r="I89" s="19"/>
    </row>
    <row r="90" spans="1:13" ht="18" customHeight="1" thickBot="1" x14ac:dyDescent="0.4">
      <c r="A90" s="4" t="s">
        <v>19</v>
      </c>
      <c r="B90" s="63"/>
      <c r="C90" s="64"/>
      <c r="D90" s="64"/>
      <c r="E90" s="65"/>
      <c r="I90" s="19" t="s">
        <v>39</v>
      </c>
      <c r="K90" s="5">
        <v>0</v>
      </c>
    </row>
    <row r="91" spans="1:13" x14ac:dyDescent="0.35">
      <c r="B91" s="66"/>
      <c r="C91" s="67"/>
      <c r="D91" s="67"/>
      <c r="E91" s="68"/>
    </row>
    <row r="92" spans="1:13" ht="30" customHeight="1" thickBot="1" x14ac:dyDescent="0.4">
      <c r="B92" s="66"/>
      <c r="C92" s="67"/>
      <c r="D92" s="67"/>
      <c r="E92" s="68"/>
      <c r="I92" s="74" t="s">
        <v>40</v>
      </c>
      <c r="J92" s="74"/>
      <c r="K92" s="5">
        <v>6</v>
      </c>
    </row>
    <row r="93" spans="1:13" ht="5.0999999999999996" customHeight="1" x14ac:dyDescent="0.35">
      <c r="B93" s="69"/>
      <c r="C93" s="70"/>
      <c r="D93" s="70"/>
      <c r="E93" s="71"/>
    </row>
    <row r="94" spans="1:13" ht="50.1" customHeight="1" thickBot="1" x14ac:dyDescent="0.4">
      <c r="I94" s="74" t="s">
        <v>41</v>
      </c>
      <c r="J94" s="74"/>
      <c r="K94" s="5">
        <v>51</v>
      </c>
    </row>
    <row r="95" spans="1:13" ht="5.0999999999999996" customHeight="1" x14ac:dyDescent="0.35"/>
    <row r="96" spans="1:13" ht="18.75" thickBot="1" x14ac:dyDescent="0.4">
      <c r="I96" s="74" t="s">
        <v>42</v>
      </c>
      <c r="J96" s="74"/>
      <c r="K96" s="5">
        <v>40</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7</v>
      </c>
      <c r="I106" s="2" t="s">
        <v>46</v>
      </c>
      <c r="J106" s="62" t="s">
        <v>429</v>
      </c>
      <c r="K106" s="62"/>
      <c r="L106" s="62"/>
      <c r="M106" s="62"/>
    </row>
    <row r="107" spans="1:13" ht="5.0999999999999996" customHeight="1" x14ac:dyDescent="0.35">
      <c r="A107" s="11"/>
      <c r="I107" s="3"/>
    </row>
    <row r="108" spans="1:13" ht="39.950000000000003" customHeight="1" thickBot="1" x14ac:dyDescent="0.4">
      <c r="A108" s="11" t="s">
        <v>47</v>
      </c>
      <c r="B108" s="5">
        <v>8</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431</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432</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433</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33</v>
      </c>
      <c r="E119" s="13"/>
      <c r="I119" s="11" t="s">
        <v>54</v>
      </c>
      <c r="J119" s="5">
        <v>30</v>
      </c>
      <c r="M119" s="13"/>
    </row>
    <row r="120" spans="1:13" ht="5.0999999999999996" customHeight="1" x14ac:dyDescent="0.35">
      <c r="I120" s="12"/>
    </row>
    <row r="121" spans="1:13" ht="30.75" thickBot="1" x14ac:dyDescent="0.4">
      <c r="A121" s="11" t="s">
        <v>55</v>
      </c>
      <c r="B121" s="5">
        <v>34</v>
      </c>
      <c r="I121" s="11" t="s">
        <v>56</v>
      </c>
      <c r="J121" s="5">
        <v>3</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6</v>
      </c>
    </row>
    <row r="141" spans="1:13" ht="18" customHeight="1" thickBot="1" x14ac:dyDescent="0.4">
      <c r="A141" s="21" t="s">
        <v>67</v>
      </c>
      <c r="B141" s="22">
        <v>2</v>
      </c>
      <c r="C141" s="23">
        <f t="shared" ref="C141:C145" si="2">IF(ISERROR(B141/$B$146),0,(B141/$B$146))</f>
        <v>6.0606060606060608E-2</v>
      </c>
      <c r="I141" s="12"/>
      <c r="J141" s="27">
        <v>6</v>
      </c>
    </row>
    <row r="142" spans="1:13" ht="18" customHeight="1" thickBot="1" x14ac:dyDescent="0.4">
      <c r="A142" s="21" t="s">
        <v>68</v>
      </c>
      <c r="B142" s="22">
        <v>4</v>
      </c>
      <c r="C142" s="23">
        <f t="shared" si="2"/>
        <v>0.12121212121212122</v>
      </c>
      <c r="I142" s="12"/>
      <c r="J142" s="27">
        <v>23</v>
      </c>
    </row>
    <row r="143" spans="1:13" ht="18" customHeight="1" x14ac:dyDescent="0.35">
      <c r="A143" s="21" t="s">
        <v>69</v>
      </c>
      <c r="B143" s="22">
        <v>25</v>
      </c>
      <c r="C143" s="23">
        <f t="shared" si="2"/>
        <v>0.75757575757575757</v>
      </c>
      <c r="I143" s="12"/>
      <c r="J143" s="12"/>
    </row>
    <row r="144" spans="1:13" ht="18" customHeight="1" thickBot="1" x14ac:dyDescent="0.4">
      <c r="A144" s="21" t="s">
        <v>70</v>
      </c>
      <c r="B144" s="22">
        <v>2</v>
      </c>
      <c r="C144" s="23">
        <f t="shared" si="2"/>
        <v>6.0606060606060608E-2</v>
      </c>
      <c r="I144" s="26" t="s">
        <v>71</v>
      </c>
      <c r="J144" s="27">
        <v>33</v>
      </c>
    </row>
    <row r="145" spans="1:13" ht="18" customHeight="1" thickBot="1" x14ac:dyDescent="0.4">
      <c r="A145" s="21" t="s">
        <v>72</v>
      </c>
      <c r="B145" s="22">
        <v>0</v>
      </c>
      <c r="C145" s="23">
        <f t="shared" si="2"/>
        <v>0</v>
      </c>
      <c r="I145" s="12"/>
      <c r="J145" s="27">
        <v>38</v>
      </c>
    </row>
    <row r="146" spans="1:13" ht="18" customHeight="1" thickBot="1" x14ac:dyDescent="0.4">
      <c r="A146" s="20" t="s">
        <v>14</v>
      </c>
      <c r="B146" s="24">
        <f>SUM(B140:B145)</f>
        <v>33</v>
      </c>
      <c r="C146" s="25">
        <f>SUM(C140:C145)</f>
        <v>1</v>
      </c>
      <c r="I146" s="12"/>
      <c r="J146" s="27">
        <v>45</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34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34</v>
      </c>
      <c r="C167" s="25">
        <f>SUM(C161:C166)</f>
        <v>1</v>
      </c>
      <c r="I167" s="12"/>
      <c r="J167" s="27">
        <v>1</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434</v>
      </c>
      <c r="C182" s="62"/>
      <c r="D182" s="62"/>
      <c r="E182" s="62"/>
      <c r="I182" s="39" t="s">
        <v>79</v>
      </c>
      <c r="J182" s="11" t="s">
        <v>45</v>
      </c>
      <c r="K182" s="86">
        <v>931451.21</v>
      </c>
      <c r="L182" s="86"/>
    </row>
    <row r="183" spans="1:13" ht="5.0999999999999996" customHeight="1" x14ac:dyDescent="0.35">
      <c r="A183" s="3"/>
    </row>
    <row r="184" spans="1:13" ht="39.950000000000003" customHeight="1" thickBot="1" x14ac:dyDescent="0.4">
      <c r="A184" s="2" t="s">
        <v>48</v>
      </c>
      <c r="B184" s="62" t="s">
        <v>435</v>
      </c>
      <c r="C184" s="62"/>
      <c r="D184" s="62"/>
      <c r="E184" s="62"/>
      <c r="J184" s="11" t="s">
        <v>80</v>
      </c>
      <c r="K184" s="86">
        <v>536721.81999999995</v>
      </c>
      <c r="L184" s="86"/>
    </row>
    <row r="185" spans="1:13" ht="9.9499999999999993" customHeight="1" x14ac:dyDescent="0.35">
      <c r="A185" s="3"/>
    </row>
    <row r="186" spans="1:13" ht="39.950000000000003" customHeight="1" thickBot="1" x14ac:dyDescent="0.4">
      <c r="A186" s="2" t="s">
        <v>49</v>
      </c>
      <c r="B186" s="62" t="s">
        <v>436</v>
      </c>
      <c r="C186" s="62"/>
      <c r="D186" s="62"/>
      <c r="E186" s="62"/>
      <c r="I186" s="39" t="s">
        <v>81</v>
      </c>
      <c r="J186" s="11" t="s">
        <v>45</v>
      </c>
      <c r="K186" s="86">
        <v>1393020.82</v>
      </c>
      <c r="L186" s="86"/>
    </row>
    <row r="187" spans="1:13" ht="5.0999999999999996" customHeight="1" x14ac:dyDescent="0.35">
      <c r="A187" s="3"/>
    </row>
    <row r="188" spans="1:13" ht="39.950000000000003" customHeight="1" thickBot="1" x14ac:dyDescent="0.4">
      <c r="A188" s="2" t="s">
        <v>50</v>
      </c>
      <c r="B188" s="62" t="s">
        <v>426</v>
      </c>
      <c r="C188" s="62"/>
      <c r="D188" s="62"/>
      <c r="E188" s="62"/>
      <c r="J188" s="11" t="s">
        <v>80</v>
      </c>
      <c r="K188" s="86">
        <v>536721.81999999995</v>
      </c>
      <c r="L188" s="86"/>
    </row>
    <row r="189" spans="1:13" ht="9.9499999999999993" customHeight="1" x14ac:dyDescent="0.35">
      <c r="A189" s="3"/>
    </row>
    <row r="190" spans="1:13" ht="39.950000000000003" customHeight="1" thickBot="1" x14ac:dyDescent="0.4">
      <c r="A190" s="2" t="s">
        <v>51</v>
      </c>
      <c r="B190" s="62" t="s">
        <v>424</v>
      </c>
      <c r="C190" s="62"/>
      <c r="D190" s="62"/>
      <c r="E190" s="62"/>
      <c r="I190" s="74" t="s">
        <v>82</v>
      </c>
      <c r="J190" s="74"/>
      <c r="K190" s="75">
        <v>42</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A148">
    <cfRule type="containsText" dxfId="74" priority="63" operator="containsText" text="NOTA">
      <formula>NOT(ISERROR(SEARCH("NOTA",A148)))</formula>
    </cfRule>
  </conditionalFormatting>
  <conditionalFormatting sqref="A169">
    <cfRule type="containsText" dxfId="73" priority="54" operator="containsText" text="NOTA">
      <formula>NOT(ISERROR(SEARCH("NOTA",A169)))</formula>
    </cfRule>
  </conditionalFormatting>
  <conditionalFormatting sqref="B84 B86 K92 K94 K96">
    <cfRule type="containsBlanks" dxfId="72" priority="113">
      <formula>LEN(TRIM(B84))=0</formula>
    </cfRule>
  </conditionalFormatting>
  <conditionalFormatting sqref="B106 B108">
    <cfRule type="containsBlanks" dxfId="71" priority="12">
      <formula>LEN(TRIM(B106))=0</formula>
    </cfRule>
  </conditionalFormatting>
  <conditionalFormatting sqref="B119 B121">
    <cfRule type="containsBlanks" dxfId="70" priority="112">
      <formula>LEN(TRIM(B119))=0</formula>
    </cfRule>
  </conditionalFormatting>
  <conditionalFormatting sqref="B140:B145">
    <cfRule type="containsBlanks" dxfId="69" priority="64">
      <formula>LEN(TRIM(B140))=0</formula>
    </cfRule>
  </conditionalFormatting>
  <conditionalFormatting sqref="B161:B166">
    <cfRule type="containsBlanks" dxfId="68" priority="55">
      <formula>LEN(TRIM(B161))=0</formula>
    </cfRule>
  </conditionalFormatting>
  <conditionalFormatting sqref="B206 B208 J217 B219 J219 B221">
    <cfRule type="containsBlanks" dxfId="67" priority="107">
      <formula>LEN(TRIM(B206))=0</formula>
    </cfRule>
  </conditionalFormatting>
  <conditionalFormatting sqref="B230 B232">
    <cfRule type="containsBlanks" dxfId="66" priority="68">
      <formula>LEN(TRIM(B230))=0</formula>
    </cfRule>
  </conditionalFormatting>
  <conditionalFormatting sqref="B241 J241 B243 J243">
    <cfRule type="containsBlanks" dxfId="65" priority="71">
      <formula>LEN(TRIM(B241))=0</formula>
    </cfRule>
  </conditionalFormatting>
  <conditionalFormatting sqref="B252 B254">
    <cfRule type="containsBlanks" dxfId="64" priority="106">
      <formula>LEN(TRIM(B252))=0</formula>
    </cfRule>
  </conditionalFormatting>
  <conditionalFormatting sqref="B265 B269">
    <cfRule type="containsBlanks" dxfId="63" priority="11">
      <formula>LEN(TRIM(B265))=0</formula>
    </cfRule>
  </conditionalFormatting>
  <conditionalFormatting sqref="B267">
    <cfRule type="containsBlanks" dxfId="62" priority="9">
      <formula>LEN(TRIM(B267))=0</formula>
    </cfRule>
  </conditionalFormatting>
  <conditionalFormatting sqref="B271">
    <cfRule type="containsBlanks" dxfId="61" priority="10">
      <formula>LEN(TRIM(B271))=0</formula>
    </cfRule>
  </conditionalFormatting>
  <conditionalFormatting sqref="B273">
    <cfRule type="containsBlanks" dxfId="60" priority="8">
      <formula>LEN(TRIM(B273))=0</formula>
    </cfRule>
  </conditionalFormatting>
  <conditionalFormatting sqref="B42:D43">
    <cfRule type="containsBlanks" dxfId="59" priority="31">
      <formula>LEN(TRIM(B42))=0</formula>
    </cfRule>
  </conditionalFormatting>
  <conditionalFormatting sqref="B182:E182 B184:E184 B186:E186 B188:E188 B190:E190">
    <cfRule type="containsBlanks" dxfId="58" priority="119">
      <formula>LEN(TRIM(B182))=0</formula>
    </cfRule>
  </conditionalFormatting>
  <conditionalFormatting sqref="B276:E276">
    <cfRule type="containsBlanks" dxfId="57" priority="36">
      <formula>LEN(TRIM(B276))=0</formula>
    </cfRule>
  </conditionalFormatting>
  <conditionalFormatting sqref="C31 C33 C35 E54 C61 C63 C65 C67 C69 C71">
    <cfRule type="containsBlanks" dxfId="56" priority="120">
      <formula>LEN(TRIM(C31))=0</formula>
    </cfRule>
  </conditionalFormatting>
  <conditionalFormatting sqref="C73">
    <cfRule type="containsBlanks" dxfId="55" priority="23">
      <formula>LEN(TRIM(C73))=0</formula>
    </cfRule>
  </conditionalFormatting>
  <conditionalFormatting sqref="E61 E63 E65 E67 E69 E71">
    <cfRule type="containsBlanks" dxfId="54" priority="29">
      <formula>LEN(TRIM(E61))=0</formula>
    </cfRule>
  </conditionalFormatting>
  <conditionalFormatting sqref="E73">
    <cfRule type="containsBlanks" dxfId="53" priority="22">
      <formula>LEN(TRIM(E73))=0</formula>
    </cfRule>
  </conditionalFormatting>
  <conditionalFormatting sqref="E200">
    <cfRule type="containsBlanks" dxfId="52" priority="108">
      <formula>LEN(TRIM(E200))=0</formula>
    </cfRule>
  </conditionalFormatting>
  <conditionalFormatting sqref="I132">
    <cfRule type="containsText" dxfId="51" priority="118" operator="containsText" text="NOTA">
      <formula>NOT(ISERROR(SEARCH("NOTA",I132)))</formula>
    </cfRule>
  </conditionalFormatting>
  <conditionalFormatting sqref="J31">
    <cfRule type="containsBlanks" dxfId="50" priority="2">
      <formula>LEN(TRIM(J31))=0</formula>
    </cfRule>
  </conditionalFormatting>
  <conditionalFormatting sqref="J33">
    <cfRule type="containsBlanks" dxfId="49" priority="1">
      <formula>LEN(TRIM(J33))=0</formula>
    </cfRule>
  </conditionalFormatting>
  <conditionalFormatting sqref="J42:J43">
    <cfRule type="containsBlanks" dxfId="48" priority="30">
      <formula>LEN(TRIM(J42))=0</formula>
    </cfRule>
  </conditionalFormatting>
  <conditionalFormatting sqref="J119 J121 J123">
    <cfRule type="containsBlanks" dxfId="47" priority="111">
      <formula>LEN(TRIM(J119))=0</formula>
    </cfRule>
  </conditionalFormatting>
  <conditionalFormatting sqref="J125">
    <cfRule type="containsBlanks" dxfId="46" priority="69">
      <formula>LEN(TRIM(J125))=0</formula>
    </cfRule>
  </conditionalFormatting>
  <conditionalFormatting sqref="J140:J142">
    <cfRule type="containsBlanks" dxfId="45" priority="60">
      <formula>LEN(TRIM(J140))=0</formula>
    </cfRule>
  </conditionalFormatting>
  <conditionalFormatting sqref="J144:J146">
    <cfRule type="containsBlanks" dxfId="44" priority="57">
      <formula>LEN(TRIM(J144))=0</formula>
    </cfRule>
  </conditionalFormatting>
  <conditionalFormatting sqref="J161:J163">
    <cfRule type="containsBlanks" dxfId="43" priority="51">
      <formula>LEN(TRIM(J161))=0</formula>
    </cfRule>
  </conditionalFormatting>
  <conditionalFormatting sqref="J165:J167">
    <cfRule type="containsBlanks" dxfId="42" priority="48">
      <formula>LEN(TRIM(J165))=0</formula>
    </cfRule>
  </conditionalFormatting>
  <conditionalFormatting sqref="J206 J208">
    <cfRule type="containsBlanks" dxfId="41" priority="72">
      <formula>LEN(TRIM(J206))=0</formula>
    </cfRule>
  </conditionalFormatting>
  <conditionalFormatting sqref="J106:M106 J108:M108 J110:M110 J112:M112 J114:M114">
    <cfRule type="containsBlanks" dxfId="40" priority="37">
      <formula>LEN(TRIM(J106))=0</formula>
    </cfRule>
  </conditionalFormatting>
  <conditionalFormatting sqref="J252:M252 J254:M254 J256:M256 J258:M258 J260:M260">
    <cfRule type="containsBlanks" dxfId="39" priority="70">
      <formula>LEN(TRIM(J252))=0</formula>
    </cfRule>
  </conditionalFormatting>
  <conditionalFormatting sqref="J276:M276">
    <cfRule type="containsBlanks" dxfId="38" priority="35">
      <formula>LEN(TRIM(J276))=0</formula>
    </cfRule>
  </conditionalFormatting>
  <conditionalFormatting sqref="K61 K63 K65 K67 K69 K71">
    <cfRule type="containsBlanks" dxfId="37" priority="7">
      <formula>LEN(TRIM(K61))=0</formula>
    </cfRule>
  </conditionalFormatting>
  <conditionalFormatting sqref="K73">
    <cfRule type="containsBlanks" dxfId="36" priority="5">
      <formula>LEN(TRIM(K73))=0</formula>
    </cfRule>
  </conditionalFormatting>
  <conditionalFormatting sqref="K86">
    <cfRule type="containsBlanks" dxfId="35" priority="67">
      <formula>LEN(TRIM(K86))=0</formula>
    </cfRule>
  </conditionalFormatting>
  <conditionalFormatting sqref="K88">
    <cfRule type="containsBlanks" dxfId="34" priority="66">
      <formula>LEN(TRIM(K88))=0</formula>
    </cfRule>
  </conditionalFormatting>
  <conditionalFormatting sqref="K90">
    <cfRule type="containsBlanks" dxfId="33" priority="13">
      <formula>LEN(TRIM(K90))=0</formula>
    </cfRule>
  </conditionalFormatting>
  <conditionalFormatting sqref="K182">
    <cfRule type="containsBlanks" dxfId="32" priority="20">
      <formula>LEN(TRIM(K182))=0</formula>
    </cfRule>
  </conditionalFormatting>
  <conditionalFormatting sqref="K184">
    <cfRule type="containsBlanks" dxfId="31" priority="19">
      <formula>LEN(TRIM(K184))=0</formula>
    </cfRule>
  </conditionalFormatting>
  <conditionalFormatting sqref="K186">
    <cfRule type="containsBlanks" dxfId="30" priority="18">
      <formula>LEN(TRIM(K186))=0</formula>
    </cfRule>
  </conditionalFormatting>
  <conditionalFormatting sqref="K188">
    <cfRule type="containsBlanks" dxfId="29" priority="17">
      <formula>LEN(TRIM(K188))=0</formula>
    </cfRule>
  </conditionalFormatting>
  <conditionalFormatting sqref="K190">
    <cfRule type="containsBlanks" dxfId="28" priority="15">
      <formula>LEN(TRIM(K190))=0</formula>
    </cfRule>
  </conditionalFormatting>
  <conditionalFormatting sqref="K192">
    <cfRule type="containsBlanks" dxfId="27" priority="14">
      <formula>LEN(TRIM(K192))=0</formula>
    </cfRule>
  </conditionalFormatting>
  <conditionalFormatting sqref="M61 M63 M65 M67 M69 M71">
    <cfRule type="containsBlanks" dxfId="26" priority="6">
      <formula>LEN(TRIM(M61))=0</formula>
    </cfRule>
  </conditionalFormatting>
  <conditionalFormatting sqref="M73">
    <cfRule type="containsBlanks" dxfId="25" priority="4">
      <formula>LEN(TRIM(M73))=0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79" man="1"/>
    <brk id="135" max="79" man="1"/>
    <brk id="197" max="79" man="1"/>
    <brk id="262" max="7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42578125" bestFit="1" customWidth="1"/>
    <col min="9" max="9" width="18.28515625" style="46" bestFit="1" customWidth="1"/>
    <col min="10" max="10" width="43.42578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0</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86</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16</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31</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16</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26</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17</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41</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12</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40</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7</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8</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33</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30</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11.666666666666666</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38.666666666666664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931451.21</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536721.81999999995</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1393020.82</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536721.81999999995</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42</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42578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2</v>
      </c>
      <c r="J3" s="57">
        <f>Cuestionario_CCL!C141</f>
        <v>6.0606060606060608E-2</v>
      </c>
    </row>
    <row r="4" spans="1:10" x14ac:dyDescent="0.25">
      <c r="A4" s="46" t="s">
        <v>404</v>
      </c>
      <c r="B4" s="46" t="s">
        <v>405</v>
      </c>
      <c r="C4" s="46" t="s">
        <v>135</v>
      </c>
      <c r="D4" t="s">
        <v>144</v>
      </c>
      <c r="E4" s="46" t="s">
        <v>406</v>
      </c>
      <c r="F4" t="s">
        <v>253</v>
      </c>
      <c r="G4" s="46" t="s">
        <v>409</v>
      </c>
      <c r="H4" t="s">
        <v>68</v>
      </c>
      <c r="I4" s="56">
        <f>Cuestionario_CCL!B142</f>
        <v>4</v>
      </c>
      <c r="J4" s="57">
        <f>Cuestionario_CCL!C142</f>
        <v>0.12121212121212122</v>
      </c>
    </row>
    <row r="5" spans="1:10" x14ac:dyDescent="0.25">
      <c r="A5" s="46" t="s">
        <v>404</v>
      </c>
      <c r="B5" s="46" t="s">
        <v>405</v>
      </c>
      <c r="C5" s="46" t="s">
        <v>135</v>
      </c>
      <c r="D5" t="s">
        <v>144</v>
      </c>
      <c r="E5" s="46" t="s">
        <v>406</v>
      </c>
      <c r="F5" t="s">
        <v>253</v>
      </c>
      <c r="G5" s="46" t="s">
        <v>410</v>
      </c>
      <c r="H5" t="s">
        <v>69</v>
      </c>
      <c r="I5" s="56">
        <f>Cuestionario_CCL!B143</f>
        <v>25</v>
      </c>
      <c r="J5" s="57">
        <f>Cuestionario_CCL!C143</f>
        <v>0.75757575757575757</v>
      </c>
    </row>
    <row r="6" spans="1:10" x14ac:dyDescent="0.25">
      <c r="A6" s="46" t="s">
        <v>404</v>
      </c>
      <c r="B6" s="46" t="s">
        <v>405</v>
      </c>
      <c r="C6" s="46" t="s">
        <v>135</v>
      </c>
      <c r="D6" t="s">
        <v>144</v>
      </c>
      <c r="E6" s="46" t="s">
        <v>406</v>
      </c>
      <c r="F6" t="s">
        <v>253</v>
      </c>
      <c r="G6" s="46" t="s">
        <v>411</v>
      </c>
      <c r="H6" t="s">
        <v>70</v>
      </c>
      <c r="I6" s="56">
        <f>Cuestionario_CCL!B144</f>
        <v>2</v>
      </c>
      <c r="J6" s="57">
        <f>Cuestionario_CCL!C144</f>
        <v>6.0606060606060608E-2</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34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42578125" style="30" customWidth="1"/>
    <col min="2" max="2" width="13.85546875" style="29" customWidth="1"/>
    <col min="3" max="5" width="11.42578125" style="30"/>
    <col min="6" max="6" width="27.42578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6</v>
      </c>
      <c r="F3" s="32" t="s">
        <v>253</v>
      </c>
      <c r="G3" s="33">
        <f>IF(ISBLANK(Cuestionario_CCL!J144),"",Cuestionario_CCL!J144)</f>
        <v>33</v>
      </c>
    </row>
    <row r="4" spans="1:7" ht="15" customHeight="1" x14ac:dyDescent="0.25">
      <c r="A4" s="32" t="s">
        <v>253</v>
      </c>
      <c r="B4" s="33">
        <f>IF(ISBLANK(Cuestionario_CCL!J141),"",Cuestionario_CCL!J141)</f>
        <v>6</v>
      </c>
      <c r="F4" s="32" t="s">
        <v>253</v>
      </c>
      <c r="G4" s="33">
        <f>IF(ISBLANK(Cuestionario_CCL!J145),"",Cuestionario_CCL!J145)</f>
        <v>38</v>
      </c>
    </row>
    <row r="5" spans="1:7" ht="15" customHeight="1" x14ac:dyDescent="0.25">
      <c r="A5" s="32" t="s">
        <v>253</v>
      </c>
      <c r="B5" s="33">
        <f>IF(ISBLANK(Cuestionario_CCL!J142),"",Cuestionario_CCL!J142)</f>
        <v>23</v>
      </c>
      <c r="F5" s="32" t="s">
        <v>253</v>
      </c>
      <c r="G5" s="33">
        <f>IF(ISBLANK(Cuestionario_CCL!J146),"",Cuestionario_CCL!J146)</f>
        <v>45</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dcterms:created xsi:type="dcterms:W3CDTF">2021-09-22T18:03:29Z</dcterms:created>
  <dcterms:modified xsi:type="dcterms:W3CDTF">2024-05-07T20:01:50Z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