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_2023_2024\2024\2do trimestre\Control pptal\"/>
    </mc:Choice>
  </mc:AlternateContent>
  <xr:revisionPtr revIDLastSave="0" documentId="8_{F5DBDAD4-5905-4E2A-B6D3-A092359BD5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I61" i="2"/>
  <c r="I60" i="2"/>
  <c r="I44" i="2" s="1"/>
  <c r="I59" i="2"/>
  <c r="I58" i="2"/>
  <c r="I57" i="2"/>
  <c r="I56" i="2"/>
  <c r="I55" i="2"/>
  <c r="I28" i="2"/>
  <c r="I27" i="2"/>
  <c r="I26" i="2"/>
  <c r="I25" i="2"/>
  <c r="I24" i="2"/>
  <c r="I23" i="2"/>
  <c r="I22" i="2"/>
  <c r="H44" i="2"/>
  <c r="G44" i="2"/>
  <c r="F44" i="2"/>
  <c r="E44" i="2"/>
  <c r="E11" i="2" l="1"/>
  <c r="F11" i="2"/>
  <c r="F77" i="2" s="1"/>
  <c r="G11" i="2"/>
  <c r="G77" i="2" s="1"/>
  <c r="H11" i="2"/>
  <c r="H77" i="2" s="1"/>
  <c r="I11" i="2"/>
  <c r="D11" i="2"/>
  <c r="D77" i="2" s="1"/>
  <c r="E21" i="2"/>
  <c r="F21" i="2"/>
  <c r="G21" i="2"/>
  <c r="H21" i="2"/>
  <c r="I21" i="2"/>
  <c r="D21" i="2"/>
  <c r="I43" i="2"/>
  <c r="I45" i="2"/>
  <c r="I46" i="2"/>
  <c r="I47" i="2"/>
  <c r="I48" i="2"/>
  <c r="I49" i="2"/>
  <c r="I50" i="2"/>
  <c r="I51" i="2"/>
  <c r="I52" i="2"/>
  <c r="I53" i="2"/>
  <c r="I54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<sst xmlns="http://schemas.openxmlformats.org/spreadsheetml/2006/main" count="81" uniqueCount="50">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</sst>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4" fontId="2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>
      <selection activeCell="E19" sqref="E19"/>
    </sheetView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9" t="s">
        <v>8</v>
      </c>
      <c r="C1" s="29"/>
      <c r="D1" s="29"/>
      <c r="E1" s="29"/>
      <c r="F1" s="29"/>
      <c r="G1" s="29"/>
      <c r="H1" s="29"/>
      <c r="I1" s="29"/>
    </row>
    <row r="2" spans="2:11" s="1" customFormat="1" ht="14.25" customHeight="1" x14ac:dyDescent="0.2">
      <c r="B2" s="12"/>
      <c r="C2" s="38" t="s">
        <v>46</v>
      </c>
      <c r="D2" s="38"/>
      <c r="E2" s="38"/>
      <c r="F2" s="38"/>
      <c r="G2" s="38"/>
      <c r="H2" s="38"/>
      <c r="I2" s="38"/>
    </row>
    <row r="3" spans="2:11" s="1" customFormat="1" ht="13.5" customHeight="1" x14ac:dyDescent="0.2">
      <c r="B3" s="28" t="s">
        <v>44</v>
      </c>
      <c r="C3" s="28"/>
      <c r="D3" s="28"/>
      <c r="E3" s="28"/>
      <c r="F3" s="28"/>
      <c r="G3" s="28"/>
      <c r="H3" s="28"/>
      <c r="I3" s="28"/>
    </row>
    <row r="4" spans="2:11" customFormat="1" ht="13.5" customHeight="1" x14ac:dyDescent="0.2">
      <c r="B4" s="28" t="s">
        <v>47</v>
      </c>
      <c r="C4" s="28"/>
      <c r="D4" s="28"/>
      <c r="E4" s="28"/>
      <c r="F4" s="28"/>
      <c r="G4" s="28"/>
      <c r="H4" s="28"/>
      <c r="I4" s="28"/>
    </row>
    <row r="5" spans="2:11" customFormat="1" ht="13.5" customHeight="1" x14ac:dyDescent="0.2">
      <c r="B5" s="37" t="s">
        <v>49</v>
      </c>
      <c r="C5" s="37"/>
      <c r="D5" s="37"/>
      <c r="E5" s="37"/>
      <c r="F5" s="37"/>
      <c r="G5" s="37"/>
      <c r="H5" s="37"/>
      <c r="I5" s="37"/>
    </row>
    <row r="6" spans="2:11" customFormat="1" ht="13.5" customHeight="1" x14ac:dyDescent="0.2">
      <c r="B6" s="29" t="s">
        <v>45</v>
      </c>
      <c r="C6" s="29"/>
      <c r="D6" s="29"/>
      <c r="E6" s="29"/>
      <c r="F6" s="29"/>
      <c r="G6" s="29"/>
      <c r="H6" s="29"/>
      <c r="I6" s="29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30" t="s">
        <v>3</v>
      </c>
      <c r="C8" s="31"/>
      <c r="D8" s="34" t="s">
        <v>6</v>
      </c>
      <c r="E8" s="34"/>
      <c r="F8" s="34"/>
      <c r="G8" s="34"/>
      <c r="H8" s="34"/>
      <c r="I8" s="35" t="s">
        <v>4</v>
      </c>
    </row>
    <row r="9" spans="2:11" customFormat="1" ht="38.25" x14ac:dyDescent="0.2">
      <c r="B9" s="32"/>
      <c r="C9" s="33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6"/>
    </row>
    <row r="10" spans="2:11" ht="3.75" customHeight="1" x14ac:dyDescent="0.2">
      <c r="B10" s="27"/>
      <c r="C10" s="27"/>
    </row>
    <row r="11" spans="2:11" ht="12" customHeight="1" x14ac:dyDescent="0.2">
      <c r="B11" s="16" t="s">
        <v>9</v>
      </c>
      <c r="C11" s="17"/>
      <c r="D11" s="18">
        <f>D24+D27</f>
        <v>57296973.549999997</v>
      </c>
      <c r="E11" s="18">
        <f t="shared" ref="E11:I11" si="0">E24+E27</f>
        <v>117438064.54000001</v>
      </c>
      <c r="F11" s="18">
        <f t="shared" si="0"/>
        <v>174735038.09</v>
      </c>
      <c r="G11" s="18">
        <f t="shared" si="0"/>
        <v>134635957.31999999</v>
      </c>
      <c r="H11" s="18">
        <f t="shared" si="0"/>
        <v>134445018.30000001</v>
      </c>
      <c r="I11" s="18">
        <f t="shared" si="0"/>
        <v>40099080.770000011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57296973.549999997</v>
      </c>
      <c r="E21" s="18">
        <f t="shared" ref="E21:I21" si="1">+E24+E27</f>
        <v>117438064.54000001</v>
      </c>
      <c r="F21" s="18">
        <f t="shared" si="1"/>
        <v>174735038.09</v>
      </c>
      <c r="G21" s="18">
        <f t="shared" si="1"/>
        <v>134635957.31999999</v>
      </c>
      <c r="H21" s="18">
        <f t="shared" si="1"/>
        <v>134445018.30000001</v>
      </c>
      <c r="I21" s="18">
        <f t="shared" si="1"/>
        <v>40099080.770000011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4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24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4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24">
        <f t="shared" si="2"/>
        <v>0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4">
        <f t="shared" si="2"/>
        <v>0</v>
      </c>
    </row>
    <row r="27" spans="2:9" ht="12" customHeight="1" x14ac:dyDescent="0.2">
      <c r="B27" s="22"/>
      <c r="C27" s="20" t="s">
        <v>25</v>
      </c>
      <c r="D27" s="19">
        <v>57296973.549999997</v>
      </c>
      <c r="E27" s="19">
        <v>117438064.54000001</v>
      </c>
      <c r="F27" s="19">
        <v>174735038.09</v>
      </c>
      <c r="G27" s="19">
        <v>134635957.31999999</v>
      </c>
      <c r="H27" s="19">
        <v>134445018.30000001</v>
      </c>
      <c r="I27" s="24">
        <f t="shared" si="2"/>
        <v>40099080.770000011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4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814528300</v>
      </c>
      <c r="E44" s="18">
        <f t="shared" ref="E44:I44" si="4">E57+E60</f>
        <v>0</v>
      </c>
      <c r="F44" s="18">
        <f>F57+F60+F58</f>
        <v>814528300</v>
      </c>
      <c r="G44" s="18">
        <f>G57+G60+G58</f>
        <v>11508454.43</v>
      </c>
      <c r="H44" s="18">
        <f>H57+H60+H58</f>
        <v>11508454.43</v>
      </c>
      <c r="I44" s="18">
        <f t="shared" si="4"/>
        <v>803019845.57000005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3"/>
        <v>0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24">
        <f t="shared" ref="I55:I61" si="5">F55-G55</f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24">
        <f t="shared" si="5"/>
        <v>0</v>
      </c>
    </row>
    <row r="57" spans="2:9" ht="12" customHeight="1" x14ac:dyDescent="0.2">
      <c r="B57" s="22"/>
      <c r="C57" s="20" t="s">
        <v>22</v>
      </c>
      <c r="D57" s="19">
        <v>5150000</v>
      </c>
      <c r="E57" s="19">
        <v>0</v>
      </c>
      <c r="F57" s="19">
        <v>5150000</v>
      </c>
      <c r="G57" s="19">
        <v>0</v>
      </c>
      <c r="H57" s="19">
        <v>0</v>
      </c>
      <c r="I57" s="24">
        <f t="shared" si="5"/>
        <v>5150000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24">
        <f t="shared" si="5"/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24">
        <f t="shared" si="5"/>
        <v>0</v>
      </c>
    </row>
    <row r="60" spans="2:9" ht="12" customHeight="1" x14ac:dyDescent="0.2">
      <c r="B60" s="22"/>
      <c r="C60" s="20" t="s">
        <v>25</v>
      </c>
      <c r="D60" s="19">
        <v>809378300</v>
      </c>
      <c r="E60" s="19">
        <v>0</v>
      </c>
      <c r="F60" s="19">
        <v>809378300</v>
      </c>
      <c r="G60" s="19">
        <v>11508454.43</v>
      </c>
      <c r="H60" s="19">
        <v>11508454.43</v>
      </c>
      <c r="I60" s="24">
        <f t="shared" si="5"/>
        <v>797869845.57000005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24">
        <f t="shared" si="5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6">F76-G76</f>
        <v>0</v>
      </c>
    </row>
    <row r="77" spans="2:9" ht="21.75" customHeight="1" x14ac:dyDescent="0.2">
      <c r="B77" s="25" t="s">
        <v>43</v>
      </c>
      <c r="C77" s="26"/>
      <c r="D77" s="18">
        <f>D11+D44</f>
        <v>871825273.54999995</v>
      </c>
      <c r="E77" s="18">
        <f t="shared" ref="E77:G77" si="7">E11+E44</f>
        <v>117438064.54000001</v>
      </c>
      <c r="F77" s="18">
        <f t="shared" si="7"/>
        <v>989263338.09000003</v>
      </c>
      <c r="G77" s="18">
        <f t="shared" si="7"/>
        <v>146144411.75</v>
      </c>
      <c r="H77" s="18">
        <f>H11+H44</f>
        <v>145953472.73000002</v>
      </c>
      <c r="I77" s="18">
        <f t="shared" si="6"/>
        <v>843118926.34000003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a131</cp:lastModifiedBy>
  <cp:lastPrinted>2024-08-07T18:05:42Z</cp:lastPrinted>
  <dcterms:created xsi:type="dcterms:W3CDTF">1996-11-27T10:00:04Z</dcterms:created>
  <dcterms:modified xsi:type="dcterms:W3CDTF">2024-08-09T19:59:30Z</dcterms:modified>
</cp:coreProperties>
</file>