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F35\Desktop\RESPUESTA SOL. 131\"/>
    </mc:Choice>
  </mc:AlternateContent>
  <bookViews>
    <workbookView xWindow="-120" yWindow="-120" windowWidth="29040" windowHeight="15720"/>
  </bookViews>
  <sheets>
    <sheet name="Formato POA FASP 2023" sheetId="1" r:id="rId1"/>
  </sheets>
  <externalReferences>
    <externalReference r:id="rId2"/>
    <externalReference r:id="rId3"/>
  </externalReferences>
  <definedNames>
    <definedName name="_xlnm.Print_Area" localSheetId="0">'Formato POA FASP 2023'!$B$1:$AK$38</definedName>
    <definedName name="_xlnm.Print_Titles" localSheetId="0">'Formato POA FASP 2023'!$2:$10</definedName>
  </definedNames>
  <calcPr calcId="152511"/>
</workbook>
</file>

<file path=xl/calcChain.xml><?xml version="1.0" encoding="utf-8"?>
<calcChain xmlns="http://schemas.openxmlformats.org/spreadsheetml/2006/main">
  <c r="AI15" i="1" l="1"/>
  <c r="AH15" i="1"/>
  <c r="AG15" i="1"/>
  <c r="AF15" i="1"/>
  <c r="AD15" i="1"/>
  <c r="AC15" i="1"/>
  <c r="AB15" i="1"/>
  <c r="AG14" i="1"/>
  <c r="AF14" i="1"/>
  <c r="AE14" i="1"/>
  <c r="AD14" i="1"/>
  <c r="Q13" i="1"/>
  <c r="Q15" i="1"/>
  <c r="P15" i="1"/>
  <c r="O15" i="1"/>
  <c r="N15" i="1"/>
  <c r="M15" i="1"/>
  <c r="L15" i="1"/>
  <c r="Q14" i="1"/>
  <c r="P14" i="1"/>
  <c r="O14" i="1"/>
  <c r="N14" i="1"/>
  <c r="M14" i="1"/>
  <c r="L14" i="1"/>
  <c r="P13" i="1"/>
  <c r="O13" i="1"/>
  <c r="N13" i="1"/>
  <c r="M13" i="1"/>
  <c r="L13" i="1"/>
  <c r="R29" i="1"/>
  <c r="R28" i="1"/>
  <c r="R27" i="1"/>
  <c r="R26" i="1"/>
  <c r="R25" i="1"/>
  <c r="R24" i="1"/>
  <c r="R23" i="1"/>
  <c r="R22" i="1"/>
  <c r="R21" i="1"/>
  <c r="R20" i="1"/>
  <c r="R19" i="1"/>
  <c r="R18" i="1"/>
  <c r="R16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M12" i="1" l="1"/>
  <c r="M11" i="1" s="1"/>
  <c r="N12" i="1"/>
  <c r="N11" i="1" s="1"/>
  <c r="O12" i="1"/>
  <c r="O11" i="1" s="1"/>
  <c r="Q12" i="1"/>
  <c r="Q11" i="1" s="1"/>
  <c r="P12" i="1"/>
  <c r="P11" i="1" s="1"/>
  <c r="L12" i="1"/>
  <c r="L11" i="1" s="1"/>
  <c r="R15" i="1"/>
  <c r="R14" i="1"/>
  <c r="R13" i="1"/>
  <c r="R17" i="1"/>
  <c r="R30" i="1" l="1"/>
  <c r="R12" i="1"/>
  <c r="R11" i="1"/>
</calcChain>
</file>

<file path=xl/sharedStrings.xml><?xml version="1.0" encoding="utf-8"?>
<sst xmlns="http://schemas.openxmlformats.org/spreadsheetml/2006/main" count="382" uniqueCount="170">
  <si>
    <t>Resumen Narrativo</t>
  </si>
  <si>
    <t>Unidad Responsable</t>
  </si>
  <si>
    <t>Nombre del Indicador</t>
  </si>
  <si>
    <t>Método de Cálculo</t>
  </si>
  <si>
    <t>Frecuencia de Medición</t>
  </si>
  <si>
    <t>Linea Base</t>
  </si>
  <si>
    <t>Unidad de Medida</t>
  </si>
  <si>
    <t>Fuentes de Verificación</t>
  </si>
  <si>
    <t>Supuestos</t>
  </si>
  <si>
    <t>3° Trimestre</t>
  </si>
  <si>
    <t>4° Trimestre</t>
  </si>
  <si>
    <t>FIN</t>
  </si>
  <si>
    <t>C O M P O N E N T E S</t>
  </si>
  <si>
    <t xml:space="preserve"> </t>
  </si>
  <si>
    <t>Planeada</t>
  </si>
  <si>
    <t>Alcanzada</t>
  </si>
  <si>
    <t>2°   Trimestre</t>
  </si>
  <si>
    <t>A   C   T   I   V   I   D   A   D   E   S</t>
  </si>
  <si>
    <t>1°   Trimestre</t>
  </si>
  <si>
    <t>Presupuesto por capitulo</t>
  </si>
  <si>
    <t>Fuente de Financiamiento</t>
  </si>
  <si>
    <t>Elaboró</t>
  </si>
  <si>
    <t>Autorizó</t>
  </si>
  <si>
    <t>PED (2022-2027)</t>
  </si>
  <si>
    <t>Eje temático</t>
  </si>
  <si>
    <t>Objetivo</t>
  </si>
  <si>
    <t>Lineas de acción</t>
  </si>
  <si>
    <t>ODS</t>
  </si>
  <si>
    <t>Meta</t>
  </si>
  <si>
    <t>Estrategía</t>
  </si>
  <si>
    <t>Agenda 2030</t>
  </si>
  <si>
    <t>Sentido del indicador</t>
  </si>
  <si>
    <t>Dimensión del indicador</t>
  </si>
  <si>
    <t>Año de la Línea Base</t>
  </si>
  <si>
    <t>LOGO DEL ENTE PÚBLICO</t>
  </si>
  <si>
    <t>Revisó</t>
  </si>
  <si>
    <t xml:space="preserve">Total: </t>
  </si>
  <si>
    <t xml:space="preserve">FORMATO 4.8.5 ED </t>
  </si>
  <si>
    <t>Metas 2023</t>
  </si>
  <si>
    <t>SSP</t>
  </si>
  <si>
    <t>16.1
16.4</t>
  </si>
  <si>
    <t>3.13, 3.14, 3.15, 3.16 y 3.17</t>
  </si>
  <si>
    <t>3.13.1, 3.14.1, 3.15.1, 3.16.1, 3.17.1 y 3.14.2</t>
  </si>
  <si>
    <t>3.13.1.2, 3.14.1.3, 3.14.1.4, 3.14.1.1, 3.15.1.8, 3.16.1.2, 3.17.1.4, 3.15.1.3, 3.15.1.9, 3.14.2.1, 3.14.2.2 y 3.12.1.2.</t>
  </si>
  <si>
    <t>16. Promover sociedades pacíficas a inclusivas para el desarrollo sostenible, facilitar el acceso a la justicia para todos y construir a todos los niveles instituciones eficaces e inclusivas que rindan cuentas.</t>
  </si>
  <si>
    <t>16.1 Reducir significativamente todas las formas de violencia y las correspondientes tasas de mortalidad en todo el mundo
16.4 e aquí a 2030, reducir significativamente las corrientes financieras y de armas ilícitas, fortalecer la recuperación y devolución de los activos robados y luchar contra todas las formas de delincuencia organizada</t>
  </si>
  <si>
    <t>3 Estado de Derecho, Gobernabilidad y Gobernanza Democrática.</t>
  </si>
  <si>
    <t>3.13
3.14
3.15
3.16
3.17</t>
  </si>
  <si>
    <t>3.13.1
3.14.1
3.14.2
3.15.01
3.16.01
3.17.01</t>
  </si>
  <si>
    <t xml:space="preserve">3.13.1.2.
3.14.1.1.
3.14.1.2.
3.14.1.3.
3.14.1.4.
3.15.1.8.
3.16.1.2.
</t>
  </si>
  <si>
    <t>5: Lograr la igualdad entre los géneros y empoderar a todas las mujeres y las niñas</t>
  </si>
  <si>
    <t>5.2  Eliminar todas las formas de violencia contra todas las mujeres y las niñas en los ámbitos público y privado, incluidas la trata y la explotación sexual y otros tipos de explotación.</t>
  </si>
  <si>
    <t>Transversal B, Igualdad de Género e Inclusión Social.</t>
  </si>
  <si>
    <t>B.2.Promover la institucionalización y transversalidad de la Igualdad de género. 
B.3. Fortalecer las capacidades institucionales para la prevención, atención, sanción y erradicación de la violencia contra las mujeres, niñas y adolescentes.</t>
  </si>
  <si>
    <t>B.2.4 Difundir y promover los derechos de las mujeres y la no discriminación. 
B.3.3. Garantizar la atención especializada a mujeres víctimas de violencia sus hijas e hijos.
B.3.4 Emprender acciones para la prevención de la violencia de género, acoso y hostigamiento sexual.</t>
  </si>
  <si>
    <t>B.2.4.1.
B2.4.2.
B.2.4.3.
B.3.4.1.
B.3.4.2.
B.3.4.4.
B3.4.6.</t>
  </si>
  <si>
    <t>Subsecretaría de Administración, Apoyo Técnico y Desarrollo Humano</t>
  </si>
  <si>
    <t>16.4 De aquí a 2030, reducir significativamente las corrientes financieras y de armas ilícitas, fortalecer la recuperación y devolución de los activos robados y luchar contra todas las formas de delincuencia organizada</t>
  </si>
  <si>
    <t>3.14 Impulsar la reingeniería institucional, el fortalecimiento en la infraestructura, tecnologías y equipamiento policial, a fin de eficientar el funcionamiento táctico operativo, las acciones para la prevención de los delitos y la atención a víctimas.</t>
  </si>
  <si>
    <t>3.14.1.7 Renovación, actualización de la plantilla vehicular y resguardos para la integración de expedientes vehiculares.</t>
  </si>
  <si>
    <t>3 Estado de Derecho, Gobernabilidad y Gobernanza Democrática</t>
  </si>
  <si>
    <t>3.14.1 Mejorar la infraestructura tecnología y equipamiento de seguridad pública.</t>
  </si>
  <si>
    <t xml:space="preserve">
3.14.1.3 Suministrar dos juegos de uniformes completos al año al personal de la Policía Estatal.
3.14.1.4 Dotar de chalecos balísticos, con juego de dos placas balísticas, cascos balísticos y fundas al personal de la Policía Estatal.</t>
  </si>
  <si>
    <t>3.13 Promover el Desarrollo Policial, para dignificar la labor policial y consolidar a la Policía Estatal en un cuerpo operativo altamente profesionalizado, con valores éticos, especializado, con sentido de pertenencia, certificado, confiable y respetuoso de la ley.</t>
  </si>
  <si>
    <t>3.13.1 Impulsar la capacitación y el adiestramiento policial, bajo los esquemas de permanencia, certificación y acreditación, establecidos por el Sistema Nacional de Seguridad Pública, a fin de lograr la profesionalización</t>
  </si>
  <si>
    <t>3.13.1.2 Impulsar la actualización en formación básica y continua de policías estatales y municipales.</t>
  </si>
  <si>
    <t>3.14.1.1 Mejorar las instalaciones de los cuarteles regionales y sectoriales de la Policía Estatal.
3.14.1.2 Dotar de armamento, municiones y cargadores al personal de laPolicía Estatal.</t>
  </si>
  <si>
    <t>3.15 Rediseñar la Estrategia Operativa basada en la aplicación de criterios de actuación, procesos y procedimientos homologados, y en una coordinación efectiva con instituciones federales y municipales, para fortalecer las capacidades, optimizar esfuerzos y recursos.</t>
  </si>
  <si>
    <t>3.15.1 Reorganizar la estructura operativa policial a través de la coordinación interinstitucional con fuerzas federales y municipales para sumar esfuerzos y generarresultados de impacto en el bienestar de las personas.</t>
  </si>
  <si>
    <t>3.15.1.8 Diseñar esquemas de operatividad en base al análisis de la incidencia criminológica y problemática de seguridad pública.</t>
  </si>
  <si>
    <t>16.1 Reducir significativamente todas las formas de violencia y las correspondientes tasas de mortalidad en todo el mundo.</t>
  </si>
  <si>
    <t>3.16 Promover la cultura de la paz, la prevención social del delito, a través del impulso de la participación ciudadana proactiva, para la atención oportuna de las causas que generan la violencia y fortalecer la cohesión social.</t>
  </si>
  <si>
    <t>3.16.1 Reducir la comisión de delitos a través de la prevención social del delito con participación ciudadana, perspectiva de género y proximidad social, dando atención prioritaria a los grupos en situación de vulnerabilidad, como lo son los pueblos originarios, indígenas y afromexicanos, para prevenir todos los tipos y formas de racismo, discriminación e intolerancia.</t>
  </si>
  <si>
    <t>3.16.1.2 Desarrollar una política de Prevención del Delito que busque fortalecer la cohesión social.</t>
  </si>
  <si>
    <t>3.17 Transformar el Sistema Penitenciario Estatal, a través del respeto y protección de la integridad personal, la salud, vida digna, habitabilidad, seguridad jurídica, igualdad y no discriminación, atención diferencial especializada a personas en situación de vulnerabilidad, respeto a la dignidad y observancia a los Derechos Humanos; para mejorar las condiciones de estancia e internamiento de las personas privadas de la libertad y/o personas jóvenes en conflicto con la ley que se encuentran cumpliendo una medida en tratamiento, y lograr una efectiva reinserción social.</t>
  </si>
  <si>
    <t>3.17.1 Fortalecer el programa integral de reinserción social sobre la base del trabajo, capacitación para el mismo, educación, salud, deporte y respeto a los derechos
humanos; a efecto de ofrecer a las personas privadas de la libertad, las herramientas y conocimientos necesarios para lograr una efectiva reinserción social.</t>
  </si>
  <si>
    <t>3.17.1.4 Mejorar la infraestructura y equipamiento penitenciario</t>
  </si>
  <si>
    <t>16.2 Poner fin al maltrato, la explotación, la trata y todas las formas de violencia y tortura contra los niños.</t>
  </si>
  <si>
    <t>3.17.1 Fortalecer el programa integral de reinserción social sobre la base del trabajo, capacitación para el mismo, educación, salud, deporte y respeto a los derechos humanos; a efecto de ofrecer a las personas privadas de la libertad, las herramientas y conocimientos necesarios para lograr una efectiva reinserción social.</t>
  </si>
  <si>
    <t>3.15.1 Reorganizar la estructura operativa policial a través de la coordinación interinstitucional con fuerzas federales y municipales para sumar esfuerzos y generar resultados de impacto en el bienestar de las personas.</t>
  </si>
  <si>
    <t>3.15.1.3 Agilizar y eficientar el suministro, intercambio, uso y acceso seguro de la información para apoyar las tareas de inteligencia y reacción de las instituciones de seguridad pública federal, estatal y municipal.</t>
  </si>
  <si>
    <t>3.15.1.9 Optimizar la capacidad de respuesta en la atención de llamadas de emergencia al 9-1-1 y denuncia anónima 089, a través de la capacitación continua, a efecto de proporcionar atención de calidad de acuerdo con los estándares de derechos humanos, perspectiva de género e interculturalidad.</t>
  </si>
  <si>
    <t>3.14.2 Consolidar el funcionamiento de la Red
de Telecomunicaciones</t>
  </si>
  <si>
    <t>3.14.2.2 Reactivar las cámaras del Sistema de Videovigilancia.</t>
  </si>
  <si>
    <t>16.4 De aquí a 2030, reducir significativamente las corrientes financieras y de armas ilícitas, fortalecer la recuperación y devolución de los activos robados y lichar contra todas las formas de delincuencia organizada.</t>
  </si>
  <si>
    <t>3.14.2.1 Restablecer los Servicios de Radiocomunicaciones en los Sitios de Repetición que así se requiera, a fin de garantizar las comunicaciones.</t>
  </si>
  <si>
    <t>B.2.4 Difundir y promover los derechos de las mujeres y la no discriminación. 
B.3.4 Emprender acciones para la prevención de la violencia de género, acoso y hostigamiento sexual.</t>
  </si>
  <si>
    <t>B.2.4.1 Elaborar materiales de difusión relativas a la igualdad de género en todos los ámbitos del desarrollo
B.2.4.2 Realizar campañas de difusión de derechos de las mujeres
B.2.4.3 Realizar pláticas y talleres sobre los derechos de las mujeres, niñas y adolescentes.
B.3.4.1 Elaborar materiales de difusión relativos a la prevención de la violencia de género, acoso y hostigamiento sexual.
B.3.4.2 Realizar campañas de difusión que fomenten la cultura de la no violencia hacia las mujeres, niñas y adolescentes.
B.3.4.4 Implementar acciones de sensibilización y capacitación al funcionariado estatal y municipal, a la ciudadanía y autoridades comunitarias con el propósito de erradicar todas las manifestaciones de violencia contra las mujeres, las niñas y las adolescentes; incluida la trata de personas, el feminicidio, el matrimonio forzado en la niñez y adolescencia.
B.3.4.6.Promover la transformación de patrones culturales que generan la violencia contra las mujeres mediante la capacitación, campañas de difusión para contribuir a la construcción de una cultura de respeto a los derechos humanos, la igualdad y la no discriminación</t>
  </si>
  <si>
    <t>B.3. Fortalecer las capacidades institucionales para la prevención, atención, sanción y erradicación de la violencia contra las mujeres, niñas y adolescentes.</t>
  </si>
  <si>
    <t xml:space="preserve"> B.3.3. Garantizar la atención especializada a
mujeres víctimas de violencia sus hijas e
hijos.</t>
  </si>
  <si>
    <t>B.3.3.1 Brindar servicios de atención integral y especializada, a las mujeres sus hijas e hijos, víctimas de violencia de género.</t>
  </si>
  <si>
    <t>FASP/IED</t>
  </si>
  <si>
    <t>Porcentaje en la elaboración del Convenio de Coordinación del FASP establecido en la Ley de Coordinación Fiscal.</t>
  </si>
  <si>
    <t>Mide el número de acciones  alcanzadas contra las acciones programadas para el Convenio de Coordinación del FASP establecido en la Ley de Coordinación Fiscal</t>
  </si>
  <si>
    <t>'Ascendente</t>
  </si>
  <si>
    <t>Eficacia</t>
  </si>
  <si>
    <t>Anual</t>
  </si>
  <si>
    <t>Porcentaje</t>
  </si>
  <si>
    <t>Se cumplen con la elaboración del Convenio de Coordinación del FASP establecido en la Ley de Coordinación Fiscal.</t>
  </si>
  <si>
    <t>Porcentaje de Subprogramas realizados conforme al Anexo Técnico del FASP 2023</t>
  </si>
  <si>
    <t>Mide el número de Subprogramas   alcanzados contra programados conforme al Anexo Técnico del FASP 2023</t>
  </si>
  <si>
    <t>Ascendente</t>
  </si>
  <si>
    <t>Se cumplen con el Porcentaje de los Subprogramas conforme al Anexo Técnico del FASP 2023</t>
  </si>
  <si>
    <t>Porcentaje de los Subprogramas con Prioridad Nacional del Fondo de Aportaciones para la Seguridad Pública</t>
  </si>
  <si>
    <t>Mide el porcentaje de metas alcanzadas de los Subprogramas contra las metas programadas de los subprogramas del Fondo de Aportaciones para la Seguridad Publica</t>
  </si>
  <si>
    <t>Trimestral</t>
  </si>
  <si>
    <t>Se cumple con los Subprogramas con Prioridad Nacional del Fondo de Aportaciones para la Seguridad Pública</t>
  </si>
  <si>
    <t>Porcentaje en Perspectiva de Género impulsada por el Fondo de Aportaciones para la Seguridad Pública de los Estados y del Distrito Federal</t>
  </si>
  <si>
    <t>Mide el porcentaje de metas alcanzadas de los Subprogramas con Perspectiva de Género impulsada por el Fondo de Aportaciones para la Seguridad Pública de los Estados y del Distrito Federal</t>
  </si>
  <si>
    <t>Se cumplen con la Perspectiva de Género impulsada por el Fondo de Aportaciones para la Seguridad Pública de los Estados y del Distrito Federal</t>
  </si>
  <si>
    <t>IED</t>
  </si>
  <si>
    <t>Porcentaje en Fortalecimiento a las Acciones de Seguridad Pública</t>
  </si>
  <si>
    <t>Mide el porcentaje de metas alcanzadas del Fortalecimiento a las Acciones de Seguridad Pública impulsada por el Fortalecimiento a las Acciones de Seguridad Pública</t>
  </si>
  <si>
    <t>Se cumplen con el Fortalecimiento a las Acciones de Seguridad Pública</t>
  </si>
  <si>
    <t>Porcentaje de metas  alcanzadas en el Subprograma de Equipamiento del personal de las Instituciones de Seguridad Pública y Procuración de Justicia</t>
  </si>
  <si>
    <t>Mide el porcentaje de metas alcanzadas en el Subprograma de Equipamiento del personal de las Instituciones de Seguridad Pública y Procuración de Justicia</t>
  </si>
  <si>
    <t>Numero Metas Autorizadas</t>
  </si>
  <si>
    <t>Se cumplen con las  metas programadas en el Subprograma de Equipamiento del personal de las Instituciones de Seguridad Pública y Procuración de Justicia</t>
  </si>
  <si>
    <t>Porcentaje de metas  alcanzadas en el Subprograma de Capacitación en todas sus modalidades para el mejor desempeño de los elementos de las instituciones de seguridad pública y de procuración de justicia conforme al Modelo Nacional de Policía y Justicia Cívica</t>
  </si>
  <si>
    <t>Mide el porcentaje de metas alcanzadas en el Subprograma de Capacitación en todas sus modalidades para el mejor desempeño de los elementos de las instituciones de seguridad pública y de procuración de justicia conforme al Modelo Nacional de Policía y Justicia Cívica</t>
  </si>
  <si>
    <t>Se cumplen con las  metas programadas en el Subprograma de Capacitación en todas sus modalidades para el mejor desempeño de los elementos de las instituciones de seguridad pública y de procuración de justicia conforme al Modelo Nacional de Policía y Justicia Cívica</t>
  </si>
  <si>
    <t>Porcentaje de metas  alcanzadas en el Subprograma de Fortalecimiento de las Instituciones de Seguridad Pública y Procuración de Justicia</t>
  </si>
  <si>
    <t>Mide el porcentaje de metas alcanzadas en el Subprograma de Fortalecimiento de las Instituciones de Seguridad Pública y Procuración de Justicia</t>
  </si>
  <si>
    <t>Se cumplen con las  metas programadas en el Subprograma de Fortalecimiento de las Instituciones de Seguridad Pública y Procuración de Justicia</t>
  </si>
  <si>
    <t>Porcentaje de metas  alcanzadas en el Subprograma de Unidades cibernéticas</t>
  </si>
  <si>
    <t>Mide el porcentaje de metas alcanzadas en el Subprograma de Unidades cibernéticas</t>
  </si>
  <si>
    <t>Se cumplen con las  metas programadas en el Subprograma de Unidades cibernéticas</t>
  </si>
  <si>
    <t>Porcentaje de metas  alcanzadas en el Subprograma de Prevención de la violencia y la delincuencia, procesos generadores de paz y programas para la atención de la delincuencia juvenil</t>
  </si>
  <si>
    <t>Mide el porcentaje de metas alcanzadas en el Subprograma de Prevención de la violencia y la delincuencia, procesos generadores de paz y programas para la atención de la delincuencia juvenil</t>
  </si>
  <si>
    <t>Se cumplen con las  metas programadas en el Subprograma de Prevención de la violencia y la delincuencia, procesos generadores de paz y programas para la atención de la delincuencia juvenil</t>
  </si>
  <si>
    <t>Porcentaje de metas  alcanzadas en el Subprograma de Dignificación y fortalecimiento de los Centros Penitenciarios</t>
  </si>
  <si>
    <t>Mide el porcentaje de metas alcanzadas en el Subprograma de Dignificación y fortalecimiento de los Centros Penitenciarios</t>
  </si>
  <si>
    <t>Se cumplen con las  metas programadas en el Subprograma de Dignificación y fortalecimiento de los Centros Penitenciarios</t>
  </si>
  <si>
    <t>FASP</t>
  </si>
  <si>
    <t>Porcentaje de metas  alcanzadas en el Subprograma de Dignificación y fortalecimiento de los Centros de Internamiento para Adolescentes</t>
  </si>
  <si>
    <t>Mide el porcentaje de metas alcanzadas en el Subprograma de Dignificación y fortalecimiento de los Centros de Internamiento para Adolescentes</t>
  </si>
  <si>
    <t>Se cumplen con las  metas programadas en el Subprograma de Dignificación y fortalecimiento de los Centros de Internamiento para Adolescentes</t>
  </si>
  <si>
    <t>Porcentaje de metas  alcanzadas en el Subprograma de Bases de datos del Sistema Nacional de Seguridad Pública</t>
  </si>
  <si>
    <t>Mide el porcentaje de metas alcanzadas en el Subprograma de Bases de datos del Sistema Nacional de Seguridad Pública</t>
  </si>
  <si>
    <t>Se cumplen con las  metas programadas en el Subprograma de Bases de datos del Sistema Nacional de Seguridad Pública</t>
  </si>
  <si>
    <t>Porcentaje de metas  alcanzadas en el Subprograma de Sistema Nacional de Atención de Llamadas de Emergencias y Denuncias Ciudadanas</t>
  </si>
  <si>
    <t>Mide el porcentaje de metas alcanzadas en el Subprograma de Sistema Nacional de Atención de Llamadas de Emergencias y Denuncias Ciudadanas</t>
  </si>
  <si>
    <t>Se cumplen con las  metas programadas en el Subprograma de Sistema Nacional de Atención de Llamadas de Emergencias y Denuncias Ciudadanas</t>
  </si>
  <si>
    <t>Porcentaje de metas  alcanzadas en el Subprograma de Fortalecimiento de los Sistemas de Videovigilancia y Geolocalización</t>
  </si>
  <si>
    <t>Mide el porcentaje de metas alcanzadas en el Subprograma de Fortalecimiento de los Sistemas de Videovigilancia y Geolocalización</t>
  </si>
  <si>
    <t>Se cumplen con las  metas programadas en el Subprograma de Fortalecimiento de los Sistemas de Videovigilancia y Geolocalización</t>
  </si>
  <si>
    <t>Porcentaje de metas  alcanzadas en el Subprograma de Red Nacional de Radiocomunicación</t>
  </si>
  <si>
    <t>Mide el porcentaje de metas alcanzadas en el Subprograma de Red Nacional de Radiocomunicación</t>
  </si>
  <si>
    <t>Se cumplen con las  metas programadas en el Subprograma de Red Nacional de Radiocomunicación</t>
  </si>
  <si>
    <t>Porcentaje de metas  alcanzadas en el Subprograma de Fortalecimiento a los programas de prevención y atención a la violencia contra las mujeres</t>
  </si>
  <si>
    <t>Mide el porcentaje de metas alcanzadas en el Subprograma de Fortalecimiento a los programas de prevención y atención a la violencia contra las mujeres</t>
  </si>
  <si>
    <t>Se cumplen con las  metas programadas en el Subprograma de Fortalecimiento a los programas de prevención y atención a la violencia contra las mujeres</t>
  </si>
  <si>
    <t>Porcentaje de metas  alcanzadas en el Subprograma de Capacitación continua para la atención y prevención de la violencia de género</t>
  </si>
  <si>
    <t>Mide el porcentaje de metas alcanzadas en el Subprograma de Capacitación continua para la atención y prevención de la violencia de género</t>
  </si>
  <si>
    <t>Se cumplen con las  metas programadas en el Subprograma de  Capacitación continua para la atención y prevención de la violencia de género</t>
  </si>
  <si>
    <t>Mide el porcentaje de metas alcanzadas del Fortalecimiento a las Acciones de Seguridad Pública impulsada por e lFortalecimiento a las Acciones de Seguridad Pública</t>
  </si>
  <si>
    <t>Se cumplen con e Fortalecimiento a las Acciones de Seguridad Pública</t>
  </si>
  <si>
    <t>PROPÓSITO</t>
  </si>
  <si>
    <t>EJERCICIO FISCAL: 2023</t>
  </si>
  <si>
    <t>NOMBRE DEL ENTE PÚBLICO: SECRETARÍA DE SEGURIDAD PÚBLICA</t>
  </si>
  <si>
    <t>Mtra. Selene Sánchez Vázquez</t>
  </si>
  <si>
    <t>Lic. Marco Antonio Guijosa Mora</t>
  </si>
  <si>
    <t>Gral. Brig. D.E.M. Rolando Solano Rivera</t>
  </si>
  <si>
    <t>Directora General de Administración</t>
  </si>
  <si>
    <t>Secretario de Seguridad Pública</t>
  </si>
  <si>
    <t>NOMBRE DEL PROGRAMA PRESUPUESTARIO:  FONDO DE APORTACIONES PARA LA SEGURIDAD PÚBLICA DE LOS ESTADOS Y DEL DISTRITO FEDERAL</t>
  </si>
  <si>
    <t>PERIODO: DEL 01 DE ENERO AL 31 DE DICIEMBRE</t>
  </si>
  <si>
    <t>Subsecretario de Administración, Apoyo 
Técnico y Desarrollo Humano</t>
  </si>
  <si>
    <t xml:space="preserve">PROGRAMA OPERATIVO ANUAL 2023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</si>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</sst>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_-* #,##0.00_-;\-* #,##0.00_-;_-* &quot;-&quot;??_-;_-@"/>
    <numFmt numFmtId="166" formatCode="&quot;$&quot;#,##0.00"/>
    <numFmt numFmtId="167" formatCode="0.0%"/>
    <numFmt numFmtId="168" formatCode="0.00_ ;\-0.00\ "/>
  </numFmts>
  <fonts count="28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Verdana"/>
      <family val="2"/>
    </font>
    <font>
      <sz val="12"/>
      <name val="Verdana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rgb="FF000000"/>
      <name val="Calibri"/>
      <family val="2"/>
    </font>
    <font>
      <sz val="12"/>
      <color rgb="FF000000"/>
      <name val="Arial Narrow"/>
      <family val="2"/>
    </font>
    <font>
      <b/>
      <sz val="12"/>
      <name val="Calibri"/>
      <family val="2"/>
    </font>
    <font>
      <b/>
      <sz val="12"/>
      <name val="Encode Sans Compressed"/>
    </font>
    <font>
      <b/>
      <sz val="10"/>
      <name val="Encode Sans Compressed"/>
    </font>
    <font>
      <sz val="10"/>
      <name val="Encode Sans Compressed"/>
    </font>
    <font>
      <b/>
      <sz val="20"/>
      <name val="Encode Sans Compressed"/>
    </font>
    <font>
      <b/>
      <sz val="15"/>
      <name val="Encode Sans Compressed"/>
    </font>
    <font>
      <b/>
      <sz val="11"/>
      <color theme="0"/>
      <name val="Encode Sans Compressed"/>
    </font>
    <font>
      <b/>
      <sz val="11"/>
      <name val="Encode Sans Compressed"/>
    </font>
    <font>
      <sz val="11"/>
      <color theme="0"/>
      <name val="Encode Sans Compressed"/>
    </font>
    <font>
      <sz val="11"/>
      <name val="Encode Sans Compressed"/>
    </font>
    <font>
      <sz val="24"/>
      <name val="Encode Sans Compressed"/>
    </font>
    <font>
      <b/>
      <sz val="24"/>
      <name val="Encode Sans Compressed"/>
    </font>
    <font>
      <sz val="24"/>
      <name val="Calibri"/>
      <family val="2"/>
    </font>
    <font>
      <sz val="24"/>
      <color rgb="FFFF0000"/>
      <name val="Encode Sans Compressed"/>
    </font>
    <font>
      <sz val="24"/>
      <name val="Arial Narrow"/>
      <family val="2"/>
    </font>
    <font>
      <b/>
      <sz val="24"/>
      <name val="Arial Narrow"/>
      <family val="2"/>
    </font>
    <font>
      <sz val="2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2DBDB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rgb="FF800000"/>
        <bgColor rgb="FFD8D8D8"/>
      </patternFill>
    </fill>
    <fill>
      <patternFill patternType="solid">
        <fgColor rgb="FF800000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rgb="FFEAF1D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8" tint="0.59999389629810485"/>
        <bgColor rgb="FFF2DBDB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2"/>
    <xf numFmtId="43" fontId="2" fillId="0" borderId="2" applyFont="0" applyFill="0" applyBorder="0" applyAlignment="0" applyProtection="0"/>
    <xf numFmtId="9" fontId="2" fillId="0" borderId="2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164" fontId="6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3" fontId="3" fillId="0" borderId="0" xfId="0" applyNumberFormat="1" applyFont="1"/>
    <xf numFmtId="3" fontId="9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/>
    <xf numFmtId="0" fontId="3" fillId="0" borderId="5" xfId="0" applyFont="1" applyBorder="1"/>
    <xf numFmtId="164" fontId="4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1" fontId="14" fillId="7" borderId="3" xfId="0" applyNumberFormat="1" applyFont="1" applyFill="1" applyBorder="1" applyAlignment="1">
      <alignment horizontal="center" vertical="center" wrapText="1"/>
    </xf>
    <xf numFmtId="164" fontId="13" fillId="6" borderId="3" xfId="0" applyNumberFormat="1" applyFont="1" applyFill="1" applyBorder="1" applyAlignment="1">
      <alignment horizontal="center" vertical="center" textRotation="90" wrapText="1"/>
    </xf>
    <xf numFmtId="164" fontId="14" fillId="8" borderId="3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5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textRotation="90" wrapText="1"/>
    </xf>
    <xf numFmtId="1" fontId="14" fillId="7" borderId="4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9" fontId="14" fillId="0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3" borderId="3" xfId="1" applyNumberFormat="1" applyFont="1" applyFill="1" applyBorder="1" applyAlignment="1">
      <alignment horizontal="center" vertical="center" wrapText="1"/>
    </xf>
    <xf numFmtId="167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164" fontId="14" fillId="14" borderId="3" xfId="0" applyNumberFormat="1" applyFont="1" applyFill="1" applyBorder="1" applyAlignment="1">
      <alignment horizontal="center" vertical="center" wrapText="1"/>
    </xf>
    <xf numFmtId="164" fontId="14" fillId="17" borderId="4" xfId="0" applyNumberFormat="1" applyFont="1" applyFill="1" applyBorder="1" applyAlignment="1">
      <alignment horizontal="center" vertical="center" wrapText="1"/>
    </xf>
    <xf numFmtId="3" fontId="14" fillId="16" borderId="3" xfId="0" applyNumberFormat="1" applyFont="1" applyFill="1" applyBorder="1" applyAlignment="1">
      <alignment horizontal="center" vertical="center" wrapText="1"/>
    </xf>
    <xf numFmtId="0" fontId="14" fillId="16" borderId="3" xfId="1" applyNumberFormat="1" applyFont="1" applyFill="1" applyBorder="1" applyAlignment="1">
      <alignment horizontal="center" vertical="center" wrapText="1"/>
    </xf>
    <xf numFmtId="164" fontId="14" fillId="16" borderId="3" xfId="0" applyNumberFormat="1" applyFont="1" applyFill="1" applyBorder="1" applyAlignment="1">
      <alignment horizontal="center" vertical="center" wrapText="1"/>
    </xf>
    <xf numFmtId="164" fontId="14" fillId="18" borderId="3" xfId="0" applyNumberFormat="1" applyFont="1" applyFill="1" applyBorder="1" applyAlignment="1">
      <alignment horizontal="center" vertical="center" wrapText="1"/>
    </xf>
    <xf numFmtId="3" fontId="14" fillId="18" borderId="4" xfId="0" applyNumberFormat="1" applyFont="1" applyFill="1" applyBorder="1" applyAlignment="1">
      <alignment horizontal="center" vertical="center" wrapText="1"/>
    </xf>
    <xf numFmtId="4" fontId="14" fillId="18" borderId="4" xfId="0" applyNumberFormat="1" applyFont="1" applyFill="1" applyBorder="1" applyAlignment="1">
      <alignment horizontal="center" vertical="center" wrapText="1"/>
    </xf>
    <xf numFmtId="164" fontId="14" fillId="18" borderId="4" xfId="0" applyNumberFormat="1" applyFont="1" applyFill="1" applyBorder="1" applyAlignment="1">
      <alignment horizontal="center" vertical="center" wrapText="1"/>
    </xf>
    <xf numFmtId="0" fontId="14" fillId="18" borderId="4" xfId="1" applyNumberFormat="1" applyFont="1" applyFill="1" applyBorder="1" applyAlignment="1">
      <alignment horizontal="center" vertical="center" wrapText="1"/>
    </xf>
    <xf numFmtId="164" fontId="14" fillId="19" borderId="4" xfId="0" applyNumberFormat="1" applyFont="1" applyFill="1" applyBorder="1" applyAlignment="1">
      <alignment horizontal="left" vertical="center" wrapText="1"/>
    </xf>
    <xf numFmtId="164" fontId="14" fillId="19" borderId="4" xfId="0" applyNumberFormat="1" applyFont="1" applyFill="1" applyBorder="1" applyAlignment="1">
      <alignment horizontal="center" vertical="center" wrapText="1"/>
    </xf>
    <xf numFmtId="3" fontId="14" fillId="19" borderId="4" xfId="0" applyNumberFormat="1" applyFont="1" applyFill="1" applyBorder="1" applyAlignment="1">
      <alignment horizontal="center" vertical="center" wrapText="1"/>
    </xf>
    <xf numFmtId="4" fontId="14" fillId="19" borderId="4" xfId="0" applyNumberFormat="1" applyFont="1" applyFill="1" applyBorder="1" applyAlignment="1">
      <alignment horizontal="center" vertical="center" wrapText="1"/>
    </xf>
    <xf numFmtId="0" fontId="14" fillId="19" borderId="4" xfId="1" applyNumberFormat="1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vertical="center" wrapText="1"/>
    </xf>
    <xf numFmtId="3" fontId="19" fillId="9" borderId="3" xfId="0" applyNumberFormat="1" applyFont="1" applyFill="1" applyBorder="1" applyAlignment="1">
      <alignment horizontal="center" vertical="center" wrapText="1"/>
    </xf>
    <xf numFmtId="4" fontId="19" fillId="9" borderId="3" xfId="0" applyNumberFormat="1" applyFont="1" applyFill="1" applyBorder="1" applyAlignment="1">
      <alignment horizontal="center" vertical="center" wrapText="1"/>
    </xf>
    <xf numFmtId="164" fontId="19" fillId="9" borderId="3" xfId="0" applyNumberFormat="1" applyFont="1" applyFill="1" applyBorder="1" applyAlignment="1">
      <alignment horizontal="center" vertical="center" wrapText="1"/>
    </xf>
    <xf numFmtId="1" fontId="19" fillId="9" borderId="3" xfId="0" applyNumberFormat="1" applyFont="1" applyFill="1" applyBorder="1" applyAlignment="1">
      <alignment horizontal="center" vertical="center" wrapText="1"/>
    </xf>
    <xf numFmtId="164" fontId="20" fillId="5" borderId="3" xfId="0" applyNumberFormat="1" applyFont="1" applyFill="1" applyBorder="1" applyAlignment="1">
      <alignment horizontal="center" vertical="center" wrapText="1"/>
    </xf>
    <xf numFmtId="164" fontId="13" fillId="6" borderId="13" xfId="0" applyNumberFormat="1" applyFont="1" applyFill="1" applyBorder="1" applyAlignment="1">
      <alignment horizontal="center" vertical="center" textRotation="90" wrapText="1"/>
    </xf>
    <xf numFmtId="164" fontId="14" fillId="18" borderId="4" xfId="0" applyNumberFormat="1" applyFont="1" applyFill="1" applyBorder="1" applyAlignment="1">
      <alignment horizontal="left" vertical="center" wrapText="1"/>
    </xf>
    <xf numFmtId="164" fontId="14" fillId="17" borderId="4" xfId="0" applyNumberFormat="1" applyFont="1" applyFill="1" applyBorder="1" applyAlignment="1">
      <alignment horizontal="left" vertical="center" wrapText="1"/>
    </xf>
    <xf numFmtId="164" fontId="14" fillId="3" borderId="3" xfId="0" applyNumberFormat="1" applyFont="1" applyFill="1" applyBorder="1" applyAlignment="1">
      <alignment horizontal="left" vertical="center" wrapText="1"/>
    </xf>
    <xf numFmtId="168" fontId="14" fillId="8" borderId="3" xfId="0" applyNumberFormat="1" applyFont="1" applyFill="1" applyBorder="1" applyAlignment="1">
      <alignment horizontal="center" vertical="center" textRotation="90" wrapText="1"/>
    </xf>
    <xf numFmtId="166" fontId="14" fillId="19" borderId="3" xfId="3" applyNumberFormat="1" applyFont="1" applyFill="1" applyBorder="1" applyAlignment="1">
      <alignment horizontal="center" vertical="center" wrapText="1"/>
    </xf>
    <xf numFmtId="166" fontId="14" fillId="18" borderId="3" xfId="3" applyNumberFormat="1" applyFont="1" applyFill="1" applyBorder="1" applyAlignment="1">
      <alignment horizontal="center" vertical="center" wrapText="1"/>
    </xf>
    <xf numFmtId="166" fontId="14" fillId="16" borderId="3" xfId="3" applyNumberFormat="1" applyFont="1" applyFill="1" applyBorder="1" applyAlignment="1">
      <alignment horizontal="center" vertical="center" wrapText="1"/>
    </xf>
    <xf numFmtId="166" fontId="14" fillId="3" borderId="3" xfId="3" applyNumberFormat="1" applyFont="1" applyFill="1" applyBorder="1" applyAlignment="1">
      <alignment horizontal="center" vertical="center" wrapText="1"/>
    </xf>
    <xf numFmtId="166" fontId="14" fillId="14" borderId="3" xfId="3" applyNumberFormat="1" applyFont="1" applyFill="1" applyBorder="1" applyAlignment="1">
      <alignment horizontal="center" vertical="center" wrapText="1"/>
    </xf>
    <xf numFmtId="3" fontId="14" fillId="19" borderId="4" xfId="1" applyNumberFormat="1" applyFont="1" applyFill="1" applyBorder="1" applyAlignment="1">
      <alignment horizontal="center" vertical="center" wrapText="1"/>
    </xf>
    <xf numFmtId="3" fontId="14" fillId="18" borderId="4" xfId="1" applyNumberFormat="1" applyFont="1" applyFill="1" applyBorder="1" applyAlignment="1">
      <alignment horizontal="center" vertical="center" wrapText="1"/>
    </xf>
    <xf numFmtId="3" fontId="14" fillId="16" borderId="3" xfId="1" applyNumberFormat="1" applyFont="1" applyFill="1" applyBorder="1" applyAlignment="1">
      <alignment horizontal="center" vertical="center" wrapText="1"/>
    </xf>
    <xf numFmtId="0" fontId="14" fillId="16" borderId="3" xfId="0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center" vertical="center" wrapText="1"/>
    </xf>
    <xf numFmtId="3" fontId="14" fillId="3" borderId="3" xfId="1" applyNumberFormat="1" applyFont="1" applyFill="1" applyBorder="1" applyAlignment="1">
      <alignment horizontal="center" vertical="center" wrapText="1"/>
    </xf>
    <xf numFmtId="0" fontId="14" fillId="14" borderId="3" xfId="4" applyNumberFormat="1" applyFont="1" applyFill="1" applyBorder="1" applyAlignment="1">
      <alignment horizontal="center" vertical="center" wrapText="1"/>
    </xf>
    <xf numFmtId="3" fontId="14" fillId="14" borderId="3" xfId="0" applyNumberFormat="1" applyFont="1" applyFill="1" applyBorder="1" applyAlignment="1">
      <alignment horizontal="center" vertical="center" wrapText="1"/>
    </xf>
    <xf numFmtId="3" fontId="14" fillId="14" borderId="3" xfId="4" applyNumberFormat="1" applyFont="1" applyFill="1" applyBorder="1" applyAlignment="1">
      <alignment horizontal="center" vertical="center" wrapText="1"/>
    </xf>
    <xf numFmtId="164" fontId="14" fillId="16" borderId="3" xfId="1" applyNumberFormat="1" applyFont="1" applyFill="1" applyBorder="1" applyAlignment="1">
      <alignment horizontal="center" vertical="center" wrapText="1"/>
    </xf>
    <xf numFmtId="4" fontId="14" fillId="16" borderId="3" xfId="1" applyNumberFormat="1" applyFont="1" applyFill="1" applyBorder="1" applyAlignment="1">
      <alignment horizontal="center" vertical="center" wrapText="1"/>
    </xf>
    <xf numFmtId="4" fontId="13" fillId="12" borderId="3" xfId="0" applyNumberFormat="1" applyFont="1" applyFill="1" applyBorder="1" applyAlignment="1">
      <alignment horizontal="right" vertical="center" wrapText="1"/>
    </xf>
    <xf numFmtId="164" fontId="14" fillId="15" borderId="3" xfId="0" applyNumberFormat="1" applyFont="1" applyFill="1" applyBorder="1" applyAlignment="1">
      <alignment horizontal="center" vertical="center" wrapText="1"/>
    </xf>
    <xf numFmtId="164" fontId="14" fillId="4" borderId="3" xfId="0" applyNumberFormat="1" applyFont="1" applyFill="1" applyBorder="1" applyAlignment="1">
      <alignment horizontal="center" vertical="center" wrapText="1"/>
    </xf>
    <xf numFmtId="164" fontId="14" fillId="20" borderId="3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/>
    </xf>
    <xf numFmtId="164" fontId="14" fillId="19" borderId="4" xfId="0" applyNumberFormat="1" applyFont="1" applyFill="1" applyBorder="1" applyAlignment="1">
      <alignment horizontal="justify" vertical="center" wrapText="1"/>
    </xf>
    <xf numFmtId="164" fontId="14" fillId="18" borderId="3" xfId="0" applyNumberFormat="1" applyFont="1" applyFill="1" applyBorder="1" applyAlignment="1">
      <alignment horizontal="justify" vertical="center" wrapText="1"/>
    </xf>
    <xf numFmtId="166" fontId="14" fillId="19" borderId="3" xfId="3" applyNumberFormat="1" applyFont="1" applyFill="1" applyBorder="1" applyAlignment="1">
      <alignment horizontal="justify" vertical="center" wrapText="1"/>
    </xf>
    <xf numFmtId="166" fontId="14" fillId="18" borderId="3" xfId="3" applyNumberFormat="1" applyFont="1" applyFill="1" applyBorder="1" applyAlignment="1">
      <alignment horizontal="justify" vertical="center" wrapText="1"/>
    </xf>
    <xf numFmtId="164" fontId="14" fillId="18" borderId="4" xfId="0" applyNumberFormat="1" applyFont="1" applyFill="1" applyBorder="1" applyAlignment="1">
      <alignment horizontal="justify" vertical="center" wrapText="1"/>
    </xf>
    <xf numFmtId="164" fontId="14" fillId="15" borderId="3" xfId="0" applyNumberFormat="1" applyFont="1" applyFill="1" applyBorder="1" applyAlignment="1">
      <alignment horizontal="justify" vertical="center" wrapText="1"/>
    </xf>
    <xf numFmtId="3" fontId="14" fillId="16" borderId="3" xfId="0" applyNumberFormat="1" applyFont="1" applyFill="1" applyBorder="1" applyAlignment="1">
      <alignment horizontal="justify" vertical="center" wrapText="1"/>
    </xf>
    <xf numFmtId="4" fontId="14" fillId="16" borderId="3" xfId="0" applyNumberFormat="1" applyFont="1" applyFill="1" applyBorder="1" applyAlignment="1">
      <alignment horizontal="justify" vertical="center" wrapText="1"/>
    </xf>
    <xf numFmtId="164" fontId="14" fillId="17" borderId="4" xfId="0" applyNumberFormat="1" applyFont="1" applyFill="1" applyBorder="1" applyAlignment="1">
      <alignment horizontal="justify" vertical="center" wrapText="1"/>
    </xf>
    <xf numFmtId="166" fontId="14" fillId="16" borderId="3" xfId="3" applyNumberFormat="1" applyFont="1" applyFill="1" applyBorder="1" applyAlignment="1">
      <alignment horizontal="justify" vertical="center" wrapText="1"/>
    </xf>
    <xf numFmtId="164" fontId="14" fillId="4" borderId="3" xfId="0" applyNumberFormat="1" applyFont="1" applyFill="1" applyBorder="1" applyAlignment="1">
      <alignment horizontal="justify" vertical="center" wrapText="1"/>
    </xf>
    <xf numFmtId="164" fontId="14" fillId="20" borderId="3" xfId="0" applyNumberFormat="1" applyFont="1" applyFill="1" applyBorder="1" applyAlignment="1">
      <alignment horizontal="justify" vertical="center" wrapText="1"/>
    </xf>
    <xf numFmtId="3" fontId="14" fillId="3" borderId="3" xfId="0" applyNumberFormat="1" applyFont="1" applyFill="1" applyBorder="1" applyAlignment="1">
      <alignment horizontal="justify" vertical="center" wrapText="1"/>
    </xf>
    <xf numFmtId="4" fontId="14" fillId="3" borderId="3" xfId="0" applyNumberFormat="1" applyFont="1" applyFill="1" applyBorder="1" applyAlignment="1">
      <alignment horizontal="justify" vertical="center" wrapText="1"/>
    </xf>
    <xf numFmtId="164" fontId="14" fillId="3" borderId="3" xfId="0" applyNumberFormat="1" applyFont="1" applyFill="1" applyBorder="1" applyAlignment="1">
      <alignment horizontal="justify" vertical="center" wrapText="1"/>
    </xf>
    <xf numFmtId="3" fontId="14" fillId="14" borderId="3" xfId="0" applyNumberFormat="1" applyFont="1" applyFill="1" applyBorder="1" applyAlignment="1">
      <alignment horizontal="justify" vertical="center" wrapText="1"/>
    </xf>
    <xf numFmtId="4" fontId="14" fillId="14" borderId="3" xfId="0" applyNumberFormat="1" applyFont="1" applyFill="1" applyBorder="1" applyAlignment="1">
      <alignment horizontal="justify" vertical="center" wrapText="1"/>
    </xf>
    <xf numFmtId="164" fontId="14" fillId="14" borderId="4" xfId="0" applyNumberFormat="1" applyFont="1" applyFill="1" applyBorder="1" applyAlignment="1">
      <alignment horizontal="justify" vertical="center" wrapText="1"/>
    </xf>
    <xf numFmtId="166" fontId="14" fillId="3" borderId="3" xfId="3" applyNumberFormat="1" applyFont="1" applyFill="1" applyBorder="1" applyAlignment="1">
      <alignment horizontal="justify" vertical="center" wrapText="1"/>
    </xf>
    <xf numFmtId="166" fontId="14" fillId="14" borderId="3" xfId="3" applyNumberFormat="1" applyFont="1" applyFill="1" applyBorder="1" applyAlignment="1">
      <alignment horizontal="justify" vertical="center" wrapText="1"/>
    </xf>
    <xf numFmtId="164" fontId="14" fillId="14" borderId="3" xfId="0" applyNumberFormat="1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vertical="center" wrapText="1"/>
    </xf>
    <xf numFmtId="4" fontId="17" fillId="9" borderId="3" xfId="0" applyNumberFormat="1" applyFont="1" applyFill="1" applyBorder="1" applyAlignment="1">
      <alignment horizontal="center" vertical="center" wrapText="1"/>
    </xf>
    <xf numFmtId="4" fontId="14" fillId="19" borderId="4" xfId="0" applyNumberFormat="1" applyFont="1" applyFill="1" applyBorder="1" applyAlignment="1">
      <alignment vertical="center" wrapText="1"/>
    </xf>
    <xf numFmtId="4" fontId="14" fillId="18" borderId="4" xfId="0" applyNumberFormat="1" applyFont="1" applyFill="1" applyBorder="1" applyAlignment="1">
      <alignment vertical="center" wrapText="1"/>
    </xf>
    <xf numFmtId="4" fontId="14" fillId="17" borderId="4" xfId="0" applyNumberFormat="1" applyFont="1" applyFill="1" applyBorder="1" applyAlignment="1">
      <alignment vertical="center" wrapText="1"/>
    </xf>
    <xf numFmtId="4" fontId="14" fillId="3" borderId="3" xfId="0" applyNumberFormat="1" applyFont="1" applyFill="1" applyBorder="1" applyAlignment="1">
      <alignment vertical="center" wrapText="1"/>
    </xf>
    <xf numFmtId="4" fontId="14" fillId="14" borderId="4" xfId="0" applyNumberFormat="1" applyFont="1" applyFill="1" applyBorder="1" applyAlignment="1">
      <alignment vertical="center" wrapText="1"/>
    </xf>
    <xf numFmtId="4" fontId="13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9" fillId="0" borderId="0" xfId="0" applyNumberFormat="1" applyFont="1"/>
    <xf numFmtId="4" fontId="11" fillId="0" borderId="0" xfId="0" applyNumberFormat="1" applyFont="1"/>
    <xf numFmtId="0" fontId="21" fillId="0" borderId="2" xfId="0" applyFont="1" applyBorder="1"/>
    <xf numFmtId="0" fontId="21" fillId="2" borderId="2" xfId="0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  <xf numFmtId="0" fontId="23" fillId="0" borderId="0" xfId="0" applyFont="1"/>
    <xf numFmtId="0" fontId="23" fillId="0" borderId="2" xfId="0" applyFont="1" applyBorder="1"/>
    <xf numFmtId="0" fontId="25" fillId="2" borderId="2" xfId="0" applyFont="1" applyFill="1" applyBorder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/>
    </xf>
    <xf numFmtId="0" fontId="26" fillId="2" borderId="1" xfId="0" applyFont="1" applyFill="1" applyBorder="1" applyAlignment="1">
      <alignment vertical="center" textRotation="90" wrapText="1"/>
    </xf>
    <xf numFmtId="0" fontId="25" fillId="2" borderId="1" xfId="0" applyFont="1" applyFill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justify"/>
    </xf>
    <xf numFmtId="0" fontId="25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165" fontId="25" fillId="0" borderId="0" xfId="0" applyNumberFormat="1" applyFont="1" applyAlignment="1">
      <alignment horizontal="center" vertical="top" wrapText="1"/>
    </xf>
    <xf numFmtId="3" fontId="25" fillId="0" borderId="0" xfId="0" applyNumberFormat="1" applyFont="1" applyAlignment="1">
      <alignment horizontal="center" vertical="top" wrapText="1"/>
    </xf>
    <xf numFmtId="4" fontId="25" fillId="0" borderId="0" xfId="0" applyNumberFormat="1" applyFont="1" applyAlignment="1">
      <alignment horizontal="center" vertical="top" wrapText="1"/>
    </xf>
    <xf numFmtId="3" fontId="26" fillId="0" borderId="0" xfId="0" applyNumberFormat="1" applyFont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 wrapText="1"/>
    </xf>
    <xf numFmtId="3" fontId="22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/>
    </xf>
    <xf numFmtId="0" fontId="22" fillId="0" borderId="0" xfId="0" applyFont="1" applyAlignment="1">
      <alignment horizontal="center" vertical="justify"/>
    </xf>
    <xf numFmtId="3" fontId="22" fillId="0" borderId="2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top"/>
    </xf>
    <xf numFmtId="0" fontId="12" fillId="13" borderId="3" xfId="0" applyFont="1" applyFill="1" applyBorder="1" applyAlignment="1">
      <alignment vertical="center"/>
    </xf>
    <xf numFmtId="164" fontId="13" fillId="6" borderId="7" xfId="0" applyNumberFormat="1" applyFont="1" applyFill="1" applyBorder="1" applyAlignment="1">
      <alignment horizontal="center" vertical="center" textRotation="90" wrapText="1"/>
    </xf>
    <xf numFmtId="164" fontId="13" fillId="6" borderId="13" xfId="0" applyNumberFormat="1" applyFont="1" applyFill="1" applyBorder="1" applyAlignment="1">
      <alignment horizontal="center" vertical="center" textRotation="90" wrapText="1"/>
    </xf>
    <xf numFmtId="164" fontId="13" fillId="6" borderId="4" xfId="0" applyNumberFormat="1" applyFont="1" applyFill="1" applyBorder="1" applyAlignment="1">
      <alignment horizontal="center" vertical="center" textRotation="90" wrapText="1"/>
    </xf>
    <xf numFmtId="164" fontId="17" fillId="9" borderId="3" xfId="0" applyNumberFormat="1" applyFont="1" applyFill="1" applyBorder="1" applyAlignment="1">
      <alignment horizontal="center" vertical="center" wrapText="1"/>
    </xf>
    <xf numFmtId="164" fontId="17" fillId="9" borderId="8" xfId="0" applyNumberFormat="1" applyFont="1" applyFill="1" applyBorder="1" applyAlignment="1">
      <alignment horizontal="center" vertical="center" wrapText="1"/>
    </xf>
    <xf numFmtId="164" fontId="17" fillId="9" borderId="6" xfId="0" applyNumberFormat="1" applyFont="1" applyFill="1" applyBorder="1" applyAlignment="1">
      <alignment horizontal="center" vertical="center" wrapText="1"/>
    </xf>
    <xf numFmtId="164" fontId="17" fillId="9" borderId="9" xfId="0" applyNumberFormat="1" applyFont="1" applyFill="1" applyBorder="1" applyAlignment="1">
      <alignment horizontal="center" vertical="center" wrapText="1"/>
    </xf>
    <xf numFmtId="164" fontId="17" fillId="9" borderId="10" xfId="0" applyNumberFormat="1" applyFont="1" applyFill="1" applyBorder="1" applyAlignment="1">
      <alignment horizontal="center" vertical="center" wrapText="1"/>
    </xf>
    <xf numFmtId="164" fontId="17" fillId="9" borderId="11" xfId="0" applyNumberFormat="1" applyFont="1" applyFill="1" applyBorder="1" applyAlignment="1">
      <alignment horizontal="center" vertical="center" wrapText="1"/>
    </xf>
    <xf numFmtId="164" fontId="17" fillId="9" borderId="12" xfId="0" applyNumberFormat="1" applyFont="1" applyFill="1" applyBorder="1" applyAlignment="1">
      <alignment horizontal="center" vertical="center" wrapText="1"/>
    </xf>
    <xf numFmtId="164" fontId="18" fillId="11" borderId="3" xfId="0" applyNumberFormat="1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164" fontId="17" fillId="9" borderId="7" xfId="0" applyNumberFormat="1" applyFont="1" applyFill="1" applyBorder="1" applyAlignment="1">
      <alignment horizontal="center" vertical="center" wrapText="1"/>
    </xf>
    <xf numFmtId="164" fontId="17" fillId="9" borderId="13" xfId="0" applyNumberFormat="1" applyFont="1" applyFill="1" applyBorder="1" applyAlignment="1">
      <alignment horizontal="center" vertical="center" wrapText="1"/>
    </xf>
    <xf numFmtId="164" fontId="17" fillId="9" borderId="4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</cellXfs>
  <cellStyles count="5">
    <cellStyle name="Millares 2" xfId="3"/>
    <cellStyle name="Normal" xfId="0" builtinId="0"/>
    <cellStyle name="Normal 2" xfId="2"/>
    <cellStyle name="Porcentaje" xfId="1" builtinId="5"/>
    <cellStyle name="Porcentaje 2" xfId="4"/>
  </cellStyles>
  <dxfs count="0"/>
  <tableStyles count="0" defaultTableStyle="TableStyleMedium2" defaultPivotStyle="PivotStyleLight16"/>
  <colors>
    <mruColors>
      <color rgb="FFF5FDAD"/>
      <color rgb="FFF2F4DC"/>
      <color rgb="FFE296AE"/>
      <color rgb="FFD3EBF1"/>
      <color rgb="FF66FFFF"/>
      <color rgb="FFD8D2FE"/>
      <color rgb="FFF9FBB3"/>
      <color rgb="FFCC4871"/>
      <color rgb="FFFFD1E8"/>
      <color rgb="FFFA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105835</xdr:colOff>
      <xdr:row>0</xdr:row>
      <xdr:rowOff>0</xdr:rowOff>
    </xdr:from>
    <xdr:to>
      <xdr:col>4</xdr:col>
      <xdr:colOff>148168</xdr:colOff>
      <xdr:row>3</xdr:row>
      <xdr:rowOff>63500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388A248A-8896-4EFB-9F24-0AF96FD633E9}"/>
            </a:ext>
          </a:extLst>
        </xdr:cNvPr>
        <xdr:cNvGrpSpPr/>
      </xdr:nvGrpSpPr>
      <xdr:grpSpPr>
        <a:xfrm>
          <a:off x="318747" y="0"/>
          <a:ext cx="2563656" cy="1520265"/>
          <a:chOff x="0" y="0"/>
          <a:chExt cx="2162175" cy="107632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xmlns="" id="{D0105C13-FC2F-49E4-91BC-CE0E42AAF52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2774" b="-12512"/>
          <a:stretch/>
        </xdr:blipFill>
        <xdr:spPr bwMode="auto">
          <a:xfrm>
            <a:off x="676275" y="0"/>
            <a:ext cx="1485900" cy="107632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xmlns="" id="{8D3C32A4-EBC4-4746-B63C-CE0AB4CC1E5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0107" b="2072"/>
          <a:stretch/>
        </xdr:blipFill>
        <xdr:spPr bwMode="auto">
          <a:xfrm>
            <a:off x="0" y="190500"/>
            <a:ext cx="762000" cy="71628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34</xdr:col>
      <xdr:colOff>587375</xdr:colOff>
      <xdr:row>1</xdr:row>
      <xdr:rowOff>0</xdr:rowOff>
    </xdr:from>
    <xdr:to>
      <xdr:col>36</xdr:col>
      <xdr:colOff>1695284</xdr:colOff>
      <xdr:row>2</xdr:row>
      <xdr:rowOff>444500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B42C316B-C610-4025-8362-30DFAFC55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466500" y="254000"/>
          <a:ext cx="3060533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G.%20P&#218;BLICA%20FORMATOS%20IFS%202023\Formatos\4.7%20ED\4.7.6%20MIR%20ED%20PROG.%20PRE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G.%20P&#218;BLICA%20FORMATOS%20IFS%202023\Formatos\4.7%20ED\4.7.6\4.7.6%20MIR%20ED%20PROG.%20PR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hiper vinculo"/>
    </sheetNames>
    <sheetDataSet>
      <sheetData sheetId="0" refreshError="1">
        <row r="24">
          <cell r="C24" t="str">
            <v>Contribuir con los Objetivos del Fondo de Aportaciones para la Seguridad Pública, a traves de las Reglas de Operación.</v>
          </cell>
        </row>
        <row r="25">
          <cell r="C25" t="str">
            <v>Para prevenir, combatir las infracciones y delitos, a salvaguardar la integridad y protección de los bienes y derechos de las personas, las libertades, el orden y la paz públicos, la ejecución de sentencias penales, la reinserción social del sentenciado, la adaptación social de los adolescentes; la protección de los recursos naturales, de las instalaciones y servicios estratégicos del gobierno.</v>
          </cell>
        </row>
        <row r="26">
          <cell r="C26" t="str">
            <v>Fondo de Aportaciones para la Seguridd Pública de los Estados y del Distrito Federal</v>
          </cell>
        </row>
        <row r="27">
          <cell r="C27" t="str">
            <v>Perspectiva de Género impulsada por el Fondo de Aportaciones para la Seguridad Pública de los Estados y del Distrito Federal</v>
          </cell>
        </row>
        <row r="28">
          <cell r="C28" t="str">
            <v>Equipamiento del personal de las Instituciones de Seguridad Pública y Procuración de Justicia</v>
          </cell>
        </row>
        <row r="29">
          <cell r="C29" t="str">
            <v>Capacitación en todas sus modalidades para el mejor desempeño de los elementos de las instituciones de seguridad pública y de procuración de justicia conforme al Modelo Nacional de Policía y Justicia Cívica</v>
          </cell>
        </row>
        <row r="30">
          <cell r="C30" t="str">
            <v>Fortalecimiento de las Instituciones de Seguridad Pública y Procuración de Justicia</v>
          </cell>
        </row>
        <row r="31">
          <cell r="C31" t="str">
            <v>Unidades cibernéticas</v>
          </cell>
        </row>
        <row r="32">
          <cell r="C32" t="str">
            <v>Prevención de la violencia y la delincuencia, procesos generadores de paz y programas para la atención de la delincuencia juvenil</v>
          </cell>
        </row>
        <row r="33">
          <cell r="C33" t="str">
            <v>Dignificación y fortalecimiento de los Centros Penitenciarios</v>
          </cell>
        </row>
        <row r="34">
          <cell r="C34" t="str">
            <v>Dignificación y fortalecimiento de los Centros de Internamiento para Adolescentes</v>
          </cell>
        </row>
        <row r="35">
          <cell r="C35" t="str">
            <v>Bases de datos del Sistema Nacional de Seguridad Pública</v>
          </cell>
        </row>
        <row r="36">
          <cell r="C36" t="str">
            <v>Sistema Nacional de Atención de Llamadas de Emergencias y Denuncias Ciudadanas</v>
          </cell>
        </row>
        <row r="37">
          <cell r="C37" t="str">
            <v>Fortalecimiento de los Sistemas de Videovigilancia y Geolocalización</v>
          </cell>
        </row>
        <row r="38">
          <cell r="C38" t="str">
            <v>Red Nacional de Radiocomunicación</v>
          </cell>
        </row>
        <row r="39">
          <cell r="C39" t="str">
            <v>Fortalecimiento a los programas de prevención y atención a la violencia contra las mujeres</v>
          </cell>
        </row>
        <row r="40">
          <cell r="C40" t="str">
            <v>Capacitación continua para la atención y prevención de la violencia de género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hiper vinculo"/>
    </sheetNames>
    <sheetDataSet>
      <sheetData sheetId="0" refreshError="1">
        <row r="28">
          <cell r="C28" t="str">
            <v>Fortalecimiento a las Acciones de Seguridad Pública</v>
          </cell>
        </row>
        <row r="42">
          <cell r="C42" t="str">
            <v>Adquirir equipamiento para el fortalecimiento de las Acciones de Seguridad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N93"/>
  <sheetViews>
    <sheetView tabSelected="1" view="pageBreakPreview" zoomScale="85" zoomScaleNormal="90" zoomScaleSheetLayoutView="85" workbookViewId="0">
      <pane ySplit="1" topLeftCell="A2" activePane="bottomLeft" state="frozen"/>
      <selection pane="bottomLeft" activeCell="AI10" sqref="AI10"/>
    </sheetView>
  </sheetViews>
  <sheetFormatPr baseColWidth="10" defaultColWidth="14.42578125" defaultRowHeight="15" customHeight="1"/>
  <cols>
    <col min="1" max="1" width="3.140625" style="1" customWidth="1"/>
    <col min="2" max="2" width="4.7109375" style="1" customWidth="1"/>
    <col min="3" max="3" width="5.140625" style="1" customWidth="1"/>
    <col min="4" max="4" width="27.85546875" style="15" customWidth="1"/>
    <col min="5" max="5" width="17.85546875" style="22" customWidth="1"/>
    <col min="6" max="6" width="37.140625" style="16" bestFit="1" customWidth="1"/>
    <col min="7" max="7" width="34.140625" style="49" customWidth="1"/>
    <col min="8" max="8" width="22.85546875" style="22" customWidth="1"/>
    <col min="9" max="9" width="35.42578125" style="22" customWidth="1"/>
    <col min="10" max="10" width="32.5703125" style="22" customWidth="1"/>
    <col min="11" max="11" width="43.7109375" style="22" customWidth="1"/>
    <col min="12" max="17" width="17.7109375" style="1" customWidth="1"/>
    <col min="18" max="18" width="20.5703125" style="140" customWidth="1"/>
    <col min="19" max="19" width="17.85546875" style="24" customWidth="1"/>
    <col min="20" max="20" width="34.140625" style="1" customWidth="1"/>
    <col min="21" max="21" width="33.7109375" style="1" customWidth="1"/>
    <col min="22" max="23" width="15.140625" style="1" customWidth="1"/>
    <col min="24" max="24" width="14" style="1" customWidth="1"/>
    <col min="25" max="25" width="10.5703125" style="1" customWidth="1"/>
    <col min="26" max="26" width="12.28515625" style="1" customWidth="1"/>
    <col min="27" max="27" width="10.7109375" style="1" customWidth="1"/>
    <col min="28" max="28" width="9.140625" style="1" customWidth="1"/>
    <col min="29" max="29" width="9.7109375" style="1" customWidth="1"/>
    <col min="30" max="30" width="9.5703125" style="1" customWidth="1"/>
    <col min="31" max="31" width="10" style="1" customWidth="1"/>
    <col min="32" max="32" width="9.42578125" style="1" customWidth="1"/>
    <col min="33" max="33" width="11" style="1" customWidth="1"/>
    <col min="34" max="34" width="14.28515625" style="1" customWidth="1"/>
    <col min="35" max="35" width="14.140625" style="1" customWidth="1"/>
    <col min="36" max="36" width="15.28515625" style="1" customWidth="1"/>
    <col min="37" max="37" width="28" style="22" customWidth="1"/>
    <col min="38" max="16384" width="14.42578125" style="1"/>
  </cols>
  <sheetData>
    <row r="1" spans="2:40" ht="19.5" customHeight="1">
      <c r="B1" s="2"/>
      <c r="C1" s="2"/>
      <c r="D1" s="26"/>
      <c r="E1" s="2"/>
      <c r="F1" s="45"/>
      <c r="G1" s="46"/>
      <c r="H1" s="2"/>
      <c r="I1" s="2"/>
      <c r="J1" s="2"/>
      <c r="K1" s="2"/>
      <c r="L1" s="2"/>
      <c r="M1" s="2"/>
      <c r="N1" s="2"/>
      <c r="O1" s="2"/>
      <c r="P1" s="2"/>
      <c r="Q1" s="2"/>
      <c r="R1" s="128"/>
      <c r="S1" s="27"/>
      <c r="T1" s="2"/>
      <c r="U1" s="2"/>
      <c r="V1" s="2"/>
      <c r="W1" s="2"/>
      <c r="X1" s="2"/>
      <c r="Y1" s="2"/>
      <c r="Z1" s="51"/>
      <c r="AA1" s="2"/>
      <c r="AB1" s="2"/>
      <c r="AC1" s="2"/>
      <c r="AD1" s="2"/>
      <c r="AE1" s="2"/>
      <c r="AF1" s="2"/>
      <c r="AG1" s="2"/>
      <c r="AH1" s="199" t="s">
        <v>37</v>
      </c>
      <c r="AI1" s="199"/>
      <c r="AJ1" s="199"/>
      <c r="AK1" s="199"/>
    </row>
    <row r="2" spans="2:40" ht="48" customHeight="1">
      <c r="C2" s="58"/>
      <c r="D2" s="58"/>
      <c r="E2" s="200" t="s">
        <v>168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1" t="s">
        <v>34</v>
      </c>
      <c r="AK2" s="201"/>
    </row>
    <row r="3" spans="2:40" ht="48" customHeight="1">
      <c r="C3" s="58"/>
      <c r="D3" s="58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129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201"/>
      <c r="AK3" s="201"/>
    </row>
    <row r="4" spans="2:40" ht="26.25" customHeight="1">
      <c r="B4" s="106" t="s">
        <v>159</v>
      </c>
      <c r="C4" s="106"/>
      <c r="D4" s="106"/>
      <c r="E4" s="106"/>
      <c r="F4" s="106"/>
      <c r="G4" s="106"/>
      <c r="H4" s="106"/>
      <c r="I4" s="75"/>
      <c r="J4" s="75"/>
      <c r="K4" s="75"/>
      <c r="L4" s="75"/>
      <c r="M4" s="75"/>
      <c r="N4" s="75"/>
      <c r="O4" s="75"/>
      <c r="P4" s="75"/>
      <c r="Q4" s="75"/>
      <c r="R4" s="130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</row>
    <row r="5" spans="2:40" ht="26.25" customHeight="1">
      <c r="B5" s="106" t="s">
        <v>165</v>
      </c>
      <c r="C5" s="106"/>
      <c r="D5" s="106"/>
      <c r="E5" s="106"/>
      <c r="F5" s="106"/>
      <c r="G5" s="106"/>
      <c r="H5" s="106"/>
      <c r="I5" s="74"/>
      <c r="J5" s="74"/>
      <c r="K5" s="74"/>
      <c r="L5" s="74"/>
      <c r="M5" s="74"/>
      <c r="N5" s="74"/>
      <c r="O5" s="74"/>
      <c r="P5" s="74"/>
      <c r="Q5" s="74"/>
      <c r="R5" s="129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2:40" ht="26.25" customHeight="1">
      <c r="B6" s="106" t="s">
        <v>158</v>
      </c>
      <c r="C6" s="106"/>
      <c r="D6" s="106"/>
      <c r="E6" s="106"/>
      <c r="F6" s="106"/>
      <c r="G6" s="106"/>
      <c r="H6" s="106"/>
      <c r="I6" s="57"/>
      <c r="J6" s="57"/>
      <c r="K6" s="57"/>
      <c r="L6" s="57"/>
      <c r="M6" s="57"/>
      <c r="N6" s="57"/>
      <c r="O6" s="57"/>
      <c r="P6" s="57"/>
      <c r="Q6" s="57"/>
      <c r="R6" s="129"/>
      <c r="S6" s="57"/>
      <c r="T6" s="57"/>
      <c r="U6" s="57"/>
      <c r="V6" s="57"/>
      <c r="W6" s="57"/>
      <c r="X6" s="57"/>
      <c r="Y6" s="57"/>
      <c r="Z6" s="52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</row>
    <row r="7" spans="2:40" ht="26.25" customHeight="1">
      <c r="B7" s="106" t="s">
        <v>166</v>
      </c>
      <c r="C7" s="106"/>
      <c r="D7" s="106"/>
      <c r="E7" s="106"/>
      <c r="F7" s="106"/>
      <c r="G7" s="106"/>
      <c r="H7" s="106"/>
      <c r="I7" s="57"/>
      <c r="J7" s="57"/>
      <c r="K7" s="57"/>
      <c r="L7" s="57"/>
      <c r="M7" s="57"/>
      <c r="N7" s="57"/>
      <c r="O7" s="57"/>
      <c r="P7" s="57"/>
      <c r="Q7" s="57"/>
      <c r="R7" s="129"/>
      <c r="S7" s="57"/>
      <c r="T7" s="57"/>
      <c r="U7" s="57"/>
      <c r="V7" s="57"/>
      <c r="W7" s="57"/>
      <c r="X7" s="57"/>
      <c r="Y7" s="57"/>
      <c r="Z7" s="52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2:40" ht="15.75">
      <c r="B8" s="185" t="s">
        <v>0</v>
      </c>
      <c r="C8" s="185"/>
      <c r="D8" s="185"/>
      <c r="E8" s="185" t="s">
        <v>1</v>
      </c>
      <c r="F8" s="186" t="s">
        <v>30</v>
      </c>
      <c r="G8" s="188"/>
      <c r="H8" s="186" t="s">
        <v>23</v>
      </c>
      <c r="I8" s="187"/>
      <c r="J8" s="187"/>
      <c r="K8" s="188"/>
      <c r="L8" s="202" t="s">
        <v>19</v>
      </c>
      <c r="M8" s="203"/>
      <c r="N8" s="203"/>
      <c r="O8" s="203"/>
      <c r="P8" s="203"/>
      <c r="Q8" s="203"/>
      <c r="R8" s="204"/>
      <c r="S8" s="193" t="s">
        <v>20</v>
      </c>
      <c r="T8" s="185" t="s">
        <v>2</v>
      </c>
      <c r="U8" s="185" t="s">
        <v>3</v>
      </c>
      <c r="V8" s="196" t="s">
        <v>31</v>
      </c>
      <c r="W8" s="196" t="s">
        <v>32</v>
      </c>
      <c r="X8" s="185" t="s">
        <v>4</v>
      </c>
      <c r="Y8" s="185" t="s">
        <v>5</v>
      </c>
      <c r="Z8" s="208" t="s">
        <v>33</v>
      </c>
      <c r="AA8" s="185" t="s">
        <v>6</v>
      </c>
      <c r="AB8" s="185" t="s">
        <v>38</v>
      </c>
      <c r="AC8" s="185"/>
      <c r="AD8" s="185"/>
      <c r="AE8" s="185"/>
      <c r="AF8" s="185"/>
      <c r="AG8" s="185"/>
      <c r="AH8" s="185"/>
      <c r="AI8" s="185"/>
      <c r="AJ8" s="185" t="s">
        <v>7</v>
      </c>
      <c r="AK8" s="185" t="s">
        <v>8</v>
      </c>
    </row>
    <row r="9" spans="2:40" ht="15.75" customHeight="1">
      <c r="B9" s="185"/>
      <c r="C9" s="185"/>
      <c r="D9" s="185"/>
      <c r="E9" s="185"/>
      <c r="F9" s="189"/>
      <c r="G9" s="191"/>
      <c r="H9" s="189"/>
      <c r="I9" s="190"/>
      <c r="J9" s="190"/>
      <c r="K9" s="191"/>
      <c r="L9" s="205"/>
      <c r="M9" s="206"/>
      <c r="N9" s="206"/>
      <c r="O9" s="206"/>
      <c r="P9" s="206"/>
      <c r="Q9" s="206"/>
      <c r="R9" s="207"/>
      <c r="S9" s="194"/>
      <c r="T9" s="185"/>
      <c r="U9" s="185"/>
      <c r="V9" s="197"/>
      <c r="W9" s="197"/>
      <c r="X9" s="185"/>
      <c r="Y9" s="185"/>
      <c r="Z9" s="209"/>
      <c r="AA9" s="185"/>
      <c r="AB9" s="192" t="s">
        <v>18</v>
      </c>
      <c r="AC9" s="192"/>
      <c r="AD9" s="192" t="s">
        <v>16</v>
      </c>
      <c r="AE9" s="192"/>
      <c r="AF9" s="192" t="s">
        <v>9</v>
      </c>
      <c r="AG9" s="192"/>
      <c r="AH9" s="192" t="s">
        <v>10</v>
      </c>
      <c r="AI9" s="192"/>
      <c r="AJ9" s="185"/>
      <c r="AK9" s="185"/>
    </row>
    <row r="10" spans="2:40" ht="48" customHeight="1">
      <c r="B10" s="185"/>
      <c r="C10" s="185"/>
      <c r="D10" s="185"/>
      <c r="E10" s="185"/>
      <c r="F10" s="76" t="s">
        <v>27</v>
      </c>
      <c r="G10" s="77" t="s">
        <v>28</v>
      </c>
      <c r="H10" s="78" t="s">
        <v>24</v>
      </c>
      <c r="I10" s="78" t="s">
        <v>25</v>
      </c>
      <c r="J10" s="78" t="s">
        <v>29</v>
      </c>
      <c r="K10" s="78" t="s">
        <v>26</v>
      </c>
      <c r="L10" s="79">
        <v>1000</v>
      </c>
      <c r="M10" s="79">
        <v>2000</v>
      </c>
      <c r="N10" s="79">
        <v>3000</v>
      </c>
      <c r="O10" s="79">
        <v>4000</v>
      </c>
      <c r="P10" s="79">
        <v>5000</v>
      </c>
      <c r="Q10" s="79">
        <v>6000</v>
      </c>
      <c r="R10" s="131" t="s">
        <v>169</v>
      </c>
      <c r="S10" s="195"/>
      <c r="T10" s="185"/>
      <c r="U10" s="185"/>
      <c r="V10" s="198"/>
      <c r="W10" s="198"/>
      <c r="X10" s="185"/>
      <c r="Y10" s="185"/>
      <c r="Z10" s="210"/>
      <c r="AA10" s="185"/>
      <c r="AB10" s="80" t="s">
        <v>14</v>
      </c>
      <c r="AC10" s="80" t="s">
        <v>15</v>
      </c>
      <c r="AD10" s="80" t="s">
        <v>14</v>
      </c>
      <c r="AE10" s="80" t="s">
        <v>15</v>
      </c>
      <c r="AF10" s="80" t="s">
        <v>14</v>
      </c>
      <c r="AG10" s="80" t="s">
        <v>15</v>
      </c>
      <c r="AH10" s="80" t="s">
        <v>14</v>
      </c>
      <c r="AI10" s="80" t="s">
        <v>15</v>
      </c>
      <c r="AJ10" s="185"/>
      <c r="AK10" s="185"/>
    </row>
    <row r="11" spans="2:40" ht="107.25" customHeight="1">
      <c r="B11" s="42" t="s">
        <v>11</v>
      </c>
      <c r="C11" s="43"/>
      <c r="D11" s="107" t="str">
        <f>'[1]MIR hiper vinculo'!$C$24</f>
        <v>Contribuir con los Objetivos del Fondo de Aportaciones para la Seguridad Pública, a traves de las Reglas de Operación.</v>
      </c>
      <c r="E11" s="70" t="s">
        <v>39</v>
      </c>
      <c r="F11" s="71">
        <v>16</v>
      </c>
      <c r="G11" s="72" t="s">
        <v>40</v>
      </c>
      <c r="H11" s="70">
        <v>3</v>
      </c>
      <c r="I11" s="69" t="s">
        <v>41</v>
      </c>
      <c r="J11" s="69" t="s">
        <v>42</v>
      </c>
      <c r="K11" s="69" t="s">
        <v>43</v>
      </c>
      <c r="L11" s="86">
        <f t="shared" ref="L11:Q11" si="0">L12</f>
        <v>650000</v>
      </c>
      <c r="M11" s="86">
        <f t="shared" si="0"/>
        <v>65803081.43</v>
      </c>
      <c r="N11" s="86">
        <f t="shared" si="0"/>
        <v>88431743.789999992</v>
      </c>
      <c r="O11" s="86">
        <f t="shared" si="0"/>
        <v>2578516.0499999998</v>
      </c>
      <c r="P11" s="86">
        <f t="shared" si="0"/>
        <v>138192529.81999999</v>
      </c>
      <c r="Q11" s="86">
        <f t="shared" si="0"/>
        <v>19445831.280000001</v>
      </c>
      <c r="R11" s="132">
        <f>SUM(L11:Q11)</f>
        <v>315101702.37</v>
      </c>
      <c r="S11" s="86" t="s">
        <v>91</v>
      </c>
      <c r="T11" s="109" t="s">
        <v>92</v>
      </c>
      <c r="U11" s="109" t="s">
        <v>93</v>
      </c>
      <c r="V11" s="86" t="s">
        <v>94</v>
      </c>
      <c r="W11" s="86" t="s">
        <v>95</v>
      </c>
      <c r="X11" s="86" t="s">
        <v>96</v>
      </c>
      <c r="Y11" s="73">
        <v>2022</v>
      </c>
      <c r="Z11" s="73">
        <v>2023</v>
      </c>
      <c r="AA11" s="70" t="s">
        <v>97</v>
      </c>
      <c r="AB11" s="91">
        <v>13</v>
      </c>
      <c r="AC11" s="91">
        <v>13</v>
      </c>
      <c r="AD11" s="91">
        <v>0</v>
      </c>
      <c r="AE11" s="91">
        <v>0</v>
      </c>
      <c r="AF11" s="91">
        <v>0</v>
      </c>
      <c r="AG11" s="91">
        <v>0</v>
      </c>
      <c r="AH11" s="91">
        <v>0</v>
      </c>
      <c r="AI11" s="91">
        <v>0</v>
      </c>
      <c r="AJ11" s="70" t="s">
        <v>39</v>
      </c>
      <c r="AK11" s="107" t="s">
        <v>98</v>
      </c>
    </row>
    <row r="12" spans="2:40" ht="192.75" customHeight="1">
      <c r="B12" s="29" t="s">
        <v>157</v>
      </c>
      <c r="C12" s="28"/>
      <c r="D12" s="108" t="str">
        <f>'[1]MIR hiper vinculo'!$C$25</f>
        <v>Para prevenir, combatir las infracciones y delitos, a salvaguardar la integridad y protección de los bienes y derechos de las personas, las libertades, el orden y la paz públicos, la ejecución de sentencias penales, la reinserción social del sentenciado, la adaptación social de los adolescentes; la protección de los recursos naturales, de las instalaciones y servicios estratégicos del gobierno.</v>
      </c>
      <c r="E12" s="64" t="s">
        <v>39</v>
      </c>
      <c r="F12" s="65">
        <v>16</v>
      </c>
      <c r="G12" s="66" t="s">
        <v>40</v>
      </c>
      <c r="H12" s="67">
        <v>3</v>
      </c>
      <c r="I12" s="82" t="s">
        <v>47</v>
      </c>
      <c r="J12" s="82" t="s">
        <v>48</v>
      </c>
      <c r="K12" s="82" t="s">
        <v>43</v>
      </c>
      <c r="L12" s="87">
        <f>SUM(L13:L15)</f>
        <v>650000</v>
      </c>
      <c r="M12" s="87">
        <f t="shared" ref="M12:Q12" si="1">SUM(M13:M15)</f>
        <v>65803081.43</v>
      </c>
      <c r="N12" s="87">
        <f t="shared" si="1"/>
        <v>88431743.789999992</v>
      </c>
      <c r="O12" s="87">
        <f t="shared" si="1"/>
        <v>2578516.0499999998</v>
      </c>
      <c r="P12" s="87">
        <f t="shared" si="1"/>
        <v>138192529.81999999</v>
      </c>
      <c r="Q12" s="87">
        <f t="shared" si="1"/>
        <v>19445831.280000001</v>
      </c>
      <c r="R12" s="133">
        <f t="shared" ref="R12:R29" si="2">SUM(L12:Q12)</f>
        <v>315101702.37</v>
      </c>
      <c r="S12" s="87" t="s">
        <v>91</v>
      </c>
      <c r="T12" s="110" t="s">
        <v>99</v>
      </c>
      <c r="U12" s="110" t="s">
        <v>100</v>
      </c>
      <c r="V12" s="87" t="s">
        <v>101</v>
      </c>
      <c r="W12" s="87" t="s">
        <v>95</v>
      </c>
      <c r="X12" s="87" t="s">
        <v>96</v>
      </c>
      <c r="Y12" s="68">
        <v>2022</v>
      </c>
      <c r="Z12" s="68">
        <v>2023</v>
      </c>
      <c r="AA12" s="67" t="s">
        <v>97</v>
      </c>
      <c r="AB12" s="92">
        <v>13</v>
      </c>
      <c r="AC12" s="92">
        <v>13</v>
      </c>
      <c r="AD12" s="92">
        <v>0</v>
      </c>
      <c r="AE12" s="92">
        <v>0</v>
      </c>
      <c r="AF12" s="92">
        <v>0</v>
      </c>
      <c r="AG12" s="92">
        <v>0</v>
      </c>
      <c r="AH12" s="92">
        <v>0</v>
      </c>
      <c r="AI12" s="92">
        <v>0</v>
      </c>
      <c r="AJ12" s="67" t="s">
        <v>39</v>
      </c>
      <c r="AK12" s="111" t="s">
        <v>102</v>
      </c>
      <c r="AN12" s="25"/>
    </row>
    <row r="13" spans="2:40" ht="151.5" customHeight="1">
      <c r="B13" s="182" t="s">
        <v>12</v>
      </c>
      <c r="C13" s="28">
        <v>1</v>
      </c>
      <c r="D13" s="112" t="str">
        <f>'[1]MIR hiper vinculo'!$C$26</f>
        <v>Fondo de Aportaciones para la Seguridd Pública de los Estados y del Distrito Federal</v>
      </c>
      <c r="E13" s="103" t="s">
        <v>39</v>
      </c>
      <c r="F13" s="113" t="s">
        <v>44</v>
      </c>
      <c r="G13" s="114" t="s">
        <v>45</v>
      </c>
      <c r="H13" s="60" t="s">
        <v>46</v>
      </c>
      <c r="I13" s="83" t="s">
        <v>47</v>
      </c>
      <c r="J13" s="83" t="s">
        <v>48</v>
      </c>
      <c r="K13" s="83" t="s">
        <v>49</v>
      </c>
      <c r="L13" s="88">
        <f t="shared" ref="L13:Q13" si="3">SUM(L16:L26)</f>
        <v>650000</v>
      </c>
      <c r="M13" s="88">
        <f t="shared" si="3"/>
        <v>65688081.43</v>
      </c>
      <c r="N13" s="88">
        <f t="shared" si="3"/>
        <v>87409143.789999992</v>
      </c>
      <c r="O13" s="88">
        <f t="shared" si="3"/>
        <v>2578516.0499999998</v>
      </c>
      <c r="P13" s="88">
        <f t="shared" si="3"/>
        <v>18272530.25</v>
      </c>
      <c r="Q13" s="88">
        <f t="shared" si="3"/>
        <v>19445831.280000001</v>
      </c>
      <c r="R13" s="134">
        <f t="shared" si="2"/>
        <v>194044102.80000001</v>
      </c>
      <c r="S13" s="88" t="s">
        <v>91</v>
      </c>
      <c r="T13" s="116" t="s">
        <v>103</v>
      </c>
      <c r="U13" s="116" t="s">
        <v>104</v>
      </c>
      <c r="V13" s="88" t="s">
        <v>94</v>
      </c>
      <c r="W13" s="88" t="s">
        <v>95</v>
      </c>
      <c r="X13" s="88" t="s">
        <v>105</v>
      </c>
      <c r="Y13" s="62">
        <v>2022</v>
      </c>
      <c r="Z13" s="62">
        <v>2023</v>
      </c>
      <c r="AA13" s="61" t="s">
        <v>97</v>
      </c>
      <c r="AB13" s="61">
        <v>11</v>
      </c>
      <c r="AC13" s="61">
        <v>11</v>
      </c>
      <c r="AD13" s="61">
        <v>0</v>
      </c>
      <c r="AE13" s="61">
        <v>0</v>
      </c>
      <c r="AF13" s="61">
        <v>0</v>
      </c>
      <c r="AG13" s="61">
        <v>0</v>
      </c>
      <c r="AH13" s="61">
        <v>0</v>
      </c>
      <c r="AI13" s="93">
        <v>0</v>
      </c>
      <c r="AJ13" s="94" t="s">
        <v>39</v>
      </c>
      <c r="AK13" s="113" t="s">
        <v>106</v>
      </c>
    </row>
    <row r="14" spans="2:40" ht="126" customHeight="1">
      <c r="B14" s="183"/>
      <c r="C14" s="28">
        <v>2</v>
      </c>
      <c r="D14" s="117" t="str">
        <f>'[1]MIR hiper vinculo'!$C$27</f>
        <v>Perspectiva de Género impulsada por el Fondo de Aportaciones para la Seguridad Pública de los Estados y del Distrito Federal</v>
      </c>
      <c r="E14" s="104" t="s">
        <v>39</v>
      </c>
      <c r="F14" s="119" t="s">
        <v>50</v>
      </c>
      <c r="G14" s="120" t="s">
        <v>51</v>
      </c>
      <c r="H14" s="121" t="s">
        <v>52</v>
      </c>
      <c r="I14" s="121" t="s">
        <v>53</v>
      </c>
      <c r="J14" s="121" t="s">
        <v>54</v>
      </c>
      <c r="K14" s="84" t="s">
        <v>55</v>
      </c>
      <c r="L14" s="89">
        <f t="shared" ref="L14:Q14" si="4">SUM(L27:L28)</f>
        <v>0</v>
      </c>
      <c r="M14" s="89">
        <f t="shared" si="4"/>
        <v>115000</v>
      </c>
      <c r="N14" s="89">
        <f t="shared" si="4"/>
        <v>1022600</v>
      </c>
      <c r="O14" s="89">
        <f t="shared" si="4"/>
        <v>0</v>
      </c>
      <c r="P14" s="89">
        <f t="shared" si="4"/>
        <v>115000</v>
      </c>
      <c r="Q14" s="89">
        <f t="shared" si="4"/>
        <v>0</v>
      </c>
      <c r="R14" s="135">
        <f t="shared" si="2"/>
        <v>1252600</v>
      </c>
      <c r="S14" s="89" t="s">
        <v>91</v>
      </c>
      <c r="T14" s="125" t="s">
        <v>107</v>
      </c>
      <c r="U14" s="125" t="s">
        <v>108</v>
      </c>
      <c r="V14" s="89" t="s">
        <v>94</v>
      </c>
      <c r="W14" s="89" t="s">
        <v>95</v>
      </c>
      <c r="X14" s="89" t="s">
        <v>105</v>
      </c>
      <c r="Y14" s="53">
        <v>2022</v>
      </c>
      <c r="Z14" s="53">
        <v>2023</v>
      </c>
      <c r="AA14" s="44" t="s">
        <v>97</v>
      </c>
      <c r="AB14" s="95">
        <v>2</v>
      </c>
      <c r="AC14" s="95">
        <v>2</v>
      </c>
      <c r="AD14" s="95">
        <f t="shared" ref="AD14:AG14" si="5">SUM(AD27:AD28)</f>
        <v>0</v>
      </c>
      <c r="AE14" s="95">
        <f t="shared" si="5"/>
        <v>0</v>
      </c>
      <c r="AF14" s="95">
        <f t="shared" si="5"/>
        <v>0</v>
      </c>
      <c r="AG14" s="95">
        <f t="shared" si="5"/>
        <v>0</v>
      </c>
      <c r="AH14" s="95">
        <v>0</v>
      </c>
      <c r="AI14" s="96">
        <v>0</v>
      </c>
      <c r="AJ14" s="53" t="s">
        <v>39</v>
      </c>
      <c r="AK14" s="121" t="s">
        <v>109</v>
      </c>
    </row>
    <row r="15" spans="2:40" ht="115.5" customHeight="1">
      <c r="B15" s="184"/>
      <c r="C15" s="28">
        <v>3</v>
      </c>
      <c r="D15" s="118" t="str">
        <f>'[2]MIR hiper vinculo'!$C$28</f>
        <v>Fortalecimiento a las Acciones de Seguridad Pública</v>
      </c>
      <c r="E15" s="105" t="s">
        <v>56</v>
      </c>
      <c r="F15" s="122" t="s">
        <v>44</v>
      </c>
      <c r="G15" s="123" t="s">
        <v>57</v>
      </c>
      <c r="H15" s="124" t="s">
        <v>46</v>
      </c>
      <c r="I15" s="124" t="s">
        <v>58</v>
      </c>
      <c r="J15" s="124" t="s">
        <v>58</v>
      </c>
      <c r="K15" s="124" t="s">
        <v>59</v>
      </c>
      <c r="L15" s="90">
        <f>L29</f>
        <v>0</v>
      </c>
      <c r="M15" s="90">
        <f t="shared" ref="M15:Q15" si="6">M29</f>
        <v>0</v>
      </c>
      <c r="N15" s="90">
        <f t="shared" si="6"/>
        <v>0</v>
      </c>
      <c r="O15" s="90">
        <f t="shared" si="6"/>
        <v>0</v>
      </c>
      <c r="P15" s="90">
        <f t="shared" si="6"/>
        <v>119804999.56999999</v>
      </c>
      <c r="Q15" s="90">
        <f t="shared" si="6"/>
        <v>0</v>
      </c>
      <c r="R15" s="136">
        <f t="shared" si="2"/>
        <v>119804999.56999999</v>
      </c>
      <c r="S15" s="90" t="s">
        <v>110</v>
      </c>
      <c r="T15" s="126" t="s">
        <v>111</v>
      </c>
      <c r="U15" s="126" t="s">
        <v>112</v>
      </c>
      <c r="V15" s="90" t="s">
        <v>94</v>
      </c>
      <c r="W15" s="90" t="s">
        <v>95</v>
      </c>
      <c r="X15" s="90" t="s">
        <v>105</v>
      </c>
      <c r="Y15" s="97"/>
      <c r="Z15" s="97">
        <v>2023</v>
      </c>
      <c r="AA15" s="59" t="s">
        <v>97</v>
      </c>
      <c r="AB15" s="98">
        <f t="shared" ref="AB15:AI15" si="7">AB29</f>
        <v>0</v>
      </c>
      <c r="AC15" s="98">
        <f t="shared" si="7"/>
        <v>0</v>
      </c>
      <c r="AD15" s="98">
        <f t="shared" si="7"/>
        <v>74</v>
      </c>
      <c r="AE15" s="98">
        <v>74</v>
      </c>
      <c r="AF15" s="98">
        <f t="shared" si="7"/>
        <v>0</v>
      </c>
      <c r="AG15" s="98">
        <f t="shared" si="7"/>
        <v>0</v>
      </c>
      <c r="AH15" s="98">
        <f t="shared" si="7"/>
        <v>0</v>
      </c>
      <c r="AI15" s="99">
        <f t="shared" si="7"/>
        <v>0</v>
      </c>
      <c r="AJ15" s="97" t="s">
        <v>39</v>
      </c>
      <c r="AK15" s="127" t="s">
        <v>113</v>
      </c>
    </row>
    <row r="16" spans="2:40" ht="124.5" customHeight="1">
      <c r="B16" s="182" t="s">
        <v>17</v>
      </c>
      <c r="C16" s="30">
        <v>1.1000000000000001</v>
      </c>
      <c r="D16" s="112" t="str">
        <f>'[1]MIR hiper vinculo'!$C$28</f>
        <v>Equipamiento del personal de las Instituciones de Seguridad Pública y Procuración de Justicia</v>
      </c>
      <c r="E16" s="103" t="s">
        <v>56</v>
      </c>
      <c r="F16" s="113" t="s">
        <v>44</v>
      </c>
      <c r="G16" s="114" t="s">
        <v>57</v>
      </c>
      <c r="H16" s="115" t="s">
        <v>60</v>
      </c>
      <c r="I16" s="115" t="s">
        <v>58</v>
      </c>
      <c r="J16" s="115" t="s">
        <v>61</v>
      </c>
      <c r="K16" s="115" t="s">
        <v>62</v>
      </c>
      <c r="L16" s="88">
        <v>0</v>
      </c>
      <c r="M16" s="88">
        <v>45635470.159999996</v>
      </c>
      <c r="N16" s="88">
        <v>0</v>
      </c>
      <c r="O16" s="88">
        <v>0</v>
      </c>
      <c r="P16" s="88">
        <v>0</v>
      </c>
      <c r="Q16" s="88">
        <v>0</v>
      </c>
      <c r="R16" s="134">
        <f t="shared" si="2"/>
        <v>45635470.159999996</v>
      </c>
      <c r="S16" s="88" t="s">
        <v>91</v>
      </c>
      <c r="T16" s="116" t="s">
        <v>114</v>
      </c>
      <c r="U16" s="116" t="s">
        <v>115</v>
      </c>
      <c r="V16" s="88" t="s">
        <v>94</v>
      </c>
      <c r="W16" s="88" t="s">
        <v>95</v>
      </c>
      <c r="X16" s="88" t="s">
        <v>105</v>
      </c>
      <c r="Y16" s="62">
        <v>2022</v>
      </c>
      <c r="Z16" s="62">
        <v>2023</v>
      </c>
      <c r="AA16" s="61" t="s">
        <v>116</v>
      </c>
      <c r="AB16" s="93">
        <v>0</v>
      </c>
      <c r="AC16" s="93">
        <v>0</v>
      </c>
      <c r="AD16" s="93">
        <v>0</v>
      </c>
      <c r="AE16" s="93">
        <v>0</v>
      </c>
      <c r="AF16" s="93">
        <v>240</v>
      </c>
      <c r="AG16" s="93">
        <v>240</v>
      </c>
      <c r="AH16" s="61">
        <v>54540</v>
      </c>
      <c r="AI16" s="93">
        <v>54540</v>
      </c>
      <c r="AJ16" s="94" t="s">
        <v>39</v>
      </c>
      <c r="AK16" s="113" t="s">
        <v>117</v>
      </c>
    </row>
    <row r="17" spans="2:37" ht="138" customHeight="1">
      <c r="B17" s="183"/>
      <c r="C17" s="30">
        <v>1.2</v>
      </c>
      <c r="D17" s="112" t="str">
        <f>'[1]MIR hiper vinculo'!$C$29</f>
        <v>Capacitación en todas sus modalidades para el mejor desempeño de los elementos de las instituciones de seguridad pública y de procuración de justicia conforme al Modelo Nacional de Policía y Justicia Cívica</v>
      </c>
      <c r="E17" s="103" t="s">
        <v>56</v>
      </c>
      <c r="F17" s="113" t="s">
        <v>44</v>
      </c>
      <c r="G17" s="114" t="s">
        <v>57</v>
      </c>
      <c r="H17" s="115" t="s">
        <v>60</v>
      </c>
      <c r="I17" s="115" t="s">
        <v>63</v>
      </c>
      <c r="J17" s="115" t="s">
        <v>64</v>
      </c>
      <c r="K17" s="115" t="s">
        <v>65</v>
      </c>
      <c r="L17" s="88">
        <v>650000</v>
      </c>
      <c r="M17" s="88">
        <v>9071580.8000000007</v>
      </c>
      <c r="N17" s="88">
        <v>8658000</v>
      </c>
      <c r="O17" s="88">
        <v>1500000</v>
      </c>
      <c r="P17" s="88">
        <v>544999.74</v>
      </c>
      <c r="Q17" s="88">
        <v>14450117.869999999</v>
      </c>
      <c r="R17" s="134">
        <f t="shared" si="2"/>
        <v>34874698.409999996</v>
      </c>
      <c r="S17" s="88" t="s">
        <v>91</v>
      </c>
      <c r="T17" s="116" t="s">
        <v>118</v>
      </c>
      <c r="U17" s="116" t="s">
        <v>119</v>
      </c>
      <c r="V17" s="88" t="s">
        <v>94</v>
      </c>
      <c r="W17" s="88" t="s">
        <v>95</v>
      </c>
      <c r="X17" s="88" t="s">
        <v>105</v>
      </c>
      <c r="Y17" s="62">
        <v>2022</v>
      </c>
      <c r="Z17" s="62">
        <v>2023</v>
      </c>
      <c r="AA17" s="61" t="s">
        <v>116</v>
      </c>
      <c r="AB17" s="93">
        <v>0</v>
      </c>
      <c r="AC17" s="93">
        <v>0</v>
      </c>
      <c r="AD17" s="93">
        <v>160</v>
      </c>
      <c r="AE17" s="93">
        <v>160</v>
      </c>
      <c r="AF17" s="100">
        <v>17925.5</v>
      </c>
      <c r="AG17" s="100">
        <v>17925.5</v>
      </c>
      <c r="AH17" s="63">
        <v>51713.5</v>
      </c>
      <c r="AI17" s="100">
        <v>51713.5</v>
      </c>
      <c r="AJ17" s="94" t="s">
        <v>39</v>
      </c>
      <c r="AK17" s="113" t="s">
        <v>120</v>
      </c>
    </row>
    <row r="18" spans="2:37" ht="124.5" customHeight="1">
      <c r="B18" s="183"/>
      <c r="C18" s="30">
        <v>1.3</v>
      </c>
      <c r="D18" s="112" t="str">
        <f>'[1]MIR hiper vinculo'!$C$30</f>
        <v>Fortalecimiento de las Instituciones de Seguridad Pública y Procuración de Justicia</v>
      </c>
      <c r="E18" s="103" t="s">
        <v>56</v>
      </c>
      <c r="F18" s="113" t="s">
        <v>44</v>
      </c>
      <c r="G18" s="114" t="s">
        <v>57</v>
      </c>
      <c r="H18" s="115" t="s">
        <v>60</v>
      </c>
      <c r="I18" s="115" t="s">
        <v>58</v>
      </c>
      <c r="J18" s="115" t="s">
        <v>61</v>
      </c>
      <c r="K18" s="115" t="s">
        <v>66</v>
      </c>
      <c r="L18" s="88">
        <v>0</v>
      </c>
      <c r="M18" s="88">
        <v>2951010</v>
      </c>
      <c r="N18" s="88">
        <v>23778299.350000001</v>
      </c>
      <c r="O18" s="88">
        <v>0</v>
      </c>
      <c r="P18" s="88">
        <v>2987846.01</v>
      </c>
      <c r="Q18" s="88">
        <v>2999384.08</v>
      </c>
      <c r="R18" s="134">
        <f t="shared" si="2"/>
        <v>32716539.439999998</v>
      </c>
      <c r="S18" s="88" t="s">
        <v>91</v>
      </c>
      <c r="T18" s="116" t="s">
        <v>121</v>
      </c>
      <c r="U18" s="116" t="s">
        <v>122</v>
      </c>
      <c r="V18" s="88" t="s">
        <v>94</v>
      </c>
      <c r="W18" s="88" t="s">
        <v>95</v>
      </c>
      <c r="X18" s="88" t="s">
        <v>105</v>
      </c>
      <c r="Y18" s="62">
        <v>2022</v>
      </c>
      <c r="Z18" s="62">
        <v>2023</v>
      </c>
      <c r="AA18" s="61" t="s">
        <v>116</v>
      </c>
      <c r="AB18" s="93">
        <v>0</v>
      </c>
      <c r="AC18" s="93">
        <v>0</v>
      </c>
      <c r="AD18" s="93">
        <v>1</v>
      </c>
      <c r="AE18" s="93">
        <v>1</v>
      </c>
      <c r="AF18" s="93">
        <v>1492</v>
      </c>
      <c r="AG18" s="93">
        <v>1492</v>
      </c>
      <c r="AH18" s="61">
        <v>1</v>
      </c>
      <c r="AI18" s="93">
        <v>1</v>
      </c>
      <c r="AJ18" s="94" t="s">
        <v>39</v>
      </c>
      <c r="AK18" s="113" t="s">
        <v>123</v>
      </c>
    </row>
    <row r="19" spans="2:37" ht="124.5" customHeight="1">
      <c r="B19" s="183"/>
      <c r="C19" s="30">
        <v>1.4</v>
      </c>
      <c r="D19" s="112" t="str">
        <f>'[1]MIR hiper vinculo'!$C$31</f>
        <v>Unidades cibernéticas</v>
      </c>
      <c r="E19" s="103" t="s">
        <v>56</v>
      </c>
      <c r="F19" s="113" t="s">
        <v>44</v>
      </c>
      <c r="G19" s="114" t="s">
        <v>57</v>
      </c>
      <c r="H19" s="115" t="s">
        <v>60</v>
      </c>
      <c r="I19" s="115" t="s">
        <v>67</v>
      </c>
      <c r="J19" s="115" t="s">
        <v>68</v>
      </c>
      <c r="K19" s="115" t="s">
        <v>69</v>
      </c>
      <c r="L19" s="88">
        <v>0</v>
      </c>
      <c r="M19" s="88">
        <v>0</v>
      </c>
      <c r="N19" s="88">
        <v>395636.64</v>
      </c>
      <c r="O19" s="88">
        <v>0</v>
      </c>
      <c r="P19" s="88">
        <v>1628954.24</v>
      </c>
      <c r="Q19" s="88">
        <v>0</v>
      </c>
      <c r="R19" s="134">
        <f t="shared" si="2"/>
        <v>2024590.88</v>
      </c>
      <c r="S19" s="88" t="s">
        <v>91</v>
      </c>
      <c r="T19" s="116" t="s">
        <v>124</v>
      </c>
      <c r="U19" s="116" t="s">
        <v>125</v>
      </c>
      <c r="V19" s="88" t="s">
        <v>94</v>
      </c>
      <c r="W19" s="88" t="s">
        <v>95</v>
      </c>
      <c r="X19" s="88" t="s">
        <v>105</v>
      </c>
      <c r="Y19" s="62">
        <v>2022</v>
      </c>
      <c r="Z19" s="62">
        <v>2023</v>
      </c>
      <c r="AA19" s="61" t="s">
        <v>116</v>
      </c>
      <c r="AB19" s="93">
        <v>0</v>
      </c>
      <c r="AC19" s="93">
        <v>0</v>
      </c>
      <c r="AD19" s="100">
        <v>5.5</v>
      </c>
      <c r="AE19" s="100">
        <v>5.5</v>
      </c>
      <c r="AF19" s="100">
        <v>50.5</v>
      </c>
      <c r="AG19" s="100">
        <v>50.5</v>
      </c>
      <c r="AH19" s="61">
        <v>0</v>
      </c>
      <c r="AI19" s="93">
        <v>0</v>
      </c>
      <c r="AJ19" s="94" t="s">
        <v>39</v>
      </c>
      <c r="AK19" s="113" t="s">
        <v>126</v>
      </c>
    </row>
    <row r="20" spans="2:37" ht="145.5" customHeight="1">
      <c r="B20" s="183"/>
      <c r="C20" s="30">
        <v>1.5</v>
      </c>
      <c r="D20" s="112" t="str">
        <f>'[1]MIR hiper vinculo'!$C$32</f>
        <v>Prevención de la violencia y la delincuencia, procesos generadores de paz y programas para la atención de la delincuencia juvenil</v>
      </c>
      <c r="E20" s="103" t="s">
        <v>56</v>
      </c>
      <c r="F20" s="113" t="s">
        <v>44</v>
      </c>
      <c r="G20" s="114" t="s">
        <v>70</v>
      </c>
      <c r="H20" s="115" t="s">
        <v>60</v>
      </c>
      <c r="I20" s="115" t="s">
        <v>71</v>
      </c>
      <c r="J20" s="115" t="s">
        <v>72</v>
      </c>
      <c r="K20" s="115" t="s">
        <v>73</v>
      </c>
      <c r="L20" s="88">
        <v>0</v>
      </c>
      <c r="M20" s="88">
        <v>435160</v>
      </c>
      <c r="N20" s="88">
        <v>100000</v>
      </c>
      <c r="O20" s="88">
        <v>1078516.05</v>
      </c>
      <c r="P20" s="88">
        <v>512323.95</v>
      </c>
      <c r="Q20" s="88">
        <v>0</v>
      </c>
      <c r="R20" s="134">
        <f t="shared" si="2"/>
        <v>2126000</v>
      </c>
      <c r="S20" s="88" t="s">
        <v>110</v>
      </c>
      <c r="T20" s="116" t="s">
        <v>127</v>
      </c>
      <c r="U20" s="116" t="s">
        <v>128</v>
      </c>
      <c r="V20" s="88" t="s">
        <v>94</v>
      </c>
      <c r="W20" s="88" t="s">
        <v>95</v>
      </c>
      <c r="X20" s="88" t="s">
        <v>105</v>
      </c>
      <c r="Y20" s="62">
        <v>2022</v>
      </c>
      <c r="Z20" s="62">
        <v>2023</v>
      </c>
      <c r="AA20" s="61" t="s">
        <v>116</v>
      </c>
      <c r="AB20" s="93">
        <v>0</v>
      </c>
      <c r="AC20" s="93">
        <v>0</v>
      </c>
      <c r="AD20" s="93">
        <v>0</v>
      </c>
      <c r="AE20" s="93">
        <v>0</v>
      </c>
      <c r="AF20" s="93">
        <v>960</v>
      </c>
      <c r="AG20" s="93">
        <v>960</v>
      </c>
      <c r="AH20" s="61">
        <v>6192</v>
      </c>
      <c r="AI20" s="93">
        <v>9192</v>
      </c>
      <c r="AJ20" s="94" t="s">
        <v>39</v>
      </c>
      <c r="AK20" s="113" t="s">
        <v>129</v>
      </c>
    </row>
    <row r="21" spans="2:37" ht="192.75" customHeight="1">
      <c r="B21" s="183"/>
      <c r="C21" s="30">
        <v>1.6</v>
      </c>
      <c r="D21" s="112" t="str">
        <f>'[1]MIR hiper vinculo'!$C$33</f>
        <v>Dignificación y fortalecimiento de los Centros Penitenciarios</v>
      </c>
      <c r="E21" s="103" t="s">
        <v>56</v>
      </c>
      <c r="F21" s="113" t="s">
        <v>44</v>
      </c>
      <c r="G21" s="114" t="s">
        <v>57</v>
      </c>
      <c r="H21" s="115" t="s">
        <v>60</v>
      </c>
      <c r="I21" s="115" t="s">
        <v>74</v>
      </c>
      <c r="J21" s="115" t="s">
        <v>75</v>
      </c>
      <c r="K21" s="115" t="s">
        <v>76</v>
      </c>
      <c r="L21" s="88">
        <v>0</v>
      </c>
      <c r="M21" s="88">
        <v>5951538.8399999999</v>
      </c>
      <c r="N21" s="88">
        <v>0</v>
      </c>
      <c r="O21" s="88">
        <v>0</v>
      </c>
      <c r="P21" s="88">
        <v>0</v>
      </c>
      <c r="Q21" s="88">
        <v>1996329.33</v>
      </c>
      <c r="R21" s="134">
        <f t="shared" si="2"/>
        <v>7947868.1699999999</v>
      </c>
      <c r="S21" s="88" t="s">
        <v>91</v>
      </c>
      <c r="T21" s="116" t="s">
        <v>130</v>
      </c>
      <c r="U21" s="116" t="s">
        <v>131</v>
      </c>
      <c r="V21" s="88" t="s">
        <v>94</v>
      </c>
      <c r="W21" s="88" t="s">
        <v>95</v>
      </c>
      <c r="X21" s="88" t="s">
        <v>105</v>
      </c>
      <c r="Y21" s="62">
        <v>2022</v>
      </c>
      <c r="Z21" s="62">
        <v>2023</v>
      </c>
      <c r="AA21" s="61" t="s">
        <v>116</v>
      </c>
      <c r="AB21" s="93">
        <v>0</v>
      </c>
      <c r="AC21" s="93">
        <v>0</v>
      </c>
      <c r="AD21" s="93">
        <v>0</v>
      </c>
      <c r="AE21" s="93">
        <v>0</v>
      </c>
      <c r="AF21" s="100">
        <v>0.3</v>
      </c>
      <c r="AG21" s="100">
        <v>0.3</v>
      </c>
      <c r="AH21" s="63">
        <v>8092.7</v>
      </c>
      <c r="AI21" s="100">
        <v>8092.7</v>
      </c>
      <c r="AJ21" s="94" t="s">
        <v>39</v>
      </c>
      <c r="AK21" s="113" t="s">
        <v>132</v>
      </c>
    </row>
    <row r="22" spans="2:37" ht="209.25" customHeight="1">
      <c r="B22" s="183"/>
      <c r="C22" s="30">
        <v>1.7</v>
      </c>
      <c r="D22" s="112" t="str">
        <f>'[1]MIR hiper vinculo'!$C$34</f>
        <v>Dignificación y fortalecimiento de los Centros de Internamiento para Adolescentes</v>
      </c>
      <c r="E22" s="103" t="s">
        <v>56</v>
      </c>
      <c r="F22" s="113" t="s">
        <v>44</v>
      </c>
      <c r="G22" s="114" t="s">
        <v>77</v>
      </c>
      <c r="H22" s="115" t="s">
        <v>60</v>
      </c>
      <c r="I22" s="115" t="s">
        <v>74</v>
      </c>
      <c r="J22" s="115" t="s">
        <v>78</v>
      </c>
      <c r="K22" s="115" t="s">
        <v>76</v>
      </c>
      <c r="L22" s="88">
        <v>0</v>
      </c>
      <c r="M22" s="88">
        <v>377202.02</v>
      </c>
      <c r="N22" s="88">
        <v>0</v>
      </c>
      <c r="O22" s="88">
        <v>0</v>
      </c>
      <c r="P22" s="88">
        <v>165896.47</v>
      </c>
      <c r="Q22" s="88">
        <v>0</v>
      </c>
      <c r="R22" s="134">
        <f t="shared" si="2"/>
        <v>543098.49</v>
      </c>
      <c r="S22" s="88" t="s">
        <v>133</v>
      </c>
      <c r="T22" s="116" t="s">
        <v>134</v>
      </c>
      <c r="U22" s="116" t="s">
        <v>135</v>
      </c>
      <c r="V22" s="88" t="s">
        <v>94</v>
      </c>
      <c r="W22" s="88" t="s">
        <v>95</v>
      </c>
      <c r="X22" s="88" t="s">
        <v>105</v>
      </c>
      <c r="Y22" s="62">
        <v>2022</v>
      </c>
      <c r="Z22" s="62">
        <v>2023</v>
      </c>
      <c r="AA22" s="61" t="s">
        <v>116</v>
      </c>
      <c r="AB22" s="93">
        <v>0</v>
      </c>
      <c r="AC22" s="93">
        <v>0</v>
      </c>
      <c r="AD22" s="93">
        <v>0</v>
      </c>
      <c r="AE22" s="93">
        <v>0</v>
      </c>
      <c r="AF22" s="93">
        <v>16</v>
      </c>
      <c r="AG22" s="93">
        <v>16</v>
      </c>
      <c r="AH22" s="61">
        <v>520</v>
      </c>
      <c r="AI22" s="93">
        <v>520</v>
      </c>
      <c r="AJ22" s="94" t="s">
        <v>39</v>
      </c>
      <c r="AK22" s="113" t="s">
        <v>136</v>
      </c>
    </row>
    <row r="23" spans="2:37" ht="108" customHeight="1">
      <c r="B23" s="183"/>
      <c r="C23" s="30">
        <v>1.8</v>
      </c>
      <c r="D23" s="112" t="str">
        <f>'[1]MIR hiper vinculo'!$C$35</f>
        <v>Bases de datos del Sistema Nacional de Seguridad Pública</v>
      </c>
      <c r="E23" s="103" t="s">
        <v>56</v>
      </c>
      <c r="F23" s="113" t="s">
        <v>44</v>
      </c>
      <c r="G23" s="114" t="s">
        <v>57</v>
      </c>
      <c r="H23" s="115" t="s">
        <v>60</v>
      </c>
      <c r="I23" s="115" t="s">
        <v>67</v>
      </c>
      <c r="J23" s="115" t="s">
        <v>79</v>
      </c>
      <c r="K23" s="115" t="s">
        <v>80</v>
      </c>
      <c r="L23" s="88">
        <v>0</v>
      </c>
      <c r="M23" s="88">
        <v>40000</v>
      </c>
      <c r="N23" s="88">
        <v>5041889.4800000004</v>
      </c>
      <c r="O23" s="88">
        <v>0</v>
      </c>
      <c r="P23" s="88">
        <v>2687592.96</v>
      </c>
      <c r="Q23" s="88">
        <v>0</v>
      </c>
      <c r="R23" s="134">
        <f t="shared" si="2"/>
        <v>7769482.4400000004</v>
      </c>
      <c r="S23" s="88" t="s">
        <v>91</v>
      </c>
      <c r="T23" s="116" t="s">
        <v>137</v>
      </c>
      <c r="U23" s="116" t="s">
        <v>138</v>
      </c>
      <c r="V23" s="88" t="s">
        <v>94</v>
      </c>
      <c r="W23" s="88" t="s">
        <v>95</v>
      </c>
      <c r="X23" s="88" t="s">
        <v>105</v>
      </c>
      <c r="Y23" s="62">
        <v>2022</v>
      </c>
      <c r="Z23" s="62">
        <v>2023</v>
      </c>
      <c r="AA23" s="61" t="s">
        <v>116</v>
      </c>
      <c r="AB23" s="93">
        <v>0</v>
      </c>
      <c r="AC23" s="93">
        <v>0</v>
      </c>
      <c r="AD23" s="93">
        <v>0</v>
      </c>
      <c r="AE23" s="93">
        <v>0</v>
      </c>
      <c r="AF23" s="101">
        <v>0.43</v>
      </c>
      <c r="AG23" s="101">
        <v>0.43</v>
      </c>
      <c r="AH23" s="101">
        <v>199.57</v>
      </c>
      <c r="AI23" s="101">
        <v>199.57</v>
      </c>
      <c r="AJ23" s="94" t="s">
        <v>39</v>
      </c>
      <c r="AK23" s="113" t="s">
        <v>139</v>
      </c>
    </row>
    <row r="24" spans="2:37" ht="124.5" customHeight="1">
      <c r="B24" s="183"/>
      <c r="C24" s="30">
        <v>1.9</v>
      </c>
      <c r="D24" s="112" t="str">
        <f>'[1]MIR hiper vinculo'!$C$36</f>
        <v>Sistema Nacional de Atención de Llamadas de Emergencias y Denuncias Ciudadanas</v>
      </c>
      <c r="E24" s="103" t="s">
        <v>56</v>
      </c>
      <c r="F24" s="113" t="s">
        <v>44</v>
      </c>
      <c r="G24" s="114" t="s">
        <v>57</v>
      </c>
      <c r="H24" s="115" t="s">
        <v>60</v>
      </c>
      <c r="I24" s="115" t="s">
        <v>67</v>
      </c>
      <c r="J24" s="115" t="s">
        <v>79</v>
      </c>
      <c r="K24" s="115" t="s">
        <v>81</v>
      </c>
      <c r="L24" s="88">
        <v>0</v>
      </c>
      <c r="M24" s="88">
        <v>53150</v>
      </c>
      <c r="N24" s="88">
        <v>8627730.4199999999</v>
      </c>
      <c r="O24" s="88">
        <v>0</v>
      </c>
      <c r="P24" s="88">
        <v>848548.3</v>
      </c>
      <c r="Q24" s="88">
        <v>0</v>
      </c>
      <c r="R24" s="134">
        <f t="shared" si="2"/>
        <v>9529428.7200000007</v>
      </c>
      <c r="S24" s="88" t="s">
        <v>91</v>
      </c>
      <c r="T24" s="116" t="s">
        <v>140</v>
      </c>
      <c r="U24" s="116" t="s">
        <v>141</v>
      </c>
      <c r="V24" s="88" t="s">
        <v>94</v>
      </c>
      <c r="W24" s="88" t="s">
        <v>95</v>
      </c>
      <c r="X24" s="88" t="s">
        <v>105</v>
      </c>
      <c r="Y24" s="62">
        <v>2022</v>
      </c>
      <c r="Z24" s="62">
        <v>2023</v>
      </c>
      <c r="AA24" s="61" t="s">
        <v>116</v>
      </c>
      <c r="AB24" s="93">
        <v>0</v>
      </c>
      <c r="AC24" s="93">
        <v>0</v>
      </c>
      <c r="AD24" s="93">
        <v>0</v>
      </c>
      <c r="AE24" s="93">
        <v>0</v>
      </c>
      <c r="AF24" s="93">
        <v>0</v>
      </c>
      <c r="AG24" s="93">
        <v>0</v>
      </c>
      <c r="AH24" s="61">
        <v>163</v>
      </c>
      <c r="AI24" s="93">
        <v>163</v>
      </c>
      <c r="AJ24" s="94" t="s">
        <v>39</v>
      </c>
      <c r="AK24" s="113" t="s">
        <v>142</v>
      </c>
    </row>
    <row r="25" spans="2:37" ht="94.5" customHeight="1">
      <c r="B25" s="183"/>
      <c r="C25" s="85">
        <v>1.1000000000000001</v>
      </c>
      <c r="D25" s="112" t="str">
        <f>'[1]MIR hiper vinculo'!$C$37</f>
        <v>Fortalecimiento de los Sistemas de Videovigilancia y Geolocalización</v>
      </c>
      <c r="E25" s="103" t="s">
        <v>56</v>
      </c>
      <c r="F25" s="113" t="s">
        <v>44</v>
      </c>
      <c r="G25" s="114" t="s">
        <v>57</v>
      </c>
      <c r="H25" s="115" t="s">
        <v>60</v>
      </c>
      <c r="I25" s="115" t="s">
        <v>58</v>
      </c>
      <c r="J25" s="115" t="s">
        <v>82</v>
      </c>
      <c r="K25" s="83" t="s">
        <v>83</v>
      </c>
      <c r="L25" s="88">
        <v>0</v>
      </c>
      <c r="M25" s="88">
        <v>449497.8</v>
      </c>
      <c r="N25" s="88">
        <v>2859999.96</v>
      </c>
      <c r="O25" s="88">
        <v>0</v>
      </c>
      <c r="P25" s="88">
        <v>524999.76</v>
      </c>
      <c r="Q25" s="88">
        <v>0</v>
      </c>
      <c r="R25" s="134">
        <f t="shared" si="2"/>
        <v>3834497.5199999996</v>
      </c>
      <c r="S25" s="88" t="s">
        <v>133</v>
      </c>
      <c r="T25" s="116" t="s">
        <v>143</v>
      </c>
      <c r="U25" s="116" t="s">
        <v>144</v>
      </c>
      <c r="V25" s="88" t="s">
        <v>94</v>
      </c>
      <c r="W25" s="88" t="s">
        <v>95</v>
      </c>
      <c r="X25" s="88" t="s">
        <v>105</v>
      </c>
      <c r="Y25" s="62">
        <v>2022</v>
      </c>
      <c r="Z25" s="62">
        <v>2023</v>
      </c>
      <c r="AA25" s="61" t="s">
        <v>116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0</v>
      </c>
      <c r="AH25" s="61">
        <v>52</v>
      </c>
      <c r="AI25" s="93">
        <v>1</v>
      </c>
      <c r="AJ25" s="94" t="s">
        <v>39</v>
      </c>
      <c r="AK25" s="113" t="s">
        <v>145</v>
      </c>
    </row>
    <row r="26" spans="2:37" ht="108" customHeight="1">
      <c r="B26" s="183"/>
      <c r="C26" s="85">
        <v>1.1100000000000001</v>
      </c>
      <c r="D26" s="112" t="str">
        <f>'[1]MIR hiper vinculo'!$C$38</f>
        <v>Red Nacional de Radiocomunicación</v>
      </c>
      <c r="E26" s="103" t="s">
        <v>56</v>
      </c>
      <c r="F26" s="113" t="s">
        <v>44</v>
      </c>
      <c r="G26" s="114" t="s">
        <v>84</v>
      </c>
      <c r="H26" s="115" t="s">
        <v>60</v>
      </c>
      <c r="I26" s="115" t="s">
        <v>58</v>
      </c>
      <c r="J26" s="115" t="s">
        <v>82</v>
      </c>
      <c r="K26" s="115" t="s">
        <v>85</v>
      </c>
      <c r="L26" s="88">
        <v>0</v>
      </c>
      <c r="M26" s="88">
        <v>723471.81</v>
      </c>
      <c r="N26" s="88">
        <v>37947587.939999998</v>
      </c>
      <c r="O26" s="88">
        <v>0</v>
      </c>
      <c r="P26" s="88">
        <v>8371368.8200000003</v>
      </c>
      <c r="Q26" s="88">
        <v>0</v>
      </c>
      <c r="R26" s="134">
        <f t="shared" si="2"/>
        <v>47042428.57</v>
      </c>
      <c r="S26" s="88" t="s">
        <v>91</v>
      </c>
      <c r="T26" s="116" t="s">
        <v>146</v>
      </c>
      <c r="U26" s="116" t="s">
        <v>147</v>
      </c>
      <c r="V26" s="88" t="s">
        <v>94</v>
      </c>
      <c r="W26" s="88" t="s">
        <v>95</v>
      </c>
      <c r="X26" s="88" t="s">
        <v>105</v>
      </c>
      <c r="Y26" s="62">
        <v>2022</v>
      </c>
      <c r="Z26" s="62">
        <v>2023</v>
      </c>
      <c r="AA26" s="61" t="s">
        <v>116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0</v>
      </c>
      <c r="AH26" s="61">
        <v>21394</v>
      </c>
      <c r="AI26" s="93">
        <v>21383</v>
      </c>
      <c r="AJ26" s="94" t="s">
        <v>39</v>
      </c>
      <c r="AK26" s="113" t="s">
        <v>148</v>
      </c>
    </row>
    <row r="27" spans="2:37" ht="341.25" customHeight="1">
      <c r="B27" s="183"/>
      <c r="C27" s="30">
        <v>2.1</v>
      </c>
      <c r="D27" s="117" t="str">
        <f>'[1]MIR hiper vinculo'!$C$39</f>
        <v>Fortalecimiento a los programas de prevención y atención a la violencia contra las mujeres</v>
      </c>
      <c r="E27" s="104" t="s">
        <v>56</v>
      </c>
      <c r="F27" s="119" t="s">
        <v>50</v>
      </c>
      <c r="G27" s="120" t="s">
        <v>51</v>
      </c>
      <c r="H27" s="121" t="s">
        <v>52</v>
      </c>
      <c r="I27" s="121" t="s">
        <v>53</v>
      </c>
      <c r="J27" s="121" t="s">
        <v>86</v>
      </c>
      <c r="K27" s="121" t="s">
        <v>87</v>
      </c>
      <c r="L27" s="89">
        <v>0</v>
      </c>
      <c r="M27" s="89">
        <v>115000</v>
      </c>
      <c r="N27" s="89">
        <v>450000</v>
      </c>
      <c r="O27" s="89">
        <v>0</v>
      </c>
      <c r="P27" s="89">
        <v>115000</v>
      </c>
      <c r="Q27" s="89">
        <v>0</v>
      </c>
      <c r="R27" s="135">
        <f t="shared" si="2"/>
        <v>680000</v>
      </c>
      <c r="S27" s="89" t="s">
        <v>110</v>
      </c>
      <c r="T27" s="125" t="s">
        <v>149</v>
      </c>
      <c r="U27" s="125" t="s">
        <v>150</v>
      </c>
      <c r="V27" s="89" t="s">
        <v>94</v>
      </c>
      <c r="W27" s="89" t="s">
        <v>95</v>
      </c>
      <c r="X27" s="89" t="s">
        <v>105</v>
      </c>
      <c r="Y27" s="53">
        <v>2022</v>
      </c>
      <c r="Z27" s="53">
        <v>2023</v>
      </c>
      <c r="AA27" s="44" t="s">
        <v>116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5">
        <v>37</v>
      </c>
      <c r="AI27" s="96">
        <v>8</v>
      </c>
      <c r="AJ27" s="53" t="s">
        <v>39</v>
      </c>
      <c r="AK27" s="121" t="s">
        <v>151</v>
      </c>
    </row>
    <row r="28" spans="2:37" ht="82.5" customHeight="1">
      <c r="B28" s="183"/>
      <c r="C28" s="30">
        <v>2.2000000000000002</v>
      </c>
      <c r="D28" s="117" t="str">
        <f>'[1]MIR hiper vinculo'!$C$40</f>
        <v>Capacitación continua para la atención y prevención de la violencia de género</v>
      </c>
      <c r="E28" s="104" t="s">
        <v>56</v>
      </c>
      <c r="F28" s="119" t="s">
        <v>50</v>
      </c>
      <c r="G28" s="120" t="s">
        <v>51</v>
      </c>
      <c r="H28" s="121" t="s">
        <v>52</v>
      </c>
      <c r="I28" s="121" t="s">
        <v>88</v>
      </c>
      <c r="J28" s="121" t="s">
        <v>89</v>
      </c>
      <c r="K28" s="121" t="s">
        <v>90</v>
      </c>
      <c r="L28" s="89">
        <v>0</v>
      </c>
      <c r="M28" s="89">
        <v>0</v>
      </c>
      <c r="N28" s="89">
        <v>572600</v>
      </c>
      <c r="O28" s="89">
        <v>0</v>
      </c>
      <c r="P28" s="89">
        <v>0</v>
      </c>
      <c r="Q28" s="89">
        <v>0</v>
      </c>
      <c r="R28" s="135">
        <f t="shared" si="2"/>
        <v>572600</v>
      </c>
      <c r="S28" s="89" t="s">
        <v>91</v>
      </c>
      <c r="T28" s="125" t="s">
        <v>152</v>
      </c>
      <c r="U28" s="125" t="s">
        <v>153</v>
      </c>
      <c r="V28" s="89" t="s">
        <v>94</v>
      </c>
      <c r="W28" s="89" t="s">
        <v>95</v>
      </c>
      <c r="X28" s="89" t="s">
        <v>105</v>
      </c>
      <c r="Y28" s="53">
        <v>2022</v>
      </c>
      <c r="Z28" s="53">
        <v>2023</v>
      </c>
      <c r="AA28" s="44" t="s">
        <v>116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5">
        <v>163</v>
      </c>
      <c r="AI28" s="96">
        <v>163</v>
      </c>
      <c r="AJ28" s="53" t="s">
        <v>39</v>
      </c>
      <c r="AK28" s="121" t="s">
        <v>154</v>
      </c>
    </row>
    <row r="29" spans="2:37" ht="114.75" customHeight="1">
      <c r="B29" s="81"/>
      <c r="C29" s="30">
        <v>3.1</v>
      </c>
      <c r="D29" s="118" t="str">
        <f>'[2]MIR hiper vinculo'!$C$42</f>
        <v>Adquirir equipamiento para el fortalecimiento de las Acciones de Seguridad Pública</v>
      </c>
      <c r="E29" s="105" t="s">
        <v>56</v>
      </c>
      <c r="F29" s="122" t="s">
        <v>44</v>
      </c>
      <c r="G29" s="123" t="s">
        <v>57</v>
      </c>
      <c r="H29" s="124" t="s">
        <v>46</v>
      </c>
      <c r="I29" s="124" t="s">
        <v>58</v>
      </c>
      <c r="J29" s="124" t="s">
        <v>58</v>
      </c>
      <c r="K29" s="124" t="s">
        <v>59</v>
      </c>
      <c r="L29" s="90">
        <v>0</v>
      </c>
      <c r="M29" s="90">
        <v>0</v>
      </c>
      <c r="N29" s="90">
        <v>0</v>
      </c>
      <c r="O29" s="90">
        <v>0</v>
      </c>
      <c r="P29" s="90">
        <v>119804999.56999999</v>
      </c>
      <c r="Q29" s="90">
        <v>0</v>
      </c>
      <c r="R29" s="136">
        <f t="shared" si="2"/>
        <v>119804999.56999999</v>
      </c>
      <c r="S29" s="90" t="s">
        <v>110</v>
      </c>
      <c r="T29" s="126" t="s">
        <v>111</v>
      </c>
      <c r="U29" s="126" t="s">
        <v>155</v>
      </c>
      <c r="V29" s="90" t="s">
        <v>94</v>
      </c>
      <c r="W29" s="90" t="s">
        <v>95</v>
      </c>
      <c r="X29" s="90" t="s">
        <v>105</v>
      </c>
      <c r="Y29" s="97"/>
      <c r="Z29" s="97">
        <v>2023</v>
      </c>
      <c r="AA29" s="59" t="s">
        <v>97</v>
      </c>
      <c r="AB29" s="98">
        <v>0</v>
      </c>
      <c r="AC29" s="98">
        <v>0</v>
      </c>
      <c r="AD29" s="98">
        <v>74</v>
      </c>
      <c r="AE29" s="98">
        <v>0</v>
      </c>
      <c r="AF29" s="98">
        <v>0</v>
      </c>
      <c r="AG29" s="98">
        <v>0</v>
      </c>
      <c r="AH29" s="98">
        <v>0</v>
      </c>
      <c r="AI29" s="99">
        <v>0</v>
      </c>
      <c r="AJ29" s="97" t="s">
        <v>39</v>
      </c>
      <c r="AK29" s="127" t="s">
        <v>156</v>
      </c>
    </row>
    <row r="30" spans="2:37" ht="79.5" customHeight="1">
      <c r="B30" s="181" t="s">
        <v>36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02">
        <f>SUM(R16:R29)</f>
        <v>315101702.37</v>
      </c>
      <c r="S30" s="36"/>
      <c r="T30" s="37"/>
      <c r="U30" s="38"/>
      <c r="V30" s="38"/>
      <c r="W30" s="50"/>
      <c r="X30" s="39"/>
      <c r="Y30" s="54"/>
      <c r="Z30" s="55"/>
      <c r="AA30" s="39"/>
      <c r="AB30" s="39"/>
      <c r="AC30" s="39"/>
      <c r="AD30" s="40"/>
      <c r="AE30" s="40"/>
      <c r="AF30" s="40"/>
      <c r="AG30" s="40"/>
      <c r="AH30" s="54"/>
      <c r="AI30" s="56"/>
      <c r="AJ30" s="32"/>
      <c r="AK30" s="32"/>
    </row>
    <row r="31" spans="2:37" ht="213" customHeight="1">
      <c r="B31" s="31"/>
      <c r="C31" s="41"/>
      <c r="D31" s="33"/>
      <c r="E31" s="34"/>
      <c r="F31" s="35"/>
      <c r="G31" s="47"/>
      <c r="H31" s="34"/>
      <c r="I31" s="34"/>
      <c r="J31" s="34"/>
      <c r="K31" s="34"/>
      <c r="L31" s="35"/>
      <c r="M31" s="35"/>
      <c r="N31" s="35"/>
      <c r="O31" s="35"/>
      <c r="P31" s="35"/>
      <c r="Q31" s="35"/>
      <c r="R31" s="137"/>
      <c r="S31" s="36"/>
      <c r="T31" s="37"/>
      <c r="U31" s="38"/>
      <c r="V31" s="38"/>
      <c r="W31" s="38"/>
      <c r="X31" s="39"/>
      <c r="Y31" s="54"/>
      <c r="Z31" s="55"/>
      <c r="AA31" s="38"/>
      <c r="AB31" s="38"/>
      <c r="AC31" s="38"/>
      <c r="AD31" s="40"/>
      <c r="AE31" s="40"/>
      <c r="AF31" s="40"/>
      <c r="AG31" s="40"/>
      <c r="AH31" s="54"/>
      <c r="AI31" s="56"/>
      <c r="AJ31" s="32"/>
      <c r="AK31" s="32"/>
    </row>
    <row r="32" spans="2:37" s="149" customFormat="1" ht="29.25" customHeight="1">
      <c r="B32" s="141"/>
      <c r="C32" s="142"/>
      <c r="D32" s="172" t="s">
        <v>21</v>
      </c>
      <c r="E32" s="172"/>
      <c r="F32" s="172"/>
      <c r="G32" s="172"/>
      <c r="H32" s="143"/>
      <c r="I32" s="143"/>
      <c r="J32" s="143"/>
      <c r="K32" s="143"/>
      <c r="L32" s="144"/>
      <c r="M32" s="173" t="s">
        <v>35</v>
      </c>
      <c r="N32" s="173"/>
      <c r="O32" s="173"/>
      <c r="P32" s="173"/>
      <c r="Q32" s="173"/>
      <c r="R32" s="173"/>
      <c r="S32" s="145"/>
      <c r="T32" s="146"/>
      <c r="U32" s="147"/>
      <c r="V32" s="147"/>
      <c r="W32" s="178" t="s">
        <v>22</v>
      </c>
      <c r="X32" s="178"/>
      <c r="Y32" s="178"/>
      <c r="Z32" s="178"/>
      <c r="AA32" s="178"/>
      <c r="AB32" s="178"/>
      <c r="AC32" s="178"/>
      <c r="AD32" s="178"/>
      <c r="AE32" s="160"/>
      <c r="AF32" s="160"/>
      <c r="AG32" s="148"/>
      <c r="AH32" s="148"/>
      <c r="AI32" s="148"/>
      <c r="AJ32" s="147"/>
      <c r="AK32" s="147"/>
    </row>
    <row r="33" spans="2:37" s="149" customFormat="1" ht="29.25" customHeight="1"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</row>
    <row r="34" spans="2:37" s="149" customFormat="1" ht="29.25" customHeight="1">
      <c r="B34" s="150"/>
      <c r="C34" s="151"/>
      <c r="D34" s="174" t="s">
        <v>160</v>
      </c>
      <c r="E34" s="174"/>
      <c r="F34" s="174"/>
      <c r="G34" s="174"/>
      <c r="H34" s="152"/>
      <c r="I34" s="152"/>
      <c r="J34" s="152"/>
      <c r="K34" s="152"/>
      <c r="L34" s="153"/>
      <c r="M34" s="175"/>
      <c r="N34" s="175"/>
      <c r="O34" s="175"/>
      <c r="P34" s="175"/>
      <c r="Q34" s="175"/>
      <c r="R34" s="175"/>
      <c r="S34" s="154"/>
      <c r="T34" s="155"/>
      <c r="U34" s="156"/>
      <c r="V34" s="156"/>
      <c r="W34" s="161"/>
      <c r="X34" s="162"/>
      <c r="Y34" s="163"/>
      <c r="Z34" s="162"/>
      <c r="AA34" s="162"/>
      <c r="AB34" s="162"/>
      <c r="AC34" s="162"/>
      <c r="AD34" s="163"/>
      <c r="AE34" s="157"/>
      <c r="AF34" s="157"/>
      <c r="AG34" s="157"/>
      <c r="AH34" s="157"/>
      <c r="AI34" s="157"/>
      <c r="AJ34" s="156"/>
      <c r="AK34" s="156"/>
    </row>
    <row r="35" spans="2:37" s="149" customFormat="1" ht="29.25" customHeight="1">
      <c r="B35" s="150"/>
      <c r="C35" s="151"/>
      <c r="D35" s="172" t="s">
        <v>163</v>
      </c>
      <c r="E35" s="172"/>
      <c r="F35" s="172"/>
      <c r="G35" s="172"/>
      <c r="H35" s="152"/>
      <c r="I35" s="152"/>
      <c r="J35" s="152"/>
      <c r="K35" s="152"/>
      <c r="L35" s="153"/>
      <c r="M35" s="176" t="s">
        <v>161</v>
      </c>
      <c r="N35" s="176"/>
      <c r="O35" s="176"/>
      <c r="P35" s="176"/>
      <c r="Q35" s="176"/>
      <c r="R35" s="176"/>
      <c r="S35" s="154"/>
      <c r="T35" s="155"/>
      <c r="U35" s="156"/>
      <c r="V35" s="156"/>
      <c r="W35" s="179" t="s">
        <v>162</v>
      </c>
      <c r="X35" s="179"/>
      <c r="Y35" s="179"/>
      <c r="Z35" s="179"/>
      <c r="AA35" s="179"/>
      <c r="AB35" s="179"/>
      <c r="AC35" s="179"/>
      <c r="AD35" s="179"/>
      <c r="AE35" s="157"/>
      <c r="AF35" s="157"/>
      <c r="AG35" s="157"/>
      <c r="AH35" s="157"/>
      <c r="AI35" s="157"/>
      <c r="AJ35" s="156"/>
      <c r="AK35" s="156"/>
    </row>
    <row r="36" spans="2:37" s="149" customFormat="1" ht="75" customHeight="1">
      <c r="B36" s="158"/>
      <c r="C36" s="159"/>
      <c r="D36" s="164" t="s">
        <v>13</v>
      </c>
      <c r="E36" s="165"/>
      <c r="F36" s="166"/>
      <c r="G36" s="167"/>
      <c r="H36" s="165"/>
      <c r="I36" s="165"/>
      <c r="J36" s="165"/>
      <c r="K36" s="165"/>
      <c r="L36" s="166"/>
      <c r="M36" s="171" t="s">
        <v>167</v>
      </c>
      <c r="N36" s="171"/>
      <c r="O36" s="171"/>
      <c r="P36" s="171"/>
      <c r="Q36" s="171"/>
      <c r="R36" s="171"/>
      <c r="S36" s="168"/>
      <c r="T36" s="169"/>
      <c r="U36" s="170"/>
      <c r="V36" s="170"/>
      <c r="W36" s="180" t="s">
        <v>164</v>
      </c>
      <c r="X36" s="180"/>
      <c r="Y36" s="180"/>
      <c r="Z36" s="180"/>
      <c r="AA36" s="180"/>
      <c r="AB36" s="180"/>
      <c r="AC36" s="180"/>
      <c r="AD36" s="180"/>
      <c r="AE36" s="157"/>
      <c r="AF36" s="157"/>
      <c r="AG36" s="157"/>
      <c r="AH36" s="157"/>
      <c r="AI36" s="157"/>
      <c r="AJ36" s="156"/>
      <c r="AK36" s="156"/>
    </row>
    <row r="37" spans="2:37" ht="15.75" customHeight="1">
      <c r="B37" s="11"/>
      <c r="C37" s="12"/>
      <c r="D37" s="3" t="s">
        <v>13</v>
      </c>
      <c r="E37" s="4"/>
      <c r="F37" s="5"/>
      <c r="G37" s="48"/>
      <c r="H37" s="4"/>
      <c r="I37" s="4"/>
      <c r="J37" s="4"/>
      <c r="K37" s="4"/>
      <c r="L37" s="5"/>
      <c r="M37" s="5"/>
      <c r="N37" s="5"/>
      <c r="O37" s="5"/>
      <c r="P37" s="5"/>
      <c r="Q37" s="5"/>
      <c r="R37" s="138"/>
      <c r="S37" s="6"/>
      <c r="T37" s="13"/>
      <c r="U37" s="8"/>
      <c r="V37" s="8"/>
      <c r="W37" s="8"/>
      <c r="X37" s="9"/>
      <c r="Y37" s="10"/>
      <c r="Z37" s="9"/>
      <c r="AA37" s="9"/>
      <c r="AB37" s="9"/>
      <c r="AC37" s="9"/>
      <c r="AD37" s="10"/>
      <c r="AE37" s="10"/>
      <c r="AF37" s="10"/>
      <c r="AG37" s="10"/>
      <c r="AH37" s="10"/>
      <c r="AI37" s="10"/>
      <c r="AJ37" s="8"/>
      <c r="AK37" s="8"/>
    </row>
    <row r="38" spans="2:37" ht="15.75" customHeight="1">
      <c r="B38" s="11"/>
      <c r="C38" s="12"/>
      <c r="D38" s="3" t="s">
        <v>13</v>
      </c>
      <c r="E38" s="4"/>
      <c r="F38" s="5"/>
      <c r="G38" s="48"/>
      <c r="H38" s="4"/>
      <c r="I38" s="4"/>
      <c r="J38" s="4"/>
      <c r="K38" s="4"/>
      <c r="L38" s="5"/>
      <c r="M38" s="5"/>
      <c r="N38" s="5"/>
      <c r="O38" s="5"/>
      <c r="P38" s="5"/>
      <c r="Q38" s="5"/>
      <c r="R38" s="138"/>
      <c r="S38" s="6"/>
      <c r="T38" s="13"/>
      <c r="U38" s="8"/>
      <c r="V38" s="8"/>
      <c r="W38" s="8"/>
      <c r="X38" s="9"/>
      <c r="Y38" s="10"/>
      <c r="Z38" s="9"/>
      <c r="AA38" s="9"/>
      <c r="AB38" s="9"/>
      <c r="AC38" s="9"/>
      <c r="AD38" s="10"/>
      <c r="AE38" s="10"/>
      <c r="AF38" s="10"/>
      <c r="AG38" s="10"/>
      <c r="AH38" s="10"/>
      <c r="AI38" s="10"/>
      <c r="AJ38" s="8"/>
      <c r="AK38" s="8"/>
    </row>
    <row r="39" spans="2:37" ht="15.75" customHeight="1">
      <c r="B39" s="11"/>
      <c r="C39" s="12"/>
      <c r="D39" s="3" t="s">
        <v>13</v>
      </c>
      <c r="E39" s="4"/>
      <c r="F39" s="5"/>
      <c r="G39" s="48"/>
      <c r="H39" s="4"/>
      <c r="I39" s="4"/>
      <c r="J39" s="4"/>
      <c r="K39" s="4"/>
      <c r="L39" s="5"/>
      <c r="M39" s="5"/>
      <c r="N39" s="5"/>
      <c r="O39" s="5"/>
      <c r="P39" s="5"/>
      <c r="Q39" s="5"/>
      <c r="R39" s="138"/>
      <c r="S39" s="6"/>
      <c r="T39" s="13"/>
      <c r="U39" s="8"/>
      <c r="V39" s="8"/>
      <c r="W39" s="8"/>
      <c r="X39" s="9"/>
      <c r="Y39" s="10"/>
      <c r="Z39" s="9"/>
      <c r="AA39" s="9"/>
      <c r="AB39" s="9"/>
      <c r="AC39" s="9"/>
      <c r="AD39" s="10"/>
      <c r="AE39" s="10"/>
      <c r="AF39" s="10"/>
      <c r="AG39" s="10"/>
      <c r="AH39" s="10"/>
      <c r="AI39" s="10"/>
      <c r="AJ39" s="8"/>
      <c r="AK39" s="8"/>
    </row>
    <row r="40" spans="2:37" ht="15.75" customHeight="1">
      <c r="B40" s="11"/>
      <c r="C40" s="12"/>
      <c r="D40" s="3" t="s">
        <v>13</v>
      </c>
      <c r="E40" s="4"/>
      <c r="F40" s="5"/>
      <c r="G40" s="48"/>
      <c r="H40" s="4"/>
      <c r="I40" s="4"/>
      <c r="J40" s="4"/>
      <c r="K40" s="4"/>
      <c r="L40" s="5"/>
      <c r="M40" s="5"/>
      <c r="N40" s="5"/>
      <c r="O40" s="5"/>
      <c r="P40" s="5"/>
      <c r="Q40" s="5"/>
      <c r="R40" s="138"/>
      <c r="S40" s="6"/>
      <c r="T40" s="13"/>
      <c r="U40" s="8"/>
      <c r="V40" s="8"/>
      <c r="W40" s="8"/>
      <c r="X40" s="9"/>
      <c r="Y40" s="10"/>
      <c r="Z40" s="9"/>
      <c r="AA40" s="9"/>
      <c r="AB40" s="9"/>
      <c r="AC40" s="9"/>
      <c r="AD40" s="10"/>
      <c r="AE40" s="10"/>
      <c r="AF40" s="10"/>
      <c r="AG40" s="10"/>
      <c r="AH40" s="10"/>
      <c r="AI40" s="10"/>
      <c r="AJ40" s="9"/>
      <c r="AK40" s="9"/>
    </row>
    <row r="41" spans="2:37" ht="15.75" customHeight="1">
      <c r="B41" s="11"/>
      <c r="C41" s="12"/>
      <c r="D41" s="3" t="s">
        <v>13</v>
      </c>
      <c r="E41" s="4"/>
      <c r="F41" s="5"/>
      <c r="G41" s="48"/>
      <c r="H41" s="4"/>
      <c r="I41" s="4"/>
      <c r="J41" s="4"/>
      <c r="K41" s="4"/>
      <c r="L41" s="5"/>
      <c r="M41" s="5"/>
      <c r="N41" s="5"/>
      <c r="O41" s="5"/>
      <c r="P41" s="5"/>
      <c r="Q41" s="5"/>
      <c r="R41" s="138"/>
      <c r="S41" s="6"/>
      <c r="T41" s="13"/>
      <c r="U41" s="8"/>
      <c r="V41" s="8"/>
      <c r="W41" s="8"/>
      <c r="X41" s="9"/>
      <c r="Y41" s="10"/>
      <c r="Z41" s="9"/>
      <c r="AA41" s="9"/>
      <c r="AB41" s="9"/>
      <c r="AC41" s="9"/>
      <c r="AD41" s="10"/>
      <c r="AE41" s="10"/>
      <c r="AF41" s="10"/>
      <c r="AG41" s="10"/>
      <c r="AH41" s="10"/>
      <c r="AI41" s="10"/>
      <c r="AJ41" s="9"/>
      <c r="AK41" s="9"/>
    </row>
    <row r="42" spans="2:37" ht="15.75" customHeight="1">
      <c r="B42" s="11"/>
      <c r="C42" s="12"/>
      <c r="D42" s="3" t="s">
        <v>13</v>
      </c>
      <c r="E42" s="4"/>
      <c r="F42" s="5"/>
      <c r="G42" s="48"/>
      <c r="H42" s="4"/>
      <c r="I42" s="4"/>
      <c r="J42" s="4"/>
      <c r="K42" s="4"/>
      <c r="L42" s="5"/>
      <c r="M42" s="5"/>
      <c r="N42" s="5"/>
      <c r="O42" s="5"/>
      <c r="P42" s="5"/>
      <c r="Q42" s="5"/>
      <c r="R42" s="138"/>
      <c r="S42" s="6"/>
      <c r="T42" s="13"/>
      <c r="U42" s="8"/>
      <c r="V42" s="8"/>
      <c r="W42" s="8"/>
      <c r="X42" s="9"/>
      <c r="Y42" s="10"/>
      <c r="Z42" s="9"/>
      <c r="AA42" s="9"/>
      <c r="AB42" s="9"/>
      <c r="AC42" s="9"/>
      <c r="AD42" s="10"/>
      <c r="AE42" s="10"/>
      <c r="AF42" s="10"/>
      <c r="AG42" s="10"/>
      <c r="AH42" s="10"/>
      <c r="AI42" s="10"/>
      <c r="AJ42" s="9"/>
      <c r="AK42" s="9"/>
    </row>
    <row r="43" spans="2:37" ht="15.75" customHeight="1">
      <c r="B43" s="11"/>
      <c r="C43" s="12"/>
      <c r="D43" s="3" t="s">
        <v>13</v>
      </c>
      <c r="E43" s="4"/>
      <c r="F43" s="5"/>
      <c r="G43" s="48"/>
      <c r="H43" s="4"/>
      <c r="I43" s="4"/>
      <c r="J43" s="4"/>
      <c r="K43" s="4"/>
      <c r="L43" s="5"/>
      <c r="M43" s="5"/>
      <c r="N43" s="5"/>
      <c r="O43" s="5"/>
      <c r="P43" s="5"/>
      <c r="Q43" s="5"/>
      <c r="R43" s="138"/>
      <c r="S43" s="6"/>
      <c r="T43" s="13"/>
      <c r="U43" s="8"/>
      <c r="V43" s="8"/>
      <c r="W43" s="8"/>
      <c r="X43" s="9"/>
      <c r="Y43" s="10"/>
      <c r="Z43" s="9"/>
      <c r="AA43" s="9"/>
      <c r="AB43" s="9"/>
      <c r="AC43" s="9"/>
      <c r="AD43" s="10"/>
      <c r="AE43" s="10"/>
      <c r="AF43" s="10"/>
      <c r="AG43" s="10"/>
      <c r="AH43" s="10"/>
      <c r="AI43" s="10"/>
      <c r="AJ43" s="9"/>
      <c r="AK43" s="9"/>
    </row>
    <row r="44" spans="2:37" ht="15.75" customHeight="1">
      <c r="B44" s="11"/>
      <c r="C44" s="12"/>
      <c r="D44" s="3" t="s">
        <v>13</v>
      </c>
      <c r="E44" s="4"/>
      <c r="F44" s="5"/>
      <c r="G44" s="48"/>
      <c r="H44" s="4"/>
      <c r="I44" s="4"/>
      <c r="J44" s="4"/>
      <c r="K44" s="4"/>
      <c r="L44" s="5"/>
      <c r="M44" s="5"/>
      <c r="N44" s="5"/>
      <c r="O44" s="5"/>
      <c r="P44" s="5"/>
      <c r="Q44" s="5"/>
      <c r="R44" s="138"/>
      <c r="S44" s="6"/>
      <c r="T44" s="13"/>
      <c r="U44" s="8"/>
      <c r="V44" s="8"/>
      <c r="W44" s="8"/>
      <c r="X44" s="9"/>
      <c r="Y44" s="10"/>
      <c r="Z44" s="9"/>
      <c r="AA44" s="9"/>
      <c r="AB44" s="9"/>
      <c r="AC44" s="9"/>
      <c r="AD44" s="10"/>
      <c r="AE44" s="10"/>
      <c r="AF44" s="10"/>
      <c r="AG44" s="10"/>
      <c r="AH44" s="10"/>
      <c r="AI44" s="10"/>
      <c r="AJ44" s="9"/>
      <c r="AK44" s="9"/>
    </row>
    <row r="45" spans="2:37" ht="15.75" customHeight="1">
      <c r="B45" s="11"/>
      <c r="C45" s="12"/>
      <c r="D45" s="3" t="s">
        <v>13</v>
      </c>
      <c r="E45" s="4"/>
      <c r="F45" s="5"/>
      <c r="G45" s="48"/>
      <c r="H45" s="4"/>
      <c r="I45" s="4"/>
      <c r="J45" s="4"/>
      <c r="K45" s="4"/>
      <c r="L45" s="5"/>
      <c r="M45" s="5"/>
      <c r="N45" s="5"/>
      <c r="O45" s="5"/>
      <c r="P45" s="5"/>
      <c r="Q45" s="5"/>
      <c r="R45" s="138"/>
      <c r="S45" s="6"/>
      <c r="T45" s="13"/>
      <c r="U45" s="8"/>
      <c r="V45" s="8"/>
      <c r="W45" s="8"/>
      <c r="X45" s="9"/>
      <c r="Y45" s="10"/>
      <c r="Z45" s="9"/>
      <c r="AA45" s="9"/>
      <c r="AB45" s="9"/>
      <c r="AC45" s="9"/>
      <c r="AD45" s="10"/>
      <c r="AE45" s="10"/>
      <c r="AF45" s="10"/>
      <c r="AG45" s="10"/>
      <c r="AH45" s="10"/>
      <c r="AI45" s="10"/>
      <c r="AJ45" s="9"/>
      <c r="AK45" s="9"/>
    </row>
    <row r="46" spans="2:37" ht="15.75" customHeight="1">
      <c r="B46" s="11"/>
      <c r="C46" s="12"/>
      <c r="D46" s="3" t="s">
        <v>13</v>
      </c>
      <c r="E46" s="4"/>
      <c r="F46" s="5"/>
      <c r="G46" s="48"/>
      <c r="H46" s="4"/>
      <c r="I46" s="4"/>
      <c r="J46" s="4"/>
      <c r="K46" s="4"/>
      <c r="L46" s="5"/>
      <c r="M46" s="5"/>
      <c r="N46" s="5"/>
      <c r="O46" s="5"/>
      <c r="P46" s="5"/>
      <c r="Q46" s="5"/>
      <c r="R46" s="138"/>
      <c r="S46" s="6"/>
      <c r="T46" s="13"/>
      <c r="U46" s="8"/>
      <c r="V46" s="8"/>
      <c r="W46" s="8"/>
      <c r="X46" s="9"/>
      <c r="Y46" s="10"/>
      <c r="Z46" s="9"/>
      <c r="AA46" s="9"/>
      <c r="AB46" s="9"/>
      <c r="AC46" s="9"/>
      <c r="AD46" s="10"/>
      <c r="AE46" s="10"/>
      <c r="AF46" s="10"/>
      <c r="AG46" s="10"/>
      <c r="AH46" s="10"/>
      <c r="AI46" s="10"/>
      <c r="AJ46" s="9"/>
      <c r="AK46" s="9"/>
    </row>
    <row r="47" spans="2:37" ht="15.75" customHeight="1">
      <c r="B47" s="11"/>
      <c r="C47" s="12"/>
      <c r="D47" s="3" t="s">
        <v>13</v>
      </c>
      <c r="E47" s="4"/>
      <c r="F47" s="5"/>
      <c r="G47" s="48"/>
      <c r="H47" s="4"/>
      <c r="I47" s="4"/>
      <c r="J47" s="4"/>
      <c r="K47" s="4"/>
      <c r="L47" s="5"/>
      <c r="M47" s="5"/>
      <c r="N47" s="5"/>
      <c r="O47" s="5"/>
      <c r="P47" s="5"/>
      <c r="Q47" s="5"/>
      <c r="R47" s="138"/>
      <c r="S47" s="6"/>
      <c r="T47" s="13"/>
      <c r="U47" s="8"/>
      <c r="V47" s="8"/>
      <c r="W47" s="8"/>
      <c r="X47" s="9"/>
      <c r="Y47" s="10"/>
      <c r="Z47" s="9"/>
      <c r="AA47" s="9"/>
      <c r="AB47" s="9"/>
      <c r="AC47" s="9"/>
      <c r="AD47" s="10"/>
      <c r="AE47" s="10"/>
      <c r="AF47" s="10"/>
      <c r="AG47" s="10"/>
      <c r="AH47" s="10"/>
      <c r="AI47" s="10"/>
      <c r="AJ47" s="9"/>
      <c r="AK47" s="9"/>
    </row>
    <row r="48" spans="2:37" ht="15.75" customHeight="1">
      <c r="B48" s="11"/>
      <c r="C48" s="12"/>
      <c r="D48" s="3" t="s">
        <v>13</v>
      </c>
      <c r="E48" s="4"/>
      <c r="F48" s="5"/>
      <c r="G48" s="48"/>
      <c r="H48" s="4"/>
      <c r="I48" s="4"/>
      <c r="J48" s="4"/>
      <c r="K48" s="4"/>
      <c r="L48" s="5"/>
      <c r="M48" s="5"/>
      <c r="N48" s="5"/>
      <c r="O48" s="5"/>
      <c r="P48" s="5"/>
      <c r="Q48" s="5"/>
      <c r="R48" s="138"/>
      <c r="S48" s="6"/>
      <c r="T48" s="13"/>
      <c r="U48" s="8"/>
      <c r="V48" s="8"/>
      <c r="W48" s="8"/>
      <c r="X48" s="9"/>
      <c r="Y48" s="10"/>
      <c r="Z48" s="9"/>
      <c r="AA48" s="9"/>
      <c r="AB48" s="9"/>
      <c r="AC48" s="9"/>
      <c r="AD48" s="10"/>
      <c r="AE48" s="10"/>
      <c r="AF48" s="10"/>
      <c r="AG48" s="10"/>
      <c r="AH48" s="10"/>
      <c r="AI48" s="10"/>
      <c r="AJ48" s="9"/>
      <c r="AK48" s="9"/>
    </row>
    <row r="49" spans="2:37" ht="15.75" customHeight="1">
      <c r="B49" s="11"/>
      <c r="C49" s="12"/>
      <c r="D49" s="3" t="s">
        <v>13</v>
      </c>
      <c r="E49" s="4"/>
      <c r="F49" s="5"/>
      <c r="G49" s="48"/>
      <c r="H49" s="4"/>
      <c r="I49" s="4"/>
      <c r="J49" s="4"/>
      <c r="K49" s="4"/>
      <c r="L49" s="5"/>
      <c r="M49" s="5"/>
      <c r="N49" s="5"/>
      <c r="O49" s="5"/>
      <c r="P49" s="5"/>
      <c r="Q49" s="5"/>
      <c r="R49" s="138"/>
      <c r="S49" s="6"/>
      <c r="T49" s="13"/>
      <c r="U49" s="8"/>
      <c r="V49" s="8"/>
      <c r="W49" s="8"/>
      <c r="X49" s="9"/>
      <c r="Y49" s="10"/>
      <c r="Z49" s="9"/>
      <c r="AA49" s="9"/>
      <c r="AB49" s="9"/>
      <c r="AC49" s="9"/>
      <c r="AD49" s="10"/>
      <c r="AE49" s="10"/>
      <c r="AF49" s="10"/>
      <c r="AG49" s="10"/>
      <c r="AH49" s="10"/>
      <c r="AI49" s="10"/>
      <c r="AJ49" s="9"/>
      <c r="AK49" s="9"/>
    </row>
    <row r="50" spans="2:37" ht="15.75" customHeight="1">
      <c r="B50" s="11"/>
      <c r="C50" s="12"/>
      <c r="D50" s="3" t="s">
        <v>13</v>
      </c>
      <c r="E50" s="4"/>
      <c r="F50" s="5"/>
      <c r="G50" s="48"/>
      <c r="H50" s="4"/>
      <c r="I50" s="4"/>
      <c r="J50" s="4"/>
      <c r="K50" s="4"/>
      <c r="L50" s="5"/>
      <c r="M50" s="5"/>
      <c r="N50" s="5"/>
      <c r="O50" s="5"/>
      <c r="P50" s="5"/>
      <c r="Q50" s="5"/>
      <c r="R50" s="138"/>
      <c r="S50" s="6"/>
      <c r="T50" s="7"/>
      <c r="U50" s="8"/>
      <c r="V50" s="8"/>
      <c r="W50" s="8"/>
      <c r="X50" s="9"/>
      <c r="Y50" s="10"/>
      <c r="Z50" s="9"/>
      <c r="AA50" s="9"/>
      <c r="AB50" s="9"/>
      <c r="AC50" s="9"/>
      <c r="AD50" s="10"/>
      <c r="AE50" s="10"/>
      <c r="AF50" s="10"/>
      <c r="AG50" s="10"/>
      <c r="AH50" s="10"/>
      <c r="AI50" s="10"/>
      <c r="AJ50" s="9"/>
      <c r="AK50" s="9"/>
    </row>
    <row r="51" spans="2:37" ht="15.75" customHeight="1">
      <c r="B51" s="11"/>
      <c r="C51" s="12"/>
      <c r="D51" s="3" t="s">
        <v>13</v>
      </c>
      <c r="E51" s="4"/>
      <c r="F51" s="5"/>
      <c r="G51" s="48"/>
      <c r="H51" s="4"/>
      <c r="I51" s="4"/>
      <c r="J51" s="4"/>
      <c r="K51" s="4"/>
      <c r="L51" s="5"/>
      <c r="M51" s="5"/>
      <c r="N51" s="5"/>
      <c r="O51" s="5"/>
      <c r="P51" s="5"/>
      <c r="Q51" s="5"/>
      <c r="R51" s="138"/>
      <c r="S51" s="6"/>
      <c r="T51" s="13"/>
      <c r="U51" s="8"/>
      <c r="V51" s="8"/>
      <c r="W51" s="8"/>
      <c r="X51" s="9"/>
      <c r="Y51" s="10"/>
      <c r="Z51" s="9"/>
      <c r="AA51" s="9"/>
      <c r="AB51" s="9"/>
      <c r="AC51" s="9"/>
      <c r="AD51" s="10"/>
      <c r="AE51" s="10"/>
      <c r="AF51" s="10"/>
      <c r="AG51" s="10"/>
      <c r="AH51" s="10"/>
      <c r="AI51" s="10"/>
      <c r="AJ51" s="9"/>
      <c r="AK51" s="8"/>
    </row>
    <row r="52" spans="2:37" ht="15.75" customHeight="1">
      <c r="B52" s="11"/>
      <c r="C52" s="12"/>
      <c r="D52" s="3" t="s">
        <v>13</v>
      </c>
      <c r="E52" s="4"/>
      <c r="F52" s="5"/>
      <c r="G52" s="48"/>
      <c r="H52" s="4"/>
      <c r="I52" s="4"/>
      <c r="J52" s="4"/>
      <c r="K52" s="4"/>
      <c r="L52" s="5"/>
      <c r="M52" s="5"/>
      <c r="N52" s="5"/>
      <c r="O52" s="5"/>
      <c r="P52" s="5"/>
      <c r="Q52" s="5"/>
      <c r="R52" s="138"/>
      <c r="S52" s="6"/>
      <c r="T52" s="7"/>
      <c r="U52" s="8"/>
      <c r="V52" s="8"/>
      <c r="W52" s="8"/>
      <c r="X52" s="9"/>
      <c r="Y52" s="10"/>
      <c r="Z52" s="9"/>
      <c r="AA52" s="9"/>
      <c r="AB52" s="9"/>
      <c r="AC52" s="9"/>
      <c r="AD52" s="10"/>
      <c r="AE52" s="10"/>
      <c r="AF52" s="10"/>
      <c r="AG52" s="10"/>
      <c r="AH52" s="10"/>
      <c r="AI52" s="10"/>
      <c r="AJ52" s="9"/>
      <c r="AK52" s="8"/>
    </row>
    <row r="53" spans="2:37" ht="15.75" customHeight="1">
      <c r="B53" s="11"/>
      <c r="C53" s="12"/>
      <c r="D53" s="3" t="s">
        <v>13</v>
      </c>
      <c r="E53" s="4"/>
      <c r="F53" s="5"/>
      <c r="G53" s="48"/>
      <c r="H53" s="4"/>
      <c r="I53" s="4"/>
      <c r="J53" s="4"/>
      <c r="K53" s="4"/>
      <c r="L53" s="5"/>
      <c r="M53" s="5"/>
      <c r="N53" s="5"/>
      <c r="O53" s="5"/>
      <c r="P53" s="5"/>
      <c r="Q53" s="5"/>
      <c r="R53" s="138"/>
      <c r="S53" s="6"/>
      <c r="T53" s="13"/>
      <c r="U53" s="8"/>
      <c r="V53" s="8"/>
      <c r="W53" s="8"/>
      <c r="X53" s="9"/>
      <c r="Y53" s="10"/>
      <c r="Z53" s="9"/>
      <c r="AA53" s="9"/>
      <c r="AB53" s="9"/>
      <c r="AC53" s="9"/>
      <c r="AD53" s="10"/>
      <c r="AE53" s="10"/>
      <c r="AF53" s="10"/>
      <c r="AG53" s="10"/>
      <c r="AH53" s="10"/>
      <c r="AI53" s="10"/>
      <c r="AJ53" s="9"/>
      <c r="AK53" s="8"/>
    </row>
    <row r="54" spans="2:37" ht="15.75" customHeight="1">
      <c r="B54" s="11"/>
      <c r="C54" s="12"/>
      <c r="D54" s="3" t="s">
        <v>13</v>
      </c>
      <c r="E54" s="4"/>
      <c r="F54" s="5"/>
      <c r="G54" s="48"/>
      <c r="H54" s="4"/>
      <c r="I54" s="4"/>
      <c r="J54" s="4"/>
      <c r="K54" s="4"/>
      <c r="L54" s="5"/>
      <c r="M54" s="5"/>
      <c r="N54" s="5"/>
      <c r="O54" s="5"/>
      <c r="P54" s="5"/>
      <c r="Q54" s="5"/>
      <c r="R54" s="138"/>
      <c r="S54" s="6"/>
      <c r="T54" s="13"/>
      <c r="U54" s="8"/>
      <c r="V54" s="8"/>
      <c r="W54" s="8"/>
      <c r="X54" s="9"/>
      <c r="Y54" s="10"/>
      <c r="Z54" s="9"/>
      <c r="AA54" s="9"/>
      <c r="AB54" s="9"/>
      <c r="AC54" s="9"/>
      <c r="AD54" s="10"/>
      <c r="AE54" s="10"/>
      <c r="AF54" s="10"/>
      <c r="AG54" s="10"/>
      <c r="AH54" s="10"/>
      <c r="AI54" s="10"/>
      <c r="AJ54" s="9"/>
      <c r="AK54" s="8"/>
    </row>
    <row r="55" spans="2:37" ht="15.75" customHeight="1">
      <c r="B55" s="11"/>
      <c r="C55" s="12"/>
      <c r="D55" s="3" t="s">
        <v>13</v>
      </c>
      <c r="E55" s="4"/>
      <c r="F55" s="5"/>
      <c r="G55" s="48"/>
      <c r="H55" s="4"/>
      <c r="I55" s="4"/>
      <c r="J55" s="4"/>
      <c r="K55" s="4"/>
      <c r="L55" s="5"/>
      <c r="M55" s="5"/>
      <c r="N55" s="5"/>
      <c r="O55" s="5"/>
      <c r="P55" s="5"/>
      <c r="Q55" s="5"/>
      <c r="R55" s="138"/>
      <c r="S55" s="6"/>
      <c r="T55" s="13"/>
      <c r="U55" s="8"/>
      <c r="V55" s="8"/>
      <c r="W55" s="8"/>
      <c r="X55" s="9"/>
      <c r="Y55" s="10"/>
      <c r="Z55" s="9"/>
      <c r="AA55" s="9"/>
      <c r="AB55" s="9"/>
      <c r="AC55" s="9"/>
      <c r="AD55" s="10"/>
      <c r="AE55" s="10"/>
      <c r="AF55" s="10"/>
      <c r="AG55" s="10"/>
      <c r="AH55" s="10"/>
      <c r="AI55" s="10"/>
      <c r="AJ55" s="9"/>
      <c r="AK55" s="8"/>
    </row>
    <row r="56" spans="2:37" ht="15.75" customHeight="1">
      <c r="B56" s="11"/>
      <c r="C56" s="12"/>
      <c r="D56" s="3" t="s">
        <v>13</v>
      </c>
      <c r="E56" s="4"/>
      <c r="F56" s="5"/>
      <c r="G56" s="48"/>
      <c r="H56" s="4"/>
      <c r="I56" s="4"/>
      <c r="J56" s="4"/>
      <c r="K56" s="4"/>
      <c r="L56" s="5"/>
      <c r="M56" s="5"/>
      <c r="N56" s="5"/>
      <c r="O56" s="5"/>
      <c r="P56" s="5"/>
      <c r="Q56" s="5"/>
      <c r="R56" s="138"/>
      <c r="S56" s="6"/>
      <c r="T56" s="7"/>
      <c r="U56" s="8"/>
      <c r="V56" s="8"/>
      <c r="W56" s="8"/>
      <c r="X56" s="9"/>
      <c r="Y56" s="10"/>
      <c r="Z56" s="9"/>
      <c r="AA56" s="9"/>
      <c r="AB56" s="9"/>
      <c r="AC56" s="9"/>
      <c r="AD56" s="10"/>
      <c r="AE56" s="10"/>
      <c r="AF56" s="10"/>
      <c r="AG56" s="10"/>
      <c r="AH56" s="10"/>
      <c r="AI56" s="10"/>
      <c r="AJ56" s="9"/>
      <c r="AK56" s="9"/>
    </row>
    <row r="57" spans="2:37" ht="15.75" customHeight="1">
      <c r="B57" s="11"/>
      <c r="C57" s="12"/>
      <c r="D57" s="3" t="s">
        <v>13</v>
      </c>
      <c r="E57" s="4"/>
      <c r="F57" s="5"/>
      <c r="G57" s="48"/>
      <c r="H57" s="4"/>
      <c r="I57" s="4"/>
      <c r="J57" s="4"/>
      <c r="K57" s="4"/>
      <c r="L57" s="5"/>
      <c r="M57" s="5"/>
      <c r="N57" s="5"/>
      <c r="O57" s="5"/>
      <c r="P57" s="5"/>
      <c r="Q57" s="5"/>
      <c r="R57" s="138"/>
      <c r="S57" s="6"/>
      <c r="T57" s="13"/>
      <c r="U57" s="8"/>
      <c r="V57" s="8"/>
      <c r="W57" s="8"/>
      <c r="X57" s="9"/>
      <c r="Y57" s="10"/>
      <c r="Z57" s="9"/>
      <c r="AA57" s="9"/>
      <c r="AB57" s="9"/>
      <c r="AC57" s="9"/>
      <c r="AD57" s="10"/>
      <c r="AE57" s="10"/>
      <c r="AF57" s="10"/>
      <c r="AG57" s="10"/>
      <c r="AH57" s="10"/>
      <c r="AI57" s="10"/>
      <c r="AJ57" s="9"/>
      <c r="AK57" s="8"/>
    </row>
    <row r="58" spans="2:37" ht="15.75" customHeight="1">
      <c r="B58" s="11"/>
      <c r="C58" s="12"/>
      <c r="D58" s="3" t="s">
        <v>13</v>
      </c>
      <c r="E58" s="4"/>
      <c r="F58" s="5"/>
      <c r="G58" s="48"/>
      <c r="H58" s="4"/>
      <c r="I58" s="4"/>
      <c r="J58" s="4"/>
      <c r="K58" s="4"/>
      <c r="L58" s="5"/>
      <c r="M58" s="5"/>
      <c r="N58" s="5"/>
      <c r="O58" s="5"/>
      <c r="P58" s="5"/>
      <c r="Q58" s="5"/>
      <c r="R58" s="138"/>
      <c r="S58" s="6"/>
      <c r="T58" s="13"/>
      <c r="U58" s="8"/>
      <c r="V58" s="8"/>
      <c r="W58" s="8"/>
      <c r="X58" s="9"/>
      <c r="Y58" s="10"/>
      <c r="Z58" s="9"/>
      <c r="AA58" s="9"/>
      <c r="AB58" s="9"/>
      <c r="AC58" s="9"/>
      <c r="AD58" s="10"/>
      <c r="AE58" s="10"/>
      <c r="AF58" s="10"/>
      <c r="AG58" s="10"/>
      <c r="AH58" s="10"/>
      <c r="AI58" s="10"/>
      <c r="AJ58" s="9"/>
      <c r="AK58" s="8"/>
    </row>
    <row r="59" spans="2:37" ht="15.75" customHeight="1">
      <c r="B59" s="11"/>
      <c r="C59" s="12"/>
      <c r="D59" s="3" t="s">
        <v>13</v>
      </c>
      <c r="E59" s="4"/>
      <c r="F59" s="5"/>
      <c r="G59" s="48"/>
      <c r="H59" s="4"/>
      <c r="I59" s="4"/>
      <c r="J59" s="4"/>
      <c r="K59" s="4"/>
      <c r="L59" s="5"/>
      <c r="M59" s="5"/>
      <c r="N59" s="5"/>
      <c r="O59" s="5"/>
      <c r="P59" s="5"/>
      <c r="Q59" s="5"/>
      <c r="R59" s="138"/>
      <c r="S59" s="6"/>
      <c r="T59" s="8"/>
      <c r="U59" s="7"/>
      <c r="V59" s="7"/>
      <c r="W59" s="7"/>
      <c r="X59" s="9"/>
      <c r="Y59" s="10"/>
      <c r="Z59" s="9"/>
      <c r="AA59" s="9"/>
      <c r="AB59" s="9"/>
      <c r="AC59" s="9"/>
      <c r="AD59" s="10"/>
      <c r="AE59" s="10"/>
      <c r="AF59" s="10"/>
      <c r="AG59" s="10"/>
      <c r="AH59" s="10"/>
      <c r="AI59" s="10"/>
      <c r="AJ59" s="9"/>
      <c r="AK59" s="8"/>
    </row>
    <row r="60" spans="2:37" ht="15.75" customHeight="1">
      <c r="B60" s="11"/>
      <c r="C60" s="12"/>
      <c r="D60" s="3" t="s">
        <v>13</v>
      </c>
      <c r="E60" s="4"/>
      <c r="F60" s="5"/>
      <c r="G60" s="48"/>
      <c r="H60" s="4"/>
      <c r="I60" s="4"/>
      <c r="J60" s="4"/>
      <c r="K60" s="4"/>
      <c r="L60" s="5"/>
      <c r="M60" s="5"/>
      <c r="N60" s="5"/>
      <c r="O60" s="5"/>
      <c r="P60" s="5"/>
      <c r="Q60" s="5"/>
      <c r="R60" s="138"/>
      <c r="S60" s="6"/>
      <c r="T60" s="8"/>
      <c r="U60" s="7"/>
      <c r="V60" s="7"/>
      <c r="W60" s="7"/>
      <c r="X60" s="9"/>
      <c r="Y60" s="10"/>
      <c r="Z60" s="9"/>
      <c r="AA60" s="9"/>
      <c r="AB60" s="9"/>
      <c r="AC60" s="9"/>
      <c r="AD60" s="10"/>
      <c r="AE60" s="10"/>
      <c r="AF60" s="10"/>
      <c r="AG60" s="10"/>
      <c r="AH60" s="10"/>
      <c r="AI60" s="10"/>
      <c r="AJ60" s="9"/>
      <c r="AK60" s="8"/>
    </row>
    <row r="61" spans="2:37" ht="15.75" customHeight="1">
      <c r="C61" s="14"/>
      <c r="E61" s="4"/>
      <c r="F61" s="5"/>
      <c r="G61" s="48"/>
      <c r="H61" s="4"/>
      <c r="I61" s="4"/>
      <c r="J61" s="4"/>
      <c r="K61" s="4"/>
      <c r="L61" s="16"/>
      <c r="M61" s="16"/>
      <c r="N61" s="16"/>
      <c r="O61" s="16"/>
      <c r="P61" s="16"/>
      <c r="Q61" s="16"/>
      <c r="R61" s="139"/>
      <c r="S61" s="17"/>
      <c r="T61" s="18"/>
      <c r="X61" s="19"/>
      <c r="Y61" s="20"/>
      <c r="Z61" s="21"/>
      <c r="AA61" s="21"/>
      <c r="AB61" s="21"/>
      <c r="AC61" s="21"/>
      <c r="AD61" s="20"/>
      <c r="AE61" s="20"/>
      <c r="AF61" s="20"/>
      <c r="AG61" s="20"/>
      <c r="AH61" s="20"/>
      <c r="AI61" s="20"/>
      <c r="AJ61" s="22"/>
    </row>
    <row r="62" spans="2:37" ht="15.75" customHeight="1">
      <c r="C62" s="14"/>
      <c r="S62" s="23"/>
    </row>
    <row r="63" spans="2:37" ht="15.75" customHeight="1">
      <c r="C63" s="14"/>
      <c r="S63" s="23"/>
    </row>
    <row r="64" spans="2:37" ht="15.75" customHeight="1">
      <c r="C64" s="14"/>
      <c r="S64" s="23"/>
    </row>
    <row r="65" spans="3:19" ht="15.75" customHeight="1">
      <c r="C65" s="14"/>
      <c r="S65" s="23"/>
    </row>
    <row r="66" spans="3:19" ht="15.75" customHeight="1">
      <c r="C66" s="14"/>
      <c r="S66" s="23"/>
    </row>
    <row r="67" spans="3:19" ht="15.75" customHeight="1">
      <c r="C67" s="14"/>
      <c r="S67" s="23"/>
    </row>
    <row r="68" spans="3:19" ht="15.75" customHeight="1">
      <c r="C68" s="14"/>
      <c r="S68" s="23"/>
    </row>
    <row r="69" spans="3:19" ht="15.75" customHeight="1">
      <c r="C69" s="14"/>
      <c r="S69" s="23"/>
    </row>
    <row r="70" spans="3:19" ht="15.75" customHeight="1">
      <c r="C70" s="14"/>
      <c r="S70" s="23"/>
    </row>
    <row r="71" spans="3:19" ht="15.75" customHeight="1">
      <c r="C71" s="14"/>
      <c r="S71" s="23"/>
    </row>
    <row r="72" spans="3:19" ht="15.75" customHeight="1">
      <c r="C72" s="14"/>
      <c r="S72" s="23"/>
    </row>
    <row r="73" spans="3:19" ht="15.75" customHeight="1">
      <c r="C73" s="14"/>
      <c r="S73" s="23"/>
    </row>
    <row r="74" spans="3:19" ht="15.75" customHeight="1">
      <c r="C74" s="14"/>
      <c r="S74" s="23"/>
    </row>
    <row r="75" spans="3:19" ht="15.75" customHeight="1">
      <c r="C75" s="14"/>
      <c r="S75" s="23"/>
    </row>
    <row r="76" spans="3:19" ht="15.75" customHeight="1">
      <c r="C76" s="14"/>
      <c r="S76" s="23"/>
    </row>
    <row r="77" spans="3:19" ht="15.75" customHeight="1">
      <c r="C77" s="14"/>
      <c r="S77" s="23"/>
    </row>
    <row r="78" spans="3:19" ht="15.75" customHeight="1">
      <c r="C78" s="14"/>
      <c r="S78" s="23"/>
    </row>
    <row r="79" spans="3:19" ht="15.75" customHeight="1">
      <c r="C79" s="14"/>
      <c r="S79" s="23"/>
    </row>
    <row r="80" spans="3:19" ht="15.75" customHeight="1">
      <c r="C80" s="14"/>
      <c r="S80" s="23"/>
    </row>
    <row r="81" spans="3:19" ht="15.75" customHeight="1">
      <c r="C81" s="14"/>
      <c r="S81" s="23"/>
    </row>
    <row r="82" spans="3:19" ht="15.75" customHeight="1">
      <c r="C82" s="14"/>
      <c r="S82" s="23"/>
    </row>
    <row r="83" spans="3:19" ht="15.75" customHeight="1">
      <c r="C83" s="14"/>
      <c r="S83" s="23"/>
    </row>
    <row r="84" spans="3:19" ht="15.75" customHeight="1">
      <c r="C84" s="14"/>
      <c r="S84" s="23"/>
    </row>
    <row r="85" spans="3:19" ht="15.75" customHeight="1">
      <c r="C85" s="14"/>
      <c r="S85" s="23"/>
    </row>
    <row r="86" spans="3:19" ht="15.75" customHeight="1">
      <c r="C86" s="14"/>
      <c r="S86" s="23"/>
    </row>
    <row r="87" spans="3:19" ht="15.75" customHeight="1">
      <c r="C87" s="14"/>
      <c r="S87" s="23"/>
    </row>
    <row r="88" spans="3:19" ht="15.75" customHeight="1">
      <c r="C88" s="14"/>
      <c r="S88" s="23"/>
    </row>
    <row r="89" spans="3:19" ht="15.75" customHeight="1">
      <c r="C89" s="14"/>
      <c r="S89" s="23"/>
    </row>
    <row r="90" spans="3:19" ht="15.75" customHeight="1">
      <c r="C90" s="14"/>
      <c r="S90" s="23"/>
    </row>
    <row r="91" spans="3:19" ht="15.75" customHeight="1">
      <c r="C91" s="14"/>
      <c r="S91" s="23"/>
    </row>
    <row r="92" spans="3:19" ht="15.75" customHeight="1">
      <c r="C92" s="14"/>
      <c r="S92" s="23"/>
    </row>
    <row r="93" spans="3:19" ht="15.75" customHeight="1">
      <c r="C93" s="14"/>
      <c r="S93" s="23"/>
    </row>
  </sheetData>
  <mergeCells count="38">
    <mergeCell ref="AH1:AK1"/>
    <mergeCell ref="E2:AI2"/>
    <mergeCell ref="AJ2:AK3"/>
    <mergeCell ref="AJ8:AJ10"/>
    <mergeCell ref="AK8:AK10"/>
    <mergeCell ref="T8:T10"/>
    <mergeCell ref="L8:R9"/>
    <mergeCell ref="F8:G9"/>
    <mergeCell ref="W8:W10"/>
    <mergeCell ref="Z8:Z10"/>
    <mergeCell ref="AH9:AI9"/>
    <mergeCell ref="AB8:AI8"/>
    <mergeCell ref="AB9:AC9"/>
    <mergeCell ref="AD9:AE9"/>
    <mergeCell ref="AF9:AG9"/>
    <mergeCell ref="S8:S10"/>
    <mergeCell ref="U8:U10"/>
    <mergeCell ref="X8:X10"/>
    <mergeCell ref="Y8:Y10"/>
    <mergeCell ref="AA8:AA10"/>
    <mergeCell ref="V8:V10"/>
    <mergeCell ref="B30:Q30"/>
    <mergeCell ref="B13:B15"/>
    <mergeCell ref="E8:E10"/>
    <mergeCell ref="B8:D10"/>
    <mergeCell ref="B16:B28"/>
    <mergeCell ref="H8:K9"/>
    <mergeCell ref="M36:R36"/>
    <mergeCell ref="D32:G32"/>
    <mergeCell ref="M32:R32"/>
    <mergeCell ref="D34:G34"/>
    <mergeCell ref="D35:G35"/>
    <mergeCell ref="M34:R34"/>
    <mergeCell ref="M35:R35"/>
    <mergeCell ref="B33:AK33"/>
    <mergeCell ref="W32:AD32"/>
    <mergeCell ref="W35:AD35"/>
    <mergeCell ref="W36:AD36"/>
  </mergeCells>
  <printOptions horizontalCentered="1"/>
  <pageMargins left="0.23622047244094491" right="0.23622047244094491" top="0.2" bottom="0.23" header="0.14000000000000001" footer="0.12"/>
  <pageSetup scale="15" fitToWidth="0" orientation="landscape" r:id="rId1"/>
  <rowBreaks count="1" manualBreakCount="1">
    <brk id="34" min="1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POA FASP 2023</vt:lpstr>
      <vt:lpstr>'Formato POA FASP 2023'!Área_de_impresión</vt:lpstr>
      <vt:lpstr>'Formato POA FASP 2023'!Títulos_a_imprimir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Bravo</dc:creator>
  <cp:lastModifiedBy>ENRIQUE C.</cp:lastModifiedBy>
  <cp:lastPrinted>2024-02-29T23:09:30Z</cp:lastPrinted>
  <dcterms:created xsi:type="dcterms:W3CDTF">2012-03-10T02:19:39Z</dcterms:created>
  <dcterms:modified xsi:type="dcterms:W3CDTF">2024-10-09T19:38:10Z</dcterms:modified>
</cp:coreProperties>
</file>