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VAC\SEPTIEMBRE\3.PROGRAMATICA\"/>
    </mc:Choice>
  </mc:AlternateContent>
  <bookViews>
    <workbookView xWindow="0" yWindow="0" windowWidth="28800" windowHeight="12210"/>
  </bookViews>
  <sheets>
    <sheet name="POA 2024" sheetId="1" r:id="rId1"/>
  </sheets>
  <definedNames>
    <definedName name="__xlnm.Print_Area_1">#REF!</definedName>
    <definedName name="__xlnm.Print_Area_2">#REF!</definedName>
    <definedName name="__xlnm.Print_Area_3">#REF!</definedName>
    <definedName name="agos">#REF!</definedName>
    <definedName name="_xlnm.Print_Area" localSheetId="0">'POA 2024'!$B$1:$AJ$25</definedName>
    <definedName name="contab">#REF!</definedName>
    <definedName name="Excel_BuiltIn_Print_Area_1">#REF!</definedName>
    <definedName name="Excel_BuiltIn_Print_Area_2">#REF!</definedName>
    <definedName name="Excel_BuiltIn_Print_Area_4">#REF!</definedName>
    <definedName name="ied">#REF!</definedName>
    <definedName name="MAY">#REF!</definedName>
    <definedName name="may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S19" i="1"/>
  <c r="S18" i="1"/>
  <c r="S17" i="1"/>
  <c r="S16" i="1"/>
  <c r="S15" i="1"/>
  <c r="S14" i="1"/>
  <c r="S13" i="1"/>
  <c r="S12" i="1"/>
  <c r="O12" i="1"/>
  <c r="O11" i="1"/>
  <c r="S11" i="1" s="1"/>
  <c r="R10" i="1"/>
  <c r="R8" i="1" s="1"/>
  <c r="Q10" i="1"/>
  <c r="P10" i="1"/>
  <c r="S10" i="1" s="1"/>
  <c r="O10" i="1"/>
  <c r="N10" i="1"/>
  <c r="M10" i="1"/>
  <c r="L10" i="1"/>
  <c r="R9" i="1"/>
  <c r="Q9" i="1"/>
  <c r="Q8" i="1" s="1"/>
  <c r="P9" i="1"/>
  <c r="P8" i="1" s="1"/>
  <c r="O9" i="1"/>
  <c r="O7" i="1" s="1"/>
  <c r="N9" i="1"/>
  <c r="N7" i="1" s="1"/>
  <c r="M9" i="1"/>
  <c r="M7" i="1" s="1"/>
  <c r="L9" i="1"/>
  <c r="L7" i="1" s="1"/>
  <c r="R7" i="1"/>
  <c r="Q7" i="1"/>
  <c r="P7" i="1"/>
  <c r="S7" i="1" l="1"/>
  <c r="L8" i="1"/>
  <c r="M8" i="1"/>
  <c r="N8" i="1"/>
  <c r="O8" i="1"/>
  <c r="S9" i="1"/>
  <c r="S8" i="1" l="1"/>
</calcChain>
</file>

<file path=xl/sharedStrings.xml><?xml version="1.0" encoding="utf-8"?>
<sst xmlns="http://schemas.openxmlformats.org/spreadsheetml/2006/main" count="279" uniqueCount="121">
  <si>
    <t>Resumen Narrativo     (2)</t>
  </si>
  <si>
    <t xml:space="preserve">Unidad Responsable             (3) </t>
  </si>
  <si>
    <t>Agenda 2030</t>
  </si>
  <si>
    <t>PED (2022-2027)</t>
  </si>
  <si>
    <t>Presupuesto por capitulo     (6)</t>
  </si>
  <si>
    <t>Fuente de Financiamiento        (7)</t>
  </si>
  <si>
    <t>Nombre del Indicador    (8)</t>
  </si>
  <si>
    <t>Método de Cálculo         (9)</t>
  </si>
  <si>
    <t>Frecuencia de Medición (10)</t>
  </si>
  <si>
    <t>Linea Base(11)</t>
  </si>
  <si>
    <t>Unidad de Medida(12)</t>
  </si>
  <si>
    <t>Metas 2024  (13)</t>
  </si>
  <si>
    <t>Fuentes de Verificación (14)</t>
  </si>
  <si>
    <t>Supuestos (15)</t>
  </si>
  <si>
    <t>1°   Trimestre</t>
  </si>
  <si>
    <t>2°   Trimestre</t>
  </si>
  <si>
    <t>3° Trimestre</t>
  </si>
  <si>
    <t>4° Trimestre</t>
  </si>
  <si>
    <t>ODS (4)</t>
  </si>
  <si>
    <t>Meta (4)</t>
  </si>
  <si>
    <t>Eje temático  (5)</t>
  </si>
  <si>
    <t>Objetivo  (5)</t>
  </si>
  <si>
    <t>Estrategía  (5)</t>
  </si>
  <si>
    <t>Lineas de acción (5)</t>
  </si>
  <si>
    <t>Total</t>
  </si>
  <si>
    <t>Planeada</t>
  </si>
  <si>
    <t>Alcanzada</t>
  </si>
  <si>
    <t>FIN (16)</t>
  </si>
  <si>
    <t>Contribuir a reducir las carencias sociales de las personas adultas mayores en situación de vulnerabilidad en el estado de Guerrero, mediante la operación de programas sociales, de manera coordinada entre instituciones.</t>
  </si>
  <si>
    <t>Instituto Guerrerense para la Atención Integral de las Personas Adultas Mayores (IGATIPAM).</t>
  </si>
  <si>
    <t>1. Poner fin a la pobreza en todas sus formas en todo el mundo.</t>
  </si>
  <si>
    <t>1.1 De aquí a 2030, erradicar para todas las personas y en todo el mundo la pobreza extrema. (Actualmente se considera que sufren pobreza extrema las personas que viven con menos de 1,25 dólares al día).</t>
  </si>
  <si>
    <t>1 Bienestar, Desarrollo Humano y Justicia Social.</t>
  </si>
  <si>
    <t>1.3 Disminuir las desigualdades a través de la atención a grupos vulnerables.</t>
  </si>
  <si>
    <t>1.3.2 Atención prioritaria a grupos vulnerables.</t>
  </si>
  <si>
    <t>1.3.2.5 Mejorar el nivel de bienestar y envejecimiento digno de los Adultos Mayores de 63 a 64 años 11 meses a través de apoyos y acciones orientadas a satisfacer sus necesidades básicas.</t>
  </si>
  <si>
    <t>11 Recursos fiscales</t>
  </si>
  <si>
    <t>Personas Adultas Mayores beneficiadas con los programas sociales en el estado de Guerrero.</t>
  </si>
  <si>
    <t>(Población total Adulta Mayor beneficiada con algun tipo de programa social /Total de la Población Adulta Mayor del estado de Guerrero)*100</t>
  </si>
  <si>
    <t>Anual</t>
  </si>
  <si>
    <t>Porcentaje</t>
  </si>
  <si>
    <t xml:space="preserve">Tabulados del censo de población y vivienda 2020.          https://www.inegi.org.mx/programas/ccpv/2020/#Tabulados                                                                         Padrón de beneficiarios de los programas sociales otorgados en el estado de Guerrero:                                                                                                                        https://transparencia.guerrero.gob.mx/transparencia/xv-la-informacion-de-los-programas-de-subsidios-estimulos-y-apoyos-en-el-que-se-debera-informar-respecto-de-los-programas-de-transferencia-de-servicios-de-infraestructura-social-y-de-subsidio-2/                                                                                                                                                        https://pub.bienestar.gob.mx/v2/pub/programasIntegrales/13/2328                             </t>
  </si>
  <si>
    <t>La Población Adulta Mayor de Guerrero accede a los programas sociales otorgados para este sector de la población.</t>
  </si>
  <si>
    <r>
      <t>PROP</t>
    </r>
    <r>
      <rPr>
        <sz val="12"/>
        <rFont val="Encode Sans Compressed"/>
      </rPr>
      <t>Ó</t>
    </r>
    <r>
      <rPr>
        <b/>
        <sz val="12"/>
        <rFont val="Encode Sans Compressed"/>
      </rPr>
      <t>SITO (17)</t>
    </r>
  </si>
  <si>
    <t>Los adultos mayores viven un envejecimiento con bienestar  en el Estado de Guerrero a través de apoyos económicos y actividades orientadas al esparcimiento, satisfaciendo sus necesidades básicas para elevar su calidad de vida.</t>
  </si>
  <si>
    <t>Porcentaje de la población adulta mayor  del estado de Guerrero beneficiadas con algun tipo de apoyo y/o acción del programa.</t>
  </si>
  <si>
    <t>(Personas Adultas Mayores de beneficiados con el Programa / Total de Adultos Mayores de 60 a 64 años) * 100</t>
  </si>
  <si>
    <t xml:space="preserve">Estadísticas de la población adulta mayor por región y municipio.                                                                                                                                                            https://transparencia.guerrero.gob.mx/wp-content/uploads/2023/02/Datos-Censo-2020-Pension-Guerrero-2023-para-MIR.pdf                                                                                                                                                                                                                          y Padrones de Beneficiarios del programa publicados en la página de internet institucional https://transparencia.guerrero.gob.mx/transparencia/xv-la-informacion-de-los-programas-de-subsidios-estimulos-y-apoyos-en-el-que-se-debera-informar-respecto-de-los-programas-de-transferencia-de-servicios-de-infraestructura-social-y-de-subsidio-2/  </t>
  </si>
  <si>
    <t>Las personas adultas mayores  acceden a los beneficios que se entregan y se proporcionan con los programas.</t>
  </si>
  <si>
    <t>C O M P O N E N T E S (18)</t>
  </si>
  <si>
    <t>1. Pensión para el Bienestar de Guerrero.</t>
  </si>
  <si>
    <t>Dirección de Asistencia Social del IGATIPAM.</t>
  </si>
  <si>
    <t>Porcentaje de apoyos economicos entregados a  la población adulta mayor en el Estado de Guerrero.</t>
  </si>
  <si>
    <t>(Apoyos económicos entregados / Total de apoyos económicos programados ) * 100</t>
  </si>
  <si>
    <t>Trimestral</t>
  </si>
  <si>
    <t>Informes trimestrales, padrones y avance del Programa Operativo Anual de la Dirección de Asistencia Social                                                     https://transparencia.guerrero.gob.mx/transparencia/iv-las-metas-y-objetivos-de-las-areas-de-conformidad-con-sus-programas-operativos-34/</t>
  </si>
  <si>
    <t>Las Personas Adultas Mayores  acuden a recibir su apoyo económico.</t>
  </si>
  <si>
    <t>2. Envejecimiento con Bienestar</t>
  </si>
  <si>
    <t>Dirección de Asistencia Social del IGATIPAM, Unidad de Asuntos Jurídicos y de Género; y Dirección de Gestión Interinstitucional.</t>
  </si>
  <si>
    <t>Porcentaje de personas adultas mayores atendidas por el instituto con gestiones y actividades institucionales.</t>
  </si>
  <si>
    <t>Cantidad de personas adultas mayores atendidas /cantidad de personas adultas mayores programadas por atender *100</t>
  </si>
  <si>
    <t>Informes trimestrales, listas de asistencia y avance del Programa Operativo Anual de la Dirección de Asistencia Social, Dirección de Gestión Interinstitucional y Unidad de Asuntos Jurídicos.                                                                                                                                                                                                                                https://transparencia.guerrero.gob.mx/transparencia/iv-las-metas-y-objetivos-de-las-areas-de-conformidad-con-sus-programas-operativos-34/</t>
  </si>
  <si>
    <t>Las Personas Adultas Mayores solicitan y acuden en las actividades  y gestiones institucionales.</t>
  </si>
  <si>
    <t>A   C   T   I   V   I   D   A   D   E   S (19)</t>
  </si>
  <si>
    <t>1.1  Entregar apoyos económicos a las personas adultas mayores de 63 a 64 años 11 meses.</t>
  </si>
  <si>
    <t>Porcentaje de apoyos entregados a manera de pensión a  la población adulta mayor de 63 a 64 años en el Estado de Guerrero.</t>
  </si>
  <si>
    <t>(Apoyos entregados a manera de pensión / Total de apoyos programados a manera de pensión) * 100</t>
  </si>
  <si>
    <t>Informes trimestrales y avance del Programa Operativo Anual de la Dirección de Asistencia Social, publicados trimestralmente en el portal de Transparencia:           https://transparencia.guerrero.gob.mx/transparencia/iv-las-metas-y-objetivos-de-las-areas-de-conformidad-con-sus-programas-operativos-34/</t>
  </si>
  <si>
    <t>Las Personas Adultas Mayores de 63 a 64 años 11 meses que accedieron al programa, acuden a recibir su apoyo económico.</t>
  </si>
  <si>
    <t>1.2  Entregar apoyos económicos a las personas adultas mayores de 60 años en adelante.</t>
  </si>
  <si>
    <t>Dirección de Asistencia Social, Unidad de Asuntos Jurídicos y Dirección de Gestión Interinstitucional y Género del IGATIPAM.</t>
  </si>
  <si>
    <t>Porcentaje de apoyos económicos entregados a  la población adulta mayor de 60 años en adelante en el Estado de Guerrero.</t>
  </si>
  <si>
    <t>(Apoyos económicos entregados / Total de apoyos económicos programados) * 100</t>
  </si>
  <si>
    <t>Las Personas Adultas Mayores de 60 años en adelante que accedieron al programa, acuden a recibir su apoyo económico.</t>
  </si>
  <si>
    <t>2.1  Promover los derechos de las personas adultas mayores y  perspectiva de género.</t>
  </si>
  <si>
    <t>Unidad de Asuntos Jurídicos y Genéro del IGATIPAM.</t>
  </si>
  <si>
    <t>Porcentaje de personas adultas mayores que participan en las actividades de promoción de los derechos de las personas adultas mayores y  perspectiva de género en el Estado de Guerrero.</t>
  </si>
  <si>
    <t>(Personas sensibilizadas e informadas/ Total de personas programadas) * 100</t>
  </si>
  <si>
    <t xml:space="preserve">Listas de asistencia y avance del Programa Operativo Anual  Dirección de Gestión Interinstitucional  y Unidad de Asuntos Jurídicos y Género. https://transparencia.guerrero.gob.mx/sujeto_obligado/instituto-guerrerense-para-la-atencion-integral-de-las-personas-adultas-mayores-igatipam/   </t>
  </si>
  <si>
    <t>Las Personas Adultas Mayores, personas servidoras publicas, familiares y sociedad en general se interesan en participar en acciones encaminadas a la promoción de los derechos humanos  y   de perspectiva de género.</t>
  </si>
  <si>
    <t>2.2  Promover la salud física y mental.</t>
  </si>
  <si>
    <t xml:space="preserve">Porcentaje de personas adultas mayores beneficiadas en cuidados de la salud. </t>
  </si>
  <si>
    <t>(Personas mayores beneficiadas / Total  de personas mayores programadas) * 100</t>
  </si>
  <si>
    <t>Informes trimestrales,  Avance del Programa Operativo Anual y Registros de la Dirección de Asistencia Social, publicados trimestralmente en el portal de Transparencia:           https://transparencia.guerrero.gob.mx/transparencia/iv-las-metas-y-objetivos-de-las-areas-de-conformidad-con-sus-programas-operativos-34/</t>
  </si>
  <si>
    <t>Las Personas Adultas Mayores, familiares y/o cuidadores se interesan en participar en acciones encaminadas al cuidado de la salud.</t>
  </si>
  <si>
    <t>2.3 Impartir clases y talleres culturales, recreativos, deportivos y de autoempleo.</t>
  </si>
  <si>
    <t>Porcentaje de personas adultas mayores que acuden a los cursos y talleres de manualidades , culturales y deportivos.</t>
  </si>
  <si>
    <t>(Personas beneficiadas  / Total de personas programadas ) * 100</t>
  </si>
  <si>
    <t>Las personas Adultas Mayores acuden a  los cursos y talleres culturales, recreativos, deportivos y de autoempleo.</t>
  </si>
  <si>
    <t>2.4 Impartir clases de computación, nivel básico, intermedio y avanzado.</t>
  </si>
  <si>
    <t xml:space="preserve">Porcentaje de clases de computación impartidas a los adultos mayores. </t>
  </si>
  <si>
    <t>Las Personas Adultas Mayores muestran interés por recibir capacitación en computo y acuden a los cursos.</t>
  </si>
  <si>
    <t>2.5 Trasladar a los grupos del IGATIPAM para su participación en diferentes eventos culturales, deportivos y de recreación.</t>
  </si>
  <si>
    <t>Porcentaje de personas adultas mayores que acuden a los eventos</t>
  </si>
  <si>
    <t>(Personas Adultas Mayores beneficiadas  / Total de personas inscritas en los clubes del IGATIPAM) * 100</t>
  </si>
  <si>
    <t>Informes trimestrales,  Avance del Programa Operativo Anual y Registros de la Dirección de Gestión Interinstitucional, publicados trimestralmente en el portal de Transparencia:           https://transparencia.guerrero.gob.mx/transparencia/iv-las-metas-y-objetivos-de-las-areas-de-conformidad-con-sus-programas-operativos-34/</t>
  </si>
  <si>
    <t>Las Personas Adultas Mayores muestran interés para asistir en eventos culturales, deportivos y de recreación.</t>
  </si>
  <si>
    <t>2.6 Promocionar y sensibilizar sobre la vejez y envejecimiento.</t>
  </si>
  <si>
    <t>Dirección de Asistencia Social</t>
  </si>
  <si>
    <t>Porcentaje de acciones realizadas sobre la vejez y envecimiento.</t>
  </si>
  <si>
    <t>(Cantidad de acciones realizadas /  Acciones programadas) * 100</t>
  </si>
  <si>
    <t>Las Instituciones de investigación realizan nuevos estudios sobre la vejez y envejecimiento en el estado de Guerrero.</t>
  </si>
  <si>
    <t>2.7 Gestionar convenios.</t>
  </si>
  <si>
    <t>Dirección de Gestión Interinstitucional y Género del IGATIPAM.</t>
  </si>
  <si>
    <t>Cantidad de personas beneficiadas/Cantidad de personas programadas*100</t>
  </si>
  <si>
    <t>Semestral</t>
  </si>
  <si>
    <t>Las Personas Adultas Mayores acceden a los beneficios del convenio firmado.</t>
  </si>
  <si>
    <t>2.8 Fortalecer la función Administrativa Institucional</t>
  </si>
  <si>
    <t>Dirección de Finanzas y Administración</t>
  </si>
  <si>
    <t>Eje 1 Bienestar, Desarrollo Humano y Justicia Social.</t>
  </si>
  <si>
    <t>Objetivo 1.3 Disminuir las desigualdades a través de la atención a grupos vulnerables.</t>
  </si>
  <si>
    <t>Estrategia 1.3.2 Atención prioritaria a grupos vulnerables.</t>
  </si>
  <si>
    <t>Línea de acción 1.3.2.5 Mejorar el nivel de bienestar y envejecimiento digno de los Adultos Mayores de 63 a 64 años 11 meses a través de apoyos y acciones orientadas a satisfacer sus necesidades básicas.</t>
  </si>
  <si>
    <t>Porcentaje de recurso ministrado</t>
  </si>
  <si>
    <t>(Presupuesto ministrado / Presupuesto autorizado) * 100</t>
  </si>
  <si>
    <t xml:space="preserve">Información financiera emitida por la Dirección de Finanzas y Administración del IGATIPAM, publicados trimestralmente en la pagina oficial:     https://transparencia.guerrero.gob.mx/transparencia/armonizacion-contable/   </t>
  </si>
  <si>
    <t>La Secretaria de Finanzas y Administración del estado de Guerrero ministra el recurso de gasto corriente en tiempo y forma.</t>
  </si>
  <si>
    <t xml:space="preserve"> </t>
  </si>
  <si>
    <t>INSTITUTO GURRERENSE PARA LA ATENCIÓN INTEGRAL DE LAS PERSONAS ADULTAS MAYORES</t>
  </si>
  <si>
    <t>INDICADORES PARA RESULTADOS</t>
  </si>
  <si>
    <t xml:space="preserve">Porcentaje de personas adultas mayores beneficiadas con convenios concertados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</si>
</sst>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&quot;$&quot;#,##0.00"/>
    <numFmt numFmtId="166" formatCode="0.0%"/>
    <numFmt numFmtId="167" formatCode="_-* #,##0.00_-;\-* #,##0.00_-;_-* &quot;-&quot;??_-;_-@"/>
  </numFmts>
  <fonts count="20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Encode Sans Compressed"/>
    </font>
    <font>
      <sz val="12"/>
      <name val="Calibri"/>
      <family val="2"/>
    </font>
    <font>
      <b/>
      <sz val="10"/>
      <color theme="0"/>
      <name val="Encode Sans Compressed"/>
    </font>
    <font>
      <sz val="10"/>
      <color theme="0"/>
      <name val="Encode Sans Compressed"/>
    </font>
    <font>
      <sz val="10"/>
      <name val="Encode Sans Compressed"/>
    </font>
    <font>
      <b/>
      <sz val="12"/>
      <name val="Encode Sans Compressed"/>
    </font>
    <font>
      <sz val="14"/>
      <name val="Calibri"/>
      <family val="2"/>
    </font>
    <font>
      <sz val="14"/>
      <name val="Encode Sans Compressed"/>
    </font>
    <font>
      <b/>
      <sz val="14"/>
      <name val="Calibri"/>
      <family val="2"/>
    </font>
    <font>
      <sz val="12"/>
      <name val="Encode Sans Compressed"/>
    </font>
    <font>
      <b/>
      <sz val="10"/>
      <name val="Encode Sans Compressed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Arial Narrow"/>
      <family val="2"/>
    </font>
    <font>
      <b/>
      <sz val="12"/>
      <color rgb="FF000000"/>
      <name val="Calibri"/>
      <family val="2"/>
    </font>
    <font>
      <sz val="12"/>
      <color rgb="FF000000"/>
      <name val="Arial Narrow"/>
      <family val="2"/>
    </font>
    <font>
      <b/>
      <sz val="12"/>
      <name val="Calibri"/>
      <family val="2"/>
    </font>
    <font>
      <b/>
      <sz val="16"/>
      <name val="Encode Sans Compressed"/>
    </font>
  </fonts>
  <fills count="17">
    <fill>
      <patternFill patternType="none"/>
    </fill>
    <fill>
      <patternFill patternType="gray125"/>
    </fill>
    <fill>
      <patternFill patternType="solid">
        <fgColor theme="1" tint="0.249977111117893"/>
        <bgColor rgb="FFD8D8D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1" applyFont="1"/>
    <xf numFmtId="164" fontId="5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44" fontId="4" fillId="2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7" fillId="5" borderId="10" xfId="1" applyNumberFormat="1" applyFont="1" applyFill="1" applyBorder="1" applyAlignment="1">
      <alignment horizontal="center" vertical="center" textRotation="90" wrapText="1"/>
    </xf>
    <xf numFmtId="1" fontId="6" fillId="6" borderId="10" xfId="1" applyNumberFormat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justify" vertical="center" wrapText="1"/>
    </xf>
    <xf numFmtId="164" fontId="9" fillId="8" borderId="10" xfId="1" applyNumberFormat="1" applyFont="1" applyFill="1" applyBorder="1" applyAlignment="1">
      <alignment horizontal="center" vertical="center" wrapText="1"/>
    </xf>
    <xf numFmtId="44" fontId="9" fillId="8" borderId="2" xfId="2" applyFont="1" applyFill="1" applyBorder="1" applyAlignment="1">
      <alignment horizontal="center" vertical="center" wrapText="1"/>
    </xf>
    <xf numFmtId="44" fontId="9" fillId="8" borderId="10" xfId="2" applyFont="1" applyFill="1" applyBorder="1" applyAlignment="1">
      <alignment horizontal="center" vertical="center" wrapText="1"/>
    </xf>
    <xf numFmtId="165" fontId="9" fillId="8" borderId="10" xfId="3" applyNumberFormat="1" applyFont="1" applyFill="1" applyBorder="1" applyAlignment="1">
      <alignment horizontal="center" vertical="center" wrapText="1"/>
    </xf>
    <xf numFmtId="0" fontId="10" fillId="8" borderId="2" xfId="1" applyFont="1" applyFill="1" applyBorder="1" applyAlignment="1">
      <alignment horizontal="justify" vertical="center" wrapText="1"/>
    </xf>
    <xf numFmtId="0" fontId="10" fillId="8" borderId="2" xfId="1" quotePrefix="1" applyFont="1" applyFill="1" applyBorder="1" applyAlignment="1">
      <alignment horizontal="justify" vertical="center"/>
    </xf>
    <xf numFmtId="0" fontId="8" fillId="8" borderId="2" xfId="1" applyFont="1" applyFill="1" applyBorder="1" applyAlignment="1">
      <alignment horizontal="center" vertical="center"/>
    </xf>
    <xf numFmtId="10" fontId="8" fillId="8" borderId="2" xfId="1" applyNumberFormat="1" applyFont="1" applyFill="1" applyBorder="1" applyAlignment="1">
      <alignment horizontal="center" vertical="center"/>
    </xf>
    <xf numFmtId="10" fontId="9" fillId="8" borderId="10" xfId="4" applyNumberFormat="1" applyFont="1" applyFill="1" applyBorder="1" applyAlignment="1">
      <alignment horizontal="center" vertical="center" wrapText="1"/>
    </xf>
    <xf numFmtId="9" fontId="9" fillId="8" borderId="10" xfId="4" applyFont="1" applyFill="1" applyBorder="1" applyAlignment="1">
      <alignment horizontal="center" vertical="center" wrapText="1"/>
    </xf>
    <xf numFmtId="166" fontId="9" fillId="8" borderId="10" xfId="4" applyNumberFormat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justify" vertical="center"/>
    </xf>
    <xf numFmtId="164" fontId="7" fillId="5" borderId="2" xfId="1" applyNumberFormat="1" applyFont="1" applyFill="1" applyBorder="1" applyAlignment="1">
      <alignment horizontal="center" vertical="center" textRotation="90" wrapText="1"/>
    </xf>
    <xf numFmtId="1" fontId="6" fillId="6" borderId="2" xfId="1" applyNumberFormat="1" applyFont="1" applyFill="1" applyBorder="1" applyAlignment="1">
      <alignment horizontal="center" vertical="center" wrapText="1"/>
    </xf>
    <xf numFmtId="0" fontId="8" fillId="8" borderId="2" xfId="1" quotePrefix="1" applyFont="1" applyFill="1" applyBorder="1" applyAlignment="1">
      <alignment horizontal="justify" vertical="center" wrapText="1"/>
    </xf>
    <xf numFmtId="0" fontId="8" fillId="8" borderId="2" xfId="1" quotePrefix="1" applyFont="1" applyFill="1" applyBorder="1" applyAlignment="1">
      <alignment horizontal="justify" vertical="center"/>
    </xf>
    <xf numFmtId="9" fontId="8" fillId="8" borderId="2" xfId="1" applyNumberFormat="1" applyFont="1" applyFill="1" applyBorder="1" applyAlignment="1">
      <alignment horizontal="center" vertical="center"/>
    </xf>
    <xf numFmtId="0" fontId="3" fillId="0" borderId="11" xfId="1" applyFont="1" applyBorder="1"/>
    <xf numFmtId="0" fontId="8" fillId="9" borderId="2" xfId="1" applyFont="1" applyFill="1" applyBorder="1" applyAlignment="1">
      <alignment horizontal="left" vertical="center" wrapText="1"/>
    </xf>
    <xf numFmtId="0" fontId="8" fillId="9" borderId="2" xfId="1" applyFont="1" applyFill="1" applyBorder="1" applyAlignment="1">
      <alignment horizontal="justify" vertical="center" wrapText="1"/>
    </xf>
    <xf numFmtId="164" fontId="9" fillId="9" borderId="10" xfId="1" applyNumberFormat="1" applyFont="1" applyFill="1" applyBorder="1" applyAlignment="1">
      <alignment horizontal="center" vertical="center" wrapText="1"/>
    </xf>
    <xf numFmtId="44" fontId="9" fillId="9" borderId="10" xfId="2" applyFont="1" applyFill="1" applyBorder="1" applyAlignment="1">
      <alignment horizontal="center" vertical="center" wrapText="1"/>
    </xf>
    <xf numFmtId="165" fontId="9" fillId="9" borderId="10" xfId="3" applyNumberFormat="1" applyFont="1" applyFill="1" applyBorder="1" applyAlignment="1">
      <alignment horizontal="center" vertical="center" wrapText="1"/>
    </xf>
    <xf numFmtId="0" fontId="8" fillId="9" borderId="2" xfId="1" applyFont="1" applyFill="1" applyBorder="1" applyAlignment="1">
      <alignment horizontal="justify" vertical="center"/>
    </xf>
    <xf numFmtId="0" fontId="8" fillId="9" borderId="2" xfId="1" applyFont="1" applyFill="1" applyBorder="1" applyAlignment="1">
      <alignment horizontal="center" vertical="center"/>
    </xf>
    <xf numFmtId="9" fontId="8" fillId="9" borderId="2" xfId="1" applyNumberFormat="1" applyFont="1" applyFill="1" applyBorder="1" applyAlignment="1">
      <alignment horizontal="center" vertical="center"/>
    </xf>
    <xf numFmtId="9" fontId="9" fillId="9" borderId="10" xfId="4" applyFont="1" applyFill="1" applyBorder="1" applyAlignment="1">
      <alignment horizontal="center" vertical="center" wrapText="1"/>
    </xf>
    <xf numFmtId="0" fontId="8" fillId="11" borderId="2" xfId="1" applyFont="1" applyFill="1" applyBorder="1" applyAlignment="1">
      <alignment horizontal="left" vertical="center" wrapText="1"/>
    </xf>
    <xf numFmtId="0" fontId="8" fillId="11" borderId="2" xfId="1" applyFont="1" applyFill="1" applyBorder="1" applyAlignment="1">
      <alignment horizontal="justify" vertical="center" wrapText="1"/>
    </xf>
    <xf numFmtId="164" fontId="9" fillId="11" borderId="10" xfId="1" applyNumberFormat="1" applyFont="1" applyFill="1" applyBorder="1" applyAlignment="1">
      <alignment horizontal="center" vertical="center" wrapText="1"/>
    </xf>
    <xf numFmtId="44" fontId="9" fillId="11" borderId="10" xfId="2" applyFont="1" applyFill="1" applyBorder="1" applyAlignment="1">
      <alignment horizontal="center" vertical="center" wrapText="1"/>
    </xf>
    <xf numFmtId="44" fontId="9" fillId="11" borderId="2" xfId="2" applyFont="1" applyFill="1" applyBorder="1" applyAlignment="1">
      <alignment horizontal="center" vertical="center" wrapText="1"/>
    </xf>
    <xf numFmtId="165" fontId="9" fillId="11" borderId="10" xfId="3" applyNumberFormat="1" applyFont="1" applyFill="1" applyBorder="1" applyAlignment="1">
      <alignment horizontal="center" vertical="center" wrapText="1"/>
    </xf>
    <xf numFmtId="0" fontId="8" fillId="11" borderId="2" xfId="1" applyFont="1" applyFill="1" applyBorder="1" applyAlignment="1">
      <alignment horizontal="justify" vertical="center"/>
    </xf>
    <xf numFmtId="0" fontId="8" fillId="11" borderId="2" xfId="1" applyFont="1" applyFill="1" applyBorder="1" applyAlignment="1">
      <alignment horizontal="center" vertical="center"/>
    </xf>
    <xf numFmtId="9" fontId="8" fillId="11" borderId="2" xfId="1" applyNumberFormat="1" applyFont="1" applyFill="1" applyBorder="1" applyAlignment="1">
      <alignment horizontal="center" vertical="center"/>
    </xf>
    <xf numFmtId="9" fontId="9" fillId="11" borderId="10" xfId="4" applyFont="1" applyFill="1" applyBorder="1" applyAlignment="1">
      <alignment horizontal="center" vertical="center" wrapText="1"/>
    </xf>
    <xf numFmtId="164" fontId="6" fillId="12" borderId="2" xfId="1" applyNumberFormat="1" applyFont="1" applyFill="1" applyBorder="1" applyAlignment="1">
      <alignment horizontal="center" vertical="center" textRotation="90" wrapText="1"/>
    </xf>
    <xf numFmtId="44" fontId="9" fillId="9" borderId="2" xfId="2" applyFont="1" applyFill="1" applyBorder="1" applyAlignment="1">
      <alignment horizontal="center" vertical="center" wrapText="1"/>
    </xf>
    <xf numFmtId="0" fontId="8" fillId="9" borderId="2" xfId="1" quotePrefix="1" applyFont="1" applyFill="1" applyBorder="1" applyAlignment="1">
      <alignment horizontal="justify" vertical="center"/>
    </xf>
    <xf numFmtId="44" fontId="9" fillId="11" borderId="2" xfId="2" applyFont="1" applyFill="1" applyBorder="1" applyAlignment="1">
      <alignment vertical="center" wrapText="1"/>
    </xf>
    <xf numFmtId="44" fontId="9" fillId="11" borderId="10" xfId="2" applyFont="1" applyFill="1" applyBorder="1" applyAlignment="1">
      <alignment vertical="center" wrapText="1"/>
    </xf>
    <xf numFmtId="0" fontId="8" fillId="11" borderId="2" xfId="1" quotePrefix="1" applyFont="1" applyFill="1" applyBorder="1" applyAlignment="1">
      <alignment horizontal="center" vertical="center" wrapText="1"/>
    </xf>
    <xf numFmtId="0" fontId="8" fillId="11" borderId="2" xfId="1" quotePrefix="1" applyFont="1" applyFill="1" applyBorder="1" applyAlignment="1">
      <alignment horizontal="justify" vertical="center"/>
    </xf>
    <xf numFmtId="0" fontId="8" fillId="11" borderId="2" xfId="1" applyFont="1" applyFill="1" applyBorder="1" applyAlignment="1">
      <alignment horizontal="center" vertical="center" wrapText="1"/>
    </xf>
    <xf numFmtId="164" fontId="6" fillId="13" borderId="2" xfId="1" applyNumberFormat="1" applyFont="1" applyFill="1" applyBorder="1" applyAlignment="1">
      <alignment horizontal="center" vertical="center" textRotation="90" wrapText="1"/>
    </xf>
    <xf numFmtId="0" fontId="11" fillId="0" borderId="0" xfId="1" applyFont="1"/>
    <xf numFmtId="0" fontId="6" fillId="14" borderId="0" xfId="1" applyFont="1" applyFill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7" fontId="6" fillId="0" borderId="0" xfId="1" applyNumberFormat="1" applyFont="1" applyAlignment="1">
      <alignment horizontal="center" vertical="center" wrapText="1"/>
    </xf>
    <xf numFmtId="44" fontId="6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15" borderId="0" xfId="1" applyFont="1" applyFill="1"/>
    <xf numFmtId="0" fontId="6" fillId="16" borderId="0" xfId="1" applyFont="1" applyFill="1" applyAlignment="1">
      <alignment horizontal="center" vertical="center" wrapText="1"/>
    </xf>
    <xf numFmtId="0" fontId="7" fillId="15" borderId="0" xfId="1" applyFont="1" applyFill="1" applyAlignment="1">
      <alignment horizontal="center" vertical="center" wrapText="1"/>
    </xf>
    <xf numFmtId="44" fontId="6" fillId="15" borderId="0" xfId="1" applyNumberFormat="1" applyFont="1" applyFill="1" applyAlignment="1">
      <alignment horizontal="center" vertical="center" wrapText="1"/>
    </xf>
    <xf numFmtId="44" fontId="12" fillId="15" borderId="0" xfId="1" applyNumberFormat="1" applyFont="1" applyFill="1" applyAlignment="1">
      <alignment horizontal="center" vertical="center" wrapText="1"/>
    </xf>
    <xf numFmtId="3" fontId="12" fillId="15" borderId="0" xfId="1" applyNumberFormat="1" applyFont="1" applyFill="1" applyAlignment="1">
      <alignment horizontal="center" vertical="center" wrapText="1"/>
    </xf>
    <xf numFmtId="0" fontId="6" fillId="15" borderId="0" xfId="1" applyFont="1" applyFill="1" applyAlignment="1">
      <alignment horizontal="left" vertical="center" wrapText="1"/>
    </xf>
    <xf numFmtId="0" fontId="6" fillId="15" borderId="0" xfId="1" applyFont="1" applyFill="1" applyAlignment="1">
      <alignment horizontal="center" vertical="center" wrapText="1"/>
    </xf>
    <xf numFmtId="0" fontId="6" fillId="15" borderId="0" xfId="1" applyFont="1" applyFill="1" applyAlignment="1">
      <alignment horizontal="center" vertical="center"/>
    </xf>
    <xf numFmtId="3" fontId="6" fillId="15" borderId="0" xfId="1" applyNumberFormat="1" applyFont="1" applyFill="1" applyAlignment="1">
      <alignment horizontal="center" vertical="center"/>
    </xf>
    <xf numFmtId="0" fontId="3" fillId="15" borderId="0" xfId="1" applyFont="1" applyFill="1"/>
    <xf numFmtId="0" fontId="7" fillId="15" borderId="0" xfId="1" applyFont="1" applyFill="1" applyAlignment="1">
      <alignment horizontal="center" vertical="center"/>
    </xf>
    <xf numFmtId="0" fontId="11" fillId="16" borderId="0" xfId="1" applyFont="1" applyFill="1" applyAlignment="1">
      <alignment horizontal="center" vertical="center" wrapText="1"/>
    </xf>
    <xf numFmtId="0" fontId="11" fillId="15" borderId="0" xfId="1" applyFont="1" applyFill="1" applyAlignment="1">
      <alignment vertical="center" wrapText="1"/>
    </xf>
    <xf numFmtId="167" fontId="11" fillId="15" borderId="0" xfId="1" applyNumberFormat="1" applyFont="1" applyFill="1" applyAlignment="1">
      <alignment horizontal="center" vertical="center" wrapText="1"/>
    </xf>
    <xf numFmtId="44" fontId="11" fillId="15" borderId="0" xfId="1" applyNumberFormat="1" applyFont="1" applyFill="1" applyAlignment="1">
      <alignment horizontal="center" vertical="center" wrapText="1"/>
    </xf>
    <xf numFmtId="44" fontId="7" fillId="15" borderId="0" xfId="1" applyNumberFormat="1" applyFont="1" applyFill="1" applyAlignment="1">
      <alignment horizontal="center" vertical="center" wrapText="1"/>
    </xf>
    <xf numFmtId="3" fontId="7" fillId="15" borderId="0" xfId="1" applyNumberFormat="1" applyFont="1" applyFill="1" applyAlignment="1">
      <alignment horizontal="center" vertical="center" wrapText="1"/>
    </xf>
    <xf numFmtId="0" fontId="11" fillId="15" borderId="0" xfId="1" applyFont="1" applyFill="1" applyAlignment="1">
      <alignment horizontal="left" vertical="center" wrapText="1"/>
    </xf>
    <xf numFmtId="0" fontId="11" fillId="15" borderId="0" xfId="1" applyFont="1" applyFill="1" applyAlignment="1">
      <alignment horizontal="center" vertical="center" wrapText="1"/>
    </xf>
    <xf numFmtId="0" fontId="11" fillId="15" borderId="0" xfId="1" applyFont="1" applyFill="1" applyAlignment="1">
      <alignment horizontal="center" vertical="center"/>
    </xf>
    <xf numFmtId="3" fontId="11" fillId="15" borderId="0" xfId="1" applyNumberFormat="1" applyFont="1" applyFill="1" applyAlignment="1">
      <alignment horizontal="center" vertical="center"/>
    </xf>
    <xf numFmtId="0" fontId="11" fillId="14" borderId="0" xfId="1" applyFont="1" applyFill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167" fontId="11" fillId="0" borderId="0" xfId="1" applyNumberFormat="1" applyFont="1" applyAlignment="1">
      <alignment horizontal="center" vertical="center" wrapText="1"/>
    </xf>
    <xf numFmtId="44" fontId="11" fillId="0" borderId="0" xfId="1" applyNumberFormat="1" applyFont="1" applyAlignment="1">
      <alignment horizontal="center" vertical="center" wrapText="1"/>
    </xf>
    <xf numFmtId="44" fontId="7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0" fontId="13" fillId="14" borderId="0" xfId="1" applyFont="1" applyFill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167" fontId="13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15" fillId="0" borderId="0" xfId="1" applyNumberFormat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5" fillId="14" borderId="0" xfId="1" applyFont="1" applyFill="1" applyAlignment="1">
      <alignment vertical="center" textRotation="90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14" fillId="0" borderId="0" xfId="1" applyFont="1"/>
    <xf numFmtId="44" fontId="3" fillId="0" borderId="0" xfId="1" applyNumberFormat="1" applyFont="1"/>
    <xf numFmtId="44" fontId="16" fillId="0" borderId="0" xfId="1" applyNumberFormat="1" applyFont="1"/>
    <xf numFmtId="3" fontId="16" fillId="0" borderId="0" xfId="1" applyNumberFormat="1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3" fontId="17" fillId="0" borderId="0" xfId="1" applyNumberFormat="1" applyFont="1"/>
    <xf numFmtId="0" fontId="17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44" fontId="18" fillId="0" borderId="0" xfId="1" applyNumberFormat="1" applyFont="1"/>
    <xf numFmtId="3" fontId="18" fillId="0" borderId="0" xfId="1" applyNumberFormat="1" applyFont="1"/>
    <xf numFmtId="0" fontId="18" fillId="0" borderId="0" xfId="1" applyFont="1"/>
    <xf numFmtId="164" fontId="4" fillId="2" borderId="2" xfId="1" applyNumberFormat="1" applyFont="1" applyFill="1" applyBorder="1" applyAlignment="1">
      <alignment horizontal="center" vertical="center" wrapText="1"/>
    </xf>
    <xf numFmtId="0" fontId="7" fillId="15" borderId="0" xfId="1" applyFont="1" applyFill="1" applyAlignment="1">
      <alignment horizontal="center" vertical="center" wrapText="1"/>
    </xf>
    <xf numFmtId="0" fontId="7" fillId="15" borderId="0" xfId="1" applyFont="1" applyFill="1" applyAlignment="1">
      <alignment horizontal="center" vertical="center"/>
    </xf>
    <xf numFmtId="164" fontId="7" fillId="5" borderId="2" xfId="1" applyNumberFormat="1" applyFont="1" applyFill="1" applyBorder="1" applyAlignment="1">
      <alignment horizontal="center" vertical="center" textRotation="90" wrapText="1"/>
    </xf>
    <xf numFmtId="0" fontId="11" fillId="10" borderId="2" xfId="1" applyFont="1" applyFill="1" applyBorder="1" applyAlignment="1">
      <alignment vertical="center" wrapText="1"/>
    </xf>
    <xf numFmtId="164" fontId="7" fillId="5" borderId="4" xfId="1" applyNumberFormat="1" applyFont="1" applyFill="1" applyBorder="1" applyAlignment="1">
      <alignment horizontal="center" vertical="center" textRotation="90" wrapText="1"/>
    </xf>
    <xf numFmtId="164" fontId="7" fillId="5" borderId="12" xfId="1" applyNumberFormat="1" applyFont="1" applyFill="1" applyBorder="1" applyAlignment="1">
      <alignment horizontal="center" vertical="center" textRotation="90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4" fontId="4" fillId="3" borderId="3" xfId="1" applyNumberFormat="1" applyFont="1" applyFill="1" applyBorder="1" applyAlignment="1">
      <alignment horizontal="center" vertical="center" wrapText="1"/>
    </xf>
    <xf numFmtId="44" fontId="4" fillId="3" borderId="5" xfId="1" applyNumberFormat="1" applyFont="1" applyFill="1" applyBorder="1" applyAlignment="1">
      <alignment horizontal="center" vertical="center" wrapText="1"/>
    </xf>
    <xf numFmtId="44" fontId="4" fillId="3" borderId="4" xfId="1" applyNumberFormat="1" applyFont="1" applyFill="1" applyBorder="1" applyAlignment="1">
      <alignment horizontal="center" vertical="center" wrapText="1"/>
    </xf>
    <xf numFmtId="44" fontId="4" fillId="3" borderId="7" xfId="1" applyNumberFormat="1" applyFont="1" applyFill="1" applyBorder="1" applyAlignment="1">
      <alignment horizontal="center" vertical="center" wrapText="1"/>
    </xf>
    <xf numFmtId="44" fontId="4" fillId="3" borderId="1" xfId="1" applyNumberFormat="1" applyFont="1" applyFill="1" applyBorder="1" applyAlignment="1">
      <alignment horizontal="center" vertical="center" wrapText="1"/>
    </xf>
    <xf numFmtId="44" fontId="4" fillId="3" borderId="8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64" fontId="19" fillId="0" borderId="13" xfId="1" applyNumberFormat="1" applyFont="1" applyBorder="1" applyAlignment="1">
      <alignment horizontal="center" vertical="center" wrapText="1"/>
    </xf>
  </cellXfs>
  <cellStyles count="5">
    <cellStyle name="Millares 3" xfId="3"/>
    <cellStyle name="Moneda 2" xfId="2"/>
    <cellStyle name="Normal" xfId="0" builtinId="0"/>
    <cellStyle name="Normal 2" xfId="1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833328</xdr:colOff>
      <xdr:row>0</xdr:row>
      <xdr:rowOff>74086</xdr:rowOff>
    </xdr:from>
    <xdr:to>
      <xdr:col>20</xdr:col>
      <xdr:colOff>1935272</xdr:colOff>
      <xdr:row>1</xdr:row>
      <xdr:rowOff>34398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103" y="74086"/>
          <a:ext cx="2949155" cy="1027112"/>
        </a:xfrm>
        <a:prstGeom prst="rect">
          <a:avLst/>
        </a:prstGeom>
      </xdr:spPr>
    </xdr:pic>
    <xdr:clientData/>
  </xdr:twoCellAnchor>
  <xdr:oneCellAnchor>
    <xdr:from>
      <xdr:col>0</xdr:col>
      <xdr:colOff>165695</xdr:colOff>
      <xdr:row>25</xdr:row>
      <xdr:rowOff>1170783</xdr:rowOff>
    </xdr:from>
    <xdr:ext cx="19574589" cy="586615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65695" y="34765458"/>
          <a:ext cx="19574589" cy="58661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MX" sz="1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Guía para la elaboración del formato ampliando del POA para el ejercicio fiscal 2024</a:t>
          </a:r>
          <a:endParaRPr lang="es-MX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Logo del Ente Público: Insertar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el logotipo del ente público responsable del POA.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Resumen Narrativo: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Descripción breve y clara (Objetivo de cada nivel ejemplo: fin, propósito, componente y actividades).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Unidad Responsable: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Nombres de las áreas que generen, poseen, publican, operen y actualizan la información.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Agenda 2030: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ODS, Meta: Objetivos y Metas de Desarrollo Sostenible. Buscar la focalización de la agenda 2030.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PED (2022-2027)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(Eje temático, Objetivo, Estrategia, Línea de acción): Buscar la alineación con los ejes temáticos, objetivos, estrategias y líneas de acción del PED vigente).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Presupuesto por capitulo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(2000, 3000, 4000, 5000, 6000…Total) Especificar el monto autorizado en cada capítulo de acuerdo al Presupuesto de Egresos del Estado de Guerrero para el ejercicio fiscal 2024.	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Fuente de Financiamiento: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específica a que fuente de financiamiento está asignado el recurso (Si</a:t>
          </a:r>
          <a:r>
            <a:rPr lang="es-MX" sz="12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el recurso es inversion Estatal Directa IED, el ramo es 28)</a:t>
          </a:r>
          <a:endParaRPr lang="es-MX" sz="120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Nombre del Indicador: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Asociados al objetivo, inicia con la palabra Porcentaje, tasa, índice, productor interno bruto (PIB).	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Método de Cálculo: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la expresión algebraica que servirá para calcular el indicador, la cual está compuesta por los variables que intervienen para el cálculo de dicho indicador, respectando la jerarquía de signos. 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Frecuencia de Medición: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determinar el periodo de medición del indicador.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Línea Base: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determina el año en que se tiene información del programa. 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Unidad de Medida: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Puede ser porcentaje, promedio, razón, variación,  índice y tasa.	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Metas 2023: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(1°  Trimestre Planeada - Alcanzada, 2° Trimestre Planeada - Alcanzada, 3° Trimestre Planeada . - Alcanzada, 4° Trimestre Planeada - Alcanzada, Total): señalar los resultados de las metas que se esperan obtener.						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Fuentes de Verificació</a:t>
          </a:r>
          <a:r>
            <a:rPr lang="es-MX" sz="1200" b="1" i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hipervínculo del lugar donde se encuentra la información de las variables de los indicadores, este debe ser sitios oficiales, las redes sociales no aplican. 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Supuestos: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son fenómenos externos, que pueden ser sociales, políticos, naturales y todo acontecimiento que pone en riesgo el objetivo de cada nivel, escrito en positivo.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Fin: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es el objetivo superior de la dependencia.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Propósito: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es el objetivo del alcance de la población atendida.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Componentes: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nombres de programas presupuestarios a operar en el ejercicio 2024.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Actividades: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Procedimiento a seguir para alcanzar el objetivo del componente.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Elaboro: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nombre, firma, cargo y sello del servidor público que elabora este documento.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Reviso: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nombre, firma, cargo y sello del servidor público que revisa este documento.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+mj-lt"/>
            <a:buAutoNum type="arabicPeriod"/>
          </a:pPr>
          <a:r>
            <a:rPr lang="es-MX" sz="1200" b="1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Autorizo: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nombre, firma, cargo y sello del titular del ente público. 	</a:t>
          </a:r>
        </a:p>
        <a:p>
          <a:pPr marL="457200">
            <a:lnSpc>
              <a:spcPct val="107000"/>
            </a:lnSpc>
            <a:spcAft>
              <a:spcPts val="0"/>
            </a:spcAft>
          </a:pP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marL="457200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FF0000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Nota:</a:t>
          </a:r>
          <a:r>
            <a:rPr lang="es-MX" sz="1200">
              <a:solidFill>
                <a:srgbClr val="FF0000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todas las hojas rubricadas por quien revisa y autoriza este  documento.</a:t>
          </a:r>
          <a:r>
            <a: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		</a:t>
          </a:r>
        </a:p>
        <a:p>
          <a:pPr algn="ctr"/>
          <a:r>
            <a:rPr lang="es-MX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</a:t>
          </a:r>
        </a:p>
        <a:p>
          <a:endParaRPr lang="es-MX" sz="1200"/>
        </a:p>
      </xdr:txBody>
    </xdr:sp>
    <xdr:clientData/>
  </xdr:oneCellAnchor>
  <xdr:twoCellAnchor>
    <xdr:from>
      <xdr:col>3</xdr:col>
      <xdr:colOff>603251</xdr:colOff>
      <xdr:row>20</xdr:row>
      <xdr:rowOff>557389</xdr:rowOff>
    </xdr:from>
    <xdr:to>
      <xdr:col>7</xdr:col>
      <xdr:colOff>505733</xdr:colOff>
      <xdr:row>24</xdr:row>
      <xdr:rowOff>585107</xdr:rowOff>
    </xdr:to>
    <xdr:sp macro="" textlink="">
      <xdr:nvSpPr>
        <xdr:cNvPr id="4" name="136 CuadroTexto">
          <a:extLst>
            <a:ext uri="{FF2B5EF4-FFF2-40B4-BE49-F238E27FC236}">
              <a16:creationId xmlns:a16="http://schemas.microsoft.com/office/drawing/2014/main" id="{E53F4EDA-DEB0-4141-A4AC-4E28878F0178}"/>
            </a:ext>
          </a:extLst>
        </xdr:cNvPr>
        <xdr:cNvSpPr txBox="1"/>
      </xdr:nvSpPr>
      <xdr:spPr>
        <a:xfrm>
          <a:off x="1470026" y="31123114"/>
          <a:ext cx="6855732" cy="228514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>
              <a:latin typeface="Arial" pitchFamily="34" charset="0"/>
              <a:cs typeface="Arial" pitchFamily="34" charset="0"/>
            </a:rPr>
            <a:t>_____________________________________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Elaboró. 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Mtra. y</a:t>
          </a:r>
          <a:r>
            <a:rPr lang="es-MX" sz="1800" b="1" baseline="0">
              <a:latin typeface="Arial" pitchFamily="34" charset="0"/>
              <a:cs typeface="Arial" pitchFamily="34" charset="0"/>
            </a:rPr>
            <a:t> P.C.C.A.G. </a:t>
          </a:r>
          <a:r>
            <a:rPr lang="es-MX" sz="1800" b="1">
              <a:latin typeface="Arial" pitchFamily="34" charset="0"/>
              <a:cs typeface="Arial" pitchFamily="34" charset="0"/>
            </a:rPr>
            <a:t>Rosita Espinoza Ortega </a:t>
          </a:r>
        </a:p>
      </xdr:txBody>
    </xdr:sp>
    <xdr:clientData/>
  </xdr:twoCellAnchor>
  <xdr:twoCellAnchor>
    <xdr:from>
      <xdr:col>14</xdr:col>
      <xdr:colOff>832303</xdr:colOff>
      <xdr:row>20</xdr:row>
      <xdr:rowOff>14110</xdr:rowOff>
    </xdr:from>
    <xdr:to>
      <xdr:col>19</xdr:col>
      <xdr:colOff>394607</xdr:colOff>
      <xdr:row>24</xdr:row>
      <xdr:rowOff>408213</xdr:rowOff>
    </xdr:to>
    <xdr:sp macro="" textlink="">
      <xdr:nvSpPr>
        <xdr:cNvPr id="6" name="136 CuadroTexto">
          <a:extLst>
            <a:ext uri="{FF2B5EF4-FFF2-40B4-BE49-F238E27FC236}">
              <a16:creationId xmlns:a16="http://schemas.microsoft.com/office/drawing/2014/main" id="{C86766EF-B03B-49B0-B527-7F548E6128A3}"/>
            </a:ext>
          </a:extLst>
        </xdr:cNvPr>
        <xdr:cNvSpPr txBox="1"/>
      </xdr:nvSpPr>
      <xdr:spPr>
        <a:xfrm>
          <a:off x="19091728" y="30579835"/>
          <a:ext cx="6248854" cy="265152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800">
            <a:latin typeface="Arial" pitchFamily="34" charset="0"/>
            <a:cs typeface="Arial" pitchFamily="34" charset="0"/>
          </a:endParaRPr>
        </a:p>
        <a:p>
          <a:pPr algn="ctr"/>
          <a:r>
            <a:rPr lang="es-MX" sz="1800">
              <a:latin typeface="Arial" pitchFamily="34" charset="0"/>
              <a:cs typeface="Arial" pitchFamily="34" charset="0"/>
            </a:rPr>
            <a:t>_______________________________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Revisó. 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Lic. Cutberto Quiñones Flores. 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Director</a:t>
          </a:r>
          <a:r>
            <a:rPr lang="es-MX" sz="1800" b="1" baseline="0">
              <a:latin typeface="Arial" pitchFamily="34" charset="0"/>
              <a:cs typeface="Arial" pitchFamily="34" charset="0"/>
            </a:rPr>
            <a:t> de Administración y Finanzas </a:t>
          </a:r>
          <a:r>
            <a:rPr lang="es-MX" sz="1800" b="1">
              <a:latin typeface="Arial" pitchFamily="34" charset="0"/>
              <a:cs typeface="Arial" pitchFamily="34" charset="0"/>
            </a:rPr>
            <a:t>del IGATIPAM</a:t>
          </a:r>
        </a:p>
      </xdr:txBody>
    </xdr:sp>
    <xdr:clientData/>
  </xdr:twoCellAnchor>
  <xdr:twoCellAnchor editAs="oneCell">
    <xdr:from>
      <xdr:col>35</xdr:col>
      <xdr:colOff>650875</xdr:colOff>
      <xdr:row>0</xdr:row>
      <xdr:rowOff>174625</xdr:rowOff>
    </xdr:from>
    <xdr:to>
      <xdr:col>35</xdr:col>
      <xdr:colOff>1444625</xdr:colOff>
      <xdr:row>0</xdr:row>
      <xdr:rowOff>936625</xdr:rowOff>
    </xdr:to>
    <xdr:pic>
      <xdr:nvPicPr>
        <xdr:cNvPr id="7" name="13 Imagen" descr="Puede ser una imagen de texto que dice &quot;IGATIPAM Instituto Guerrerense para la Atención Integral de las Personas Adultas Mayores&quot;">
          <a:extLst>
            <a:ext uri="{FF2B5EF4-FFF2-40B4-BE49-F238E27FC236}">
              <a16:creationId xmlns:a16="http://schemas.microsoft.com/office/drawing/2014/main" id="{740A0397-EBB8-45B4-9188-FAD3BB2AE0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3450" y="174625"/>
          <a:ext cx="793750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M88"/>
  <sheetViews>
    <sheetView tabSelected="1" view="pageBreakPreview" zoomScale="90" zoomScaleNormal="90" zoomScaleSheetLayoutView="90" workbookViewId="0">
      <selection activeCell="AF10" sqref="AF10"/>
    </sheetView>
  </sheetViews>
  <sheetFormatPr baseColWidth="10" defaultColWidth="14.42578125" defaultRowHeight="15" customHeight="1"/>
  <cols>
    <col min="1" max="1" width="3.42578125" style="1" customWidth="1"/>
    <col min="2" max="2" width="4.7109375" style="1" customWidth="1"/>
    <col min="3" max="3" width="5.140625" style="1" hidden="1" customWidth="1"/>
    <col min="4" max="4" width="32" style="113" hidden="1" customWidth="1"/>
    <col min="5" max="5" width="21.140625" style="1" hidden="1" customWidth="1"/>
    <col min="6" max="6" width="13.140625" style="1" hidden="1" customWidth="1"/>
    <col min="7" max="7" width="38" style="1" hidden="1" customWidth="1"/>
    <col min="8" max="8" width="13" style="1" hidden="1" customWidth="1"/>
    <col min="9" max="9" width="16.7109375" style="1" hidden="1" customWidth="1"/>
    <col min="10" max="10" width="14.28515625" style="1" hidden="1" customWidth="1"/>
    <col min="11" max="12" width="33.85546875" style="1" hidden="1" customWidth="1"/>
    <col min="13" max="14" width="22.42578125" style="114" hidden="1" customWidth="1"/>
    <col min="15" max="15" width="24" style="114" hidden="1" customWidth="1"/>
    <col min="16" max="16" width="20" style="114" hidden="1" customWidth="1"/>
    <col min="17" max="17" width="11.42578125" style="114" hidden="1" customWidth="1"/>
    <col min="18" max="18" width="20.85546875" style="114" hidden="1" customWidth="1"/>
    <col min="19" max="19" width="24" style="123" hidden="1" customWidth="1"/>
    <col min="20" max="20" width="15.28515625" style="125" customWidth="1"/>
    <col min="21" max="21" width="31" style="1" customWidth="1"/>
    <col min="22" max="22" width="29.85546875" style="1" customWidth="1"/>
    <col min="23" max="23" width="13.28515625" style="1" bestFit="1" customWidth="1"/>
    <col min="24" max="24" width="9.85546875" style="1" bestFit="1" customWidth="1"/>
    <col min="25" max="25" width="14" style="1" bestFit="1" customWidth="1"/>
    <col min="26" max="26" width="10.7109375" style="1" bestFit="1" customWidth="1"/>
    <col min="27" max="27" width="6.85546875" style="1" bestFit="1" customWidth="1"/>
    <col min="28" max="28" width="10.7109375" style="1" bestFit="1" customWidth="1"/>
    <col min="29" max="29" width="7.5703125" style="1" bestFit="1" customWidth="1"/>
    <col min="30" max="30" width="10.7109375" style="1" bestFit="1" customWidth="1"/>
    <col min="31" max="31" width="7.5703125" style="1" bestFit="1" customWidth="1"/>
    <col min="32" max="32" width="10.7109375" style="1" bestFit="1" customWidth="1"/>
    <col min="33" max="33" width="9.140625" style="1" bestFit="1" customWidth="1"/>
    <col min="34" max="34" width="10.7109375" style="1" bestFit="1" customWidth="1"/>
    <col min="35" max="35" width="81.140625" style="1" bestFit="1" customWidth="1"/>
    <col min="36" max="36" width="31.85546875" style="122" bestFit="1" customWidth="1"/>
    <col min="37" max="16384" width="14.42578125" style="1"/>
  </cols>
  <sheetData>
    <row r="1" spans="2:39" ht="84" customHeight="1"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2:39" ht="39.950000000000003" customHeight="1">
      <c r="B2" s="137" t="s">
        <v>118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</row>
    <row r="3" spans="2:39" ht="15.75" customHeight="1">
      <c r="B3" s="153" t="s">
        <v>119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</row>
    <row r="4" spans="2:39" ht="15.6" customHeight="1">
      <c r="B4" s="126" t="s">
        <v>0</v>
      </c>
      <c r="C4" s="126"/>
      <c r="D4" s="126"/>
      <c r="E4" s="126" t="s">
        <v>1</v>
      </c>
      <c r="F4" s="138" t="s">
        <v>2</v>
      </c>
      <c r="G4" s="139"/>
      <c r="H4" s="138" t="s">
        <v>3</v>
      </c>
      <c r="I4" s="142"/>
      <c r="J4" s="142"/>
      <c r="K4" s="139"/>
      <c r="L4" s="144" t="s">
        <v>4</v>
      </c>
      <c r="M4" s="145"/>
      <c r="N4" s="145"/>
      <c r="O4" s="145"/>
      <c r="P4" s="145"/>
      <c r="Q4" s="145"/>
      <c r="R4" s="145"/>
      <c r="S4" s="146"/>
      <c r="T4" s="150" t="s">
        <v>5</v>
      </c>
      <c r="U4" s="126" t="s">
        <v>6</v>
      </c>
      <c r="V4" s="126" t="s">
        <v>7</v>
      </c>
      <c r="W4" s="126" t="s">
        <v>8</v>
      </c>
      <c r="X4" s="126" t="s">
        <v>9</v>
      </c>
      <c r="Y4" s="126" t="s">
        <v>10</v>
      </c>
      <c r="Z4" s="126" t="s">
        <v>11</v>
      </c>
      <c r="AA4" s="126"/>
      <c r="AB4" s="126"/>
      <c r="AC4" s="126"/>
      <c r="AD4" s="126"/>
      <c r="AE4" s="126"/>
      <c r="AF4" s="126"/>
      <c r="AG4" s="126"/>
      <c r="AH4" s="126"/>
      <c r="AI4" s="126" t="s">
        <v>12</v>
      </c>
      <c r="AJ4" s="126" t="s">
        <v>13</v>
      </c>
    </row>
    <row r="5" spans="2:39" ht="15.75">
      <c r="B5" s="126"/>
      <c r="C5" s="126"/>
      <c r="D5" s="126"/>
      <c r="E5" s="126"/>
      <c r="F5" s="140"/>
      <c r="G5" s="141"/>
      <c r="H5" s="140"/>
      <c r="I5" s="143"/>
      <c r="J5" s="143"/>
      <c r="K5" s="141"/>
      <c r="L5" s="147"/>
      <c r="M5" s="148"/>
      <c r="N5" s="148"/>
      <c r="O5" s="148"/>
      <c r="P5" s="148"/>
      <c r="Q5" s="148"/>
      <c r="R5" s="148"/>
      <c r="S5" s="149"/>
      <c r="T5" s="151"/>
      <c r="U5" s="126"/>
      <c r="V5" s="126"/>
      <c r="W5" s="126"/>
      <c r="X5" s="126"/>
      <c r="Y5" s="126"/>
      <c r="Z5" s="126" t="s">
        <v>14</v>
      </c>
      <c r="AA5" s="126"/>
      <c r="AB5" s="126" t="s">
        <v>15</v>
      </c>
      <c r="AC5" s="126"/>
      <c r="AD5" s="126" t="s">
        <v>16</v>
      </c>
      <c r="AE5" s="126"/>
      <c r="AF5" s="126" t="s">
        <v>17</v>
      </c>
      <c r="AG5" s="126"/>
      <c r="AH5" s="126"/>
      <c r="AI5" s="126"/>
      <c r="AJ5" s="126"/>
    </row>
    <row r="6" spans="2:39" ht="25.5">
      <c r="B6" s="126"/>
      <c r="C6" s="126"/>
      <c r="D6" s="126"/>
      <c r="E6" s="126"/>
      <c r="F6" s="2" t="s">
        <v>18</v>
      </c>
      <c r="G6" s="2" t="s">
        <v>19</v>
      </c>
      <c r="H6" s="2" t="s">
        <v>20</v>
      </c>
      <c r="I6" s="2" t="s">
        <v>21</v>
      </c>
      <c r="J6" s="2" t="s">
        <v>22</v>
      </c>
      <c r="K6" s="2" t="s">
        <v>23</v>
      </c>
      <c r="L6" s="3">
        <v>1000</v>
      </c>
      <c r="M6" s="3">
        <v>2000</v>
      </c>
      <c r="N6" s="3">
        <v>3000</v>
      </c>
      <c r="O6" s="3">
        <v>4000</v>
      </c>
      <c r="P6" s="3">
        <v>5000</v>
      </c>
      <c r="Q6" s="3">
        <v>6000</v>
      </c>
      <c r="R6" s="3">
        <v>7000</v>
      </c>
      <c r="S6" s="4" t="s">
        <v>24</v>
      </c>
      <c r="T6" s="152"/>
      <c r="U6" s="126"/>
      <c r="V6" s="126"/>
      <c r="W6" s="126"/>
      <c r="X6" s="126"/>
      <c r="Y6" s="126"/>
      <c r="Z6" s="5" t="s">
        <v>25</v>
      </c>
      <c r="AA6" s="5" t="s">
        <v>26</v>
      </c>
      <c r="AB6" s="5" t="s">
        <v>25</v>
      </c>
      <c r="AC6" s="5" t="s">
        <v>26</v>
      </c>
      <c r="AD6" s="5" t="s">
        <v>25</v>
      </c>
      <c r="AE6" s="5" t="s">
        <v>26</v>
      </c>
      <c r="AF6" s="5" t="s">
        <v>25</v>
      </c>
      <c r="AG6" s="5" t="s">
        <v>26</v>
      </c>
      <c r="AH6" s="5" t="s">
        <v>24</v>
      </c>
      <c r="AI6" s="126"/>
      <c r="AJ6" s="126"/>
    </row>
    <row r="7" spans="2:39" ht="187.5">
      <c r="B7" s="6" t="s">
        <v>27</v>
      </c>
      <c r="C7" s="7"/>
      <c r="D7" s="8" t="s">
        <v>28</v>
      </c>
      <c r="E7" s="8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10">
        <f>SUM(L9:L10)</f>
        <v>6883700</v>
      </c>
      <c r="M7" s="10">
        <f>SUM(M9:M10)</f>
        <v>390999.91714285716</v>
      </c>
      <c r="N7" s="10">
        <f t="shared" ref="N7:R7" si="0">SUM(N9:N10)</f>
        <v>3534000.0800000005</v>
      </c>
      <c r="O7" s="10">
        <f t="shared" si="0"/>
        <v>30600000</v>
      </c>
      <c r="P7" s="10">
        <f t="shared" si="0"/>
        <v>55000</v>
      </c>
      <c r="Q7" s="10">
        <f t="shared" si="0"/>
        <v>0</v>
      </c>
      <c r="R7" s="10">
        <f t="shared" si="0"/>
        <v>0</v>
      </c>
      <c r="S7" s="11">
        <f t="shared" ref="S7:S20" si="1">SUM(L7:R7)</f>
        <v>41463699.997142859</v>
      </c>
      <c r="T7" s="12" t="s">
        <v>36</v>
      </c>
      <c r="U7" s="13" t="s">
        <v>37</v>
      </c>
      <c r="V7" s="14" t="s">
        <v>38</v>
      </c>
      <c r="W7" s="15" t="s">
        <v>39</v>
      </c>
      <c r="X7" s="16">
        <v>0.69430000000000003</v>
      </c>
      <c r="Y7" s="15" t="s">
        <v>40</v>
      </c>
      <c r="Z7" s="17">
        <v>0.69430000000000003</v>
      </c>
      <c r="AA7" s="18">
        <v>0</v>
      </c>
      <c r="AB7" s="17">
        <v>0.69430000000000003</v>
      </c>
      <c r="AC7" s="19">
        <v>0</v>
      </c>
      <c r="AD7" s="17">
        <v>0.69430000000000003</v>
      </c>
      <c r="AE7" s="19">
        <v>0</v>
      </c>
      <c r="AF7" s="17">
        <v>0.69430000000000003</v>
      </c>
      <c r="AG7" s="17">
        <v>0</v>
      </c>
      <c r="AH7" s="17">
        <v>0.69430000000000003</v>
      </c>
      <c r="AI7" s="20" t="s">
        <v>41</v>
      </c>
      <c r="AJ7" s="20" t="s">
        <v>42</v>
      </c>
    </row>
    <row r="8" spans="2:39" ht="187.5">
      <c r="B8" s="21" t="s">
        <v>43</v>
      </c>
      <c r="C8" s="22"/>
      <c r="D8" s="8" t="s">
        <v>44</v>
      </c>
      <c r="E8" s="8" t="s">
        <v>29</v>
      </c>
      <c r="F8" s="9" t="s">
        <v>30</v>
      </c>
      <c r="G8" s="9" t="s">
        <v>31</v>
      </c>
      <c r="H8" s="9" t="s">
        <v>32</v>
      </c>
      <c r="I8" s="9" t="s">
        <v>33</v>
      </c>
      <c r="J8" s="9" t="s">
        <v>34</v>
      </c>
      <c r="K8" s="9" t="s">
        <v>35</v>
      </c>
      <c r="L8" s="10">
        <f>SUM(L9:L10)</f>
        <v>6883700</v>
      </c>
      <c r="M8" s="10">
        <f>SUM(M9:M10)</f>
        <v>390999.91714285716</v>
      </c>
      <c r="N8" s="10">
        <f t="shared" ref="N8:R8" si="2">SUM(N9:N10)</f>
        <v>3534000.0800000005</v>
      </c>
      <c r="O8" s="10">
        <f t="shared" si="2"/>
        <v>30600000</v>
      </c>
      <c r="P8" s="10">
        <f t="shared" si="2"/>
        <v>55000</v>
      </c>
      <c r="Q8" s="10">
        <f t="shared" si="2"/>
        <v>0</v>
      </c>
      <c r="R8" s="10">
        <f t="shared" si="2"/>
        <v>0</v>
      </c>
      <c r="S8" s="11">
        <f t="shared" si="1"/>
        <v>41463699.997142859</v>
      </c>
      <c r="T8" s="12" t="s">
        <v>36</v>
      </c>
      <c r="U8" s="23" t="s">
        <v>45</v>
      </c>
      <c r="V8" s="24" t="s">
        <v>46</v>
      </c>
      <c r="W8" s="15" t="s">
        <v>39</v>
      </c>
      <c r="X8" s="25">
        <v>7.0000000000000007E-2</v>
      </c>
      <c r="Y8" s="15" t="s">
        <v>40</v>
      </c>
      <c r="Z8" s="18">
        <v>7.0000000000000007E-2</v>
      </c>
      <c r="AA8" s="18">
        <v>0</v>
      </c>
      <c r="AB8" s="18">
        <v>7.0000000000000007E-2</v>
      </c>
      <c r="AC8" s="18">
        <v>0</v>
      </c>
      <c r="AD8" s="18">
        <v>7.0000000000000007E-2</v>
      </c>
      <c r="AE8" s="18">
        <v>0</v>
      </c>
      <c r="AF8" s="18">
        <v>7.0000000000000007E-2</v>
      </c>
      <c r="AG8" s="18">
        <v>0</v>
      </c>
      <c r="AH8" s="18">
        <v>7.0000000000000007E-2</v>
      </c>
      <c r="AI8" s="20" t="s">
        <v>47</v>
      </c>
      <c r="AJ8" s="20" t="s">
        <v>48</v>
      </c>
      <c r="AM8" s="26"/>
    </row>
    <row r="9" spans="2:39" ht="144">
      <c r="B9" s="129" t="s">
        <v>49</v>
      </c>
      <c r="C9" s="22">
        <v>1</v>
      </c>
      <c r="D9" s="27" t="s">
        <v>50</v>
      </c>
      <c r="E9" s="28" t="s">
        <v>51</v>
      </c>
      <c r="F9" s="29" t="s">
        <v>30</v>
      </c>
      <c r="G9" s="29" t="s">
        <v>31</v>
      </c>
      <c r="H9" s="29" t="s">
        <v>32</v>
      </c>
      <c r="I9" s="29" t="s">
        <v>33</v>
      </c>
      <c r="J9" s="29" t="s">
        <v>34</v>
      </c>
      <c r="K9" s="29" t="s">
        <v>35</v>
      </c>
      <c r="L9" s="30">
        <f>SUM(L11:L12)</f>
        <v>0</v>
      </c>
      <c r="M9" s="30">
        <f>SUM(M11:M12)</f>
        <v>40000</v>
      </c>
      <c r="N9" s="30">
        <f>SUM(N11:N12)</f>
        <v>105000</v>
      </c>
      <c r="O9" s="30">
        <f t="shared" ref="O9:R9" si="3">SUM(O11:O12)</f>
        <v>30600000</v>
      </c>
      <c r="P9" s="30">
        <f t="shared" si="3"/>
        <v>55000</v>
      </c>
      <c r="Q9" s="30">
        <f t="shared" si="3"/>
        <v>0</v>
      </c>
      <c r="R9" s="30">
        <f t="shared" si="3"/>
        <v>0</v>
      </c>
      <c r="S9" s="30">
        <f t="shared" si="1"/>
        <v>30800000</v>
      </c>
      <c r="T9" s="31" t="s">
        <v>36</v>
      </c>
      <c r="U9" s="27" t="s">
        <v>52</v>
      </c>
      <c r="V9" s="32" t="s">
        <v>53</v>
      </c>
      <c r="W9" s="33" t="s">
        <v>54</v>
      </c>
      <c r="X9" s="34">
        <v>1</v>
      </c>
      <c r="Y9" s="33" t="s">
        <v>40</v>
      </c>
      <c r="Z9" s="35">
        <v>0.25</v>
      </c>
      <c r="AA9" s="35">
        <v>0</v>
      </c>
      <c r="AB9" s="35">
        <v>0.25</v>
      </c>
      <c r="AC9" s="35">
        <v>0.25</v>
      </c>
      <c r="AD9" s="35">
        <v>0.25</v>
      </c>
      <c r="AE9" s="35">
        <v>0.15</v>
      </c>
      <c r="AF9" s="35">
        <v>0.25</v>
      </c>
      <c r="AG9" s="35">
        <v>0</v>
      </c>
      <c r="AH9" s="35">
        <v>1</v>
      </c>
      <c r="AI9" s="32" t="s">
        <v>55</v>
      </c>
      <c r="AJ9" s="32" t="s">
        <v>56</v>
      </c>
    </row>
    <row r="10" spans="2:39" ht="168.75">
      <c r="B10" s="130"/>
      <c r="C10" s="22">
        <v>2</v>
      </c>
      <c r="D10" s="36" t="s">
        <v>57</v>
      </c>
      <c r="E10" s="37" t="s">
        <v>58</v>
      </c>
      <c r="F10" s="38" t="s">
        <v>30</v>
      </c>
      <c r="G10" s="38" t="s">
        <v>31</v>
      </c>
      <c r="H10" s="38" t="s">
        <v>32</v>
      </c>
      <c r="I10" s="38" t="s">
        <v>33</v>
      </c>
      <c r="J10" s="38" t="s">
        <v>34</v>
      </c>
      <c r="K10" s="38" t="s">
        <v>35</v>
      </c>
      <c r="L10" s="39">
        <f>SUM(L13:L20)</f>
        <v>6883700</v>
      </c>
      <c r="M10" s="39">
        <f>SUM(M13:M20)</f>
        <v>350999.91714285716</v>
      </c>
      <c r="N10" s="39">
        <f>SUM(N13:N20)</f>
        <v>3429000.0800000005</v>
      </c>
      <c r="O10" s="39">
        <f t="shared" ref="O10:R10" si="4">SUM(O13:O20)</f>
        <v>0</v>
      </c>
      <c r="P10" s="39">
        <f t="shared" si="4"/>
        <v>0</v>
      </c>
      <c r="Q10" s="39">
        <f t="shared" si="4"/>
        <v>0</v>
      </c>
      <c r="R10" s="39">
        <f t="shared" si="4"/>
        <v>0</v>
      </c>
      <c r="S10" s="40">
        <f t="shared" si="1"/>
        <v>10663699.997142857</v>
      </c>
      <c r="T10" s="41" t="s">
        <v>36</v>
      </c>
      <c r="U10" s="36" t="s">
        <v>59</v>
      </c>
      <c r="V10" s="42" t="s">
        <v>60</v>
      </c>
      <c r="W10" s="43" t="s">
        <v>39</v>
      </c>
      <c r="X10" s="44">
        <v>1</v>
      </c>
      <c r="Y10" s="43" t="s">
        <v>40</v>
      </c>
      <c r="Z10" s="45">
        <v>0.25</v>
      </c>
      <c r="AA10" s="45">
        <v>0.25</v>
      </c>
      <c r="AB10" s="45">
        <v>0.25</v>
      </c>
      <c r="AC10" s="45">
        <v>0.25</v>
      </c>
      <c r="AD10" s="45">
        <v>0.25</v>
      </c>
      <c r="AE10" s="45">
        <v>0.25</v>
      </c>
      <c r="AF10" s="45">
        <v>0.25</v>
      </c>
      <c r="AG10" s="45">
        <v>0</v>
      </c>
      <c r="AH10" s="45">
        <v>1</v>
      </c>
      <c r="AI10" s="42" t="s">
        <v>61</v>
      </c>
      <c r="AJ10" s="42" t="s">
        <v>62</v>
      </c>
    </row>
    <row r="11" spans="2:39" ht="144" customHeight="1">
      <c r="B11" s="131" t="s">
        <v>63</v>
      </c>
      <c r="C11" s="46">
        <v>1.1000000000000001</v>
      </c>
      <c r="D11" s="27" t="s">
        <v>64</v>
      </c>
      <c r="E11" s="28" t="s">
        <v>51</v>
      </c>
      <c r="F11" s="29" t="s">
        <v>30</v>
      </c>
      <c r="G11" s="29" t="s">
        <v>31</v>
      </c>
      <c r="H11" s="29" t="s">
        <v>32</v>
      </c>
      <c r="I11" s="29" t="s">
        <v>33</v>
      </c>
      <c r="J11" s="29" t="s">
        <v>34</v>
      </c>
      <c r="K11" s="29" t="s">
        <v>35</v>
      </c>
      <c r="L11" s="30">
        <v>0</v>
      </c>
      <c r="M11" s="30">
        <v>20000</v>
      </c>
      <c r="N11" s="30">
        <v>60000</v>
      </c>
      <c r="O11" s="47">
        <f>4000000*6</f>
        <v>24000000</v>
      </c>
      <c r="P11" s="47">
        <v>55000</v>
      </c>
      <c r="Q11" s="47">
        <v>0</v>
      </c>
      <c r="R11" s="30">
        <v>0</v>
      </c>
      <c r="S11" s="30">
        <f t="shared" si="1"/>
        <v>24135000</v>
      </c>
      <c r="T11" s="31" t="s">
        <v>36</v>
      </c>
      <c r="U11" s="27" t="s">
        <v>65</v>
      </c>
      <c r="V11" s="32" t="s">
        <v>66</v>
      </c>
      <c r="W11" s="33" t="s">
        <v>54</v>
      </c>
      <c r="X11" s="34">
        <v>1</v>
      </c>
      <c r="Y11" s="33" t="s">
        <v>40</v>
      </c>
      <c r="Z11" s="35">
        <v>0.25</v>
      </c>
      <c r="AA11" s="35">
        <v>0</v>
      </c>
      <c r="AB11" s="35">
        <v>0.25</v>
      </c>
      <c r="AC11" s="35">
        <v>0.25</v>
      </c>
      <c r="AD11" s="35">
        <v>0.25</v>
      </c>
      <c r="AE11" s="35">
        <v>0.15</v>
      </c>
      <c r="AF11" s="35">
        <v>0.25</v>
      </c>
      <c r="AG11" s="35">
        <v>0</v>
      </c>
      <c r="AH11" s="35">
        <v>1</v>
      </c>
      <c r="AI11" s="32" t="s">
        <v>67</v>
      </c>
      <c r="AJ11" s="32" t="s">
        <v>68</v>
      </c>
    </row>
    <row r="12" spans="2:39" ht="168.75">
      <c r="B12" s="132"/>
      <c r="C12" s="46">
        <v>1.2</v>
      </c>
      <c r="D12" s="27" t="s">
        <v>69</v>
      </c>
      <c r="E12" s="28" t="s">
        <v>70</v>
      </c>
      <c r="F12" s="29" t="s">
        <v>30</v>
      </c>
      <c r="G12" s="29" t="s">
        <v>31</v>
      </c>
      <c r="H12" s="29" t="s">
        <v>32</v>
      </c>
      <c r="I12" s="29" t="s">
        <v>33</v>
      </c>
      <c r="J12" s="29" t="s">
        <v>34</v>
      </c>
      <c r="K12" s="29" t="s">
        <v>35</v>
      </c>
      <c r="L12" s="30">
        <v>0</v>
      </c>
      <c r="M12" s="30">
        <v>20000</v>
      </c>
      <c r="N12" s="30">
        <v>45000</v>
      </c>
      <c r="O12" s="47">
        <f>1100000*6</f>
        <v>6600000</v>
      </c>
      <c r="P12" s="47">
        <v>0</v>
      </c>
      <c r="Q12" s="47">
        <v>0</v>
      </c>
      <c r="R12" s="30">
        <v>0</v>
      </c>
      <c r="S12" s="30">
        <f t="shared" si="1"/>
        <v>6665000</v>
      </c>
      <c r="T12" s="31" t="s">
        <v>36</v>
      </c>
      <c r="U12" s="27" t="s">
        <v>71</v>
      </c>
      <c r="V12" s="48" t="s">
        <v>72</v>
      </c>
      <c r="W12" s="33" t="s">
        <v>54</v>
      </c>
      <c r="X12" s="34">
        <v>1</v>
      </c>
      <c r="Y12" s="33" t="s">
        <v>40</v>
      </c>
      <c r="Z12" s="35">
        <v>0.25</v>
      </c>
      <c r="AA12" s="35">
        <v>0</v>
      </c>
      <c r="AB12" s="35">
        <v>0.25</v>
      </c>
      <c r="AC12" s="35">
        <v>0.25</v>
      </c>
      <c r="AD12" s="35">
        <v>0.25</v>
      </c>
      <c r="AE12" s="35">
        <v>0.15</v>
      </c>
      <c r="AF12" s="35">
        <v>0.25</v>
      </c>
      <c r="AG12" s="35">
        <v>0</v>
      </c>
      <c r="AH12" s="35">
        <v>1</v>
      </c>
      <c r="AI12" s="32" t="s">
        <v>67</v>
      </c>
      <c r="AJ12" s="32" t="s">
        <v>73</v>
      </c>
    </row>
    <row r="13" spans="2:39" ht="187.5">
      <c r="B13" s="132"/>
      <c r="C13" s="46">
        <v>2.1</v>
      </c>
      <c r="D13" s="37" t="s">
        <v>74</v>
      </c>
      <c r="E13" s="37" t="s">
        <v>75</v>
      </c>
      <c r="F13" s="38" t="s">
        <v>30</v>
      </c>
      <c r="G13" s="38" t="s">
        <v>31</v>
      </c>
      <c r="H13" s="38" t="s">
        <v>32</v>
      </c>
      <c r="I13" s="38" t="s">
        <v>33</v>
      </c>
      <c r="J13" s="38" t="s">
        <v>34</v>
      </c>
      <c r="K13" s="38" t="s">
        <v>35</v>
      </c>
      <c r="L13" s="39">
        <v>0</v>
      </c>
      <c r="M13" s="39">
        <v>7857.1428571428596</v>
      </c>
      <c r="N13" s="39">
        <v>433571.42857142899</v>
      </c>
      <c r="O13" s="49">
        <v>0</v>
      </c>
      <c r="P13" s="49">
        <v>0</v>
      </c>
      <c r="Q13" s="49">
        <v>0</v>
      </c>
      <c r="R13" s="50">
        <v>0</v>
      </c>
      <c r="S13" s="50">
        <f t="shared" si="1"/>
        <v>441428.57142857183</v>
      </c>
      <c r="T13" s="41" t="s">
        <v>36</v>
      </c>
      <c r="U13" s="37" t="s">
        <v>76</v>
      </c>
      <c r="V13" s="51" t="s">
        <v>77</v>
      </c>
      <c r="W13" s="43" t="s">
        <v>54</v>
      </c>
      <c r="X13" s="44">
        <v>1</v>
      </c>
      <c r="Y13" s="43" t="s">
        <v>40</v>
      </c>
      <c r="Z13" s="45">
        <v>0.25</v>
      </c>
      <c r="AA13" s="45">
        <v>0.25</v>
      </c>
      <c r="AB13" s="45">
        <v>0.25</v>
      </c>
      <c r="AC13" s="45">
        <v>0.25</v>
      </c>
      <c r="AD13" s="45">
        <v>0.25</v>
      </c>
      <c r="AE13" s="45">
        <v>0.25</v>
      </c>
      <c r="AF13" s="45">
        <v>0.25</v>
      </c>
      <c r="AG13" s="45">
        <v>0</v>
      </c>
      <c r="AH13" s="45">
        <v>1</v>
      </c>
      <c r="AI13" s="52" t="s">
        <v>78</v>
      </c>
      <c r="AJ13" s="42" t="s">
        <v>79</v>
      </c>
    </row>
    <row r="14" spans="2:39" ht="144">
      <c r="B14" s="132"/>
      <c r="C14" s="46">
        <v>2.2000000000000002</v>
      </c>
      <c r="D14" s="37" t="s">
        <v>80</v>
      </c>
      <c r="E14" s="37" t="s">
        <v>51</v>
      </c>
      <c r="F14" s="38" t="s">
        <v>30</v>
      </c>
      <c r="G14" s="38" t="s">
        <v>31</v>
      </c>
      <c r="H14" s="38" t="s">
        <v>32</v>
      </c>
      <c r="I14" s="38" t="s">
        <v>33</v>
      </c>
      <c r="J14" s="38" t="s">
        <v>34</v>
      </c>
      <c r="K14" s="38" t="s">
        <v>35</v>
      </c>
      <c r="L14" s="39">
        <v>0</v>
      </c>
      <c r="M14" s="39">
        <v>7857.1428571428596</v>
      </c>
      <c r="N14" s="39">
        <v>433571.42857142858</v>
      </c>
      <c r="O14" s="49">
        <v>0</v>
      </c>
      <c r="P14" s="49">
        <v>0</v>
      </c>
      <c r="Q14" s="49">
        <v>0</v>
      </c>
      <c r="R14" s="50">
        <v>0</v>
      </c>
      <c r="S14" s="50">
        <f t="shared" si="1"/>
        <v>441428.57142857142</v>
      </c>
      <c r="T14" s="41" t="s">
        <v>36</v>
      </c>
      <c r="U14" s="37" t="s">
        <v>81</v>
      </c>
      <c r="V14" s="53" t="s">
        <v>82</v>
      </c>
      <c r="W14" s="43" t="s">
        <v>54</v>
      </c>
      <c r="X14" s="44">
        <v>1</v>
      </c>
      <c r="Y14" s="43" t="s">
        <v>40</v>
      </c>
      <c r="Z14" s="45">
        <v>0.25</v>
      </c>
      <c r="AA14" s="45">
        <v>0.25</v>
      </c>
      <c r="AB14" s="45">
        <v>0.25</v>
      </c>
      <c r="AC14" s="45">
        <v>0.25</v>
      </c>
      <c r="AD14" s="45">
        <v>0.25</v>
      </c>
      <c r="AE14" s="45">
        <v>0.25</v>
      </c>
      <c r="AF14" s="45">
        <v>0.25</v>
      </c>
      <c r="AG14" s="45">
        <v>0</v>
      </c>
      <c r="AH14" s="45">
        <v>1</v>
      </c>
      <c r="AI14" s="42" t="s">
        <v>83</v>
      </c>
      <c r="AJ14" s="42" t="s">
        <v>84</v>
      </c>
    </row>
    <row r="15" spans="2:39" ht="144">
      <c r="B15" s="132"/>
      <c r="C15" s="46">
        <v>2.2999999999999998</v>
      </c>
      <c r="D15" s="37" t="s">
        <v>85</v>
      </c>
      <c r="E15" s="37" t="s">
        <v>51</v>
      </c>
      <c r="F15" s="38" t="s">
        <v>30</v>
      </c>
      <c r="G15" s="38" t="s">
        <v>31</v>
      </c>
      <c r="H15" s="38" t="s">
        <v>32</v>
      </c>
      <c r="I15" s="38" t="s">
        <v>33</v>
      </c>
      <c r="J15" s="38" t="s">
        <v>34</v>
      </c>
      <c r="K15" s="38" t="s">
        <v>35</v>
      </c>
      <c r="L15" s="39">
        <v>0</v>
      </c>
      <c r="M15" s="39">
        <v>7857.1428571428596</v>
      </c>
      <c r="N15" s="39">
        <v>433571.42857142858</v>
      </c>
      <c r="O15" s="49">
        <v>0</v>
      </c>
      <c r="P15" s="49">
        <v>0</v>
      </c>
      <c r="Q15" s="49">
        <v>0</v>
      </c>
      <c r="R15" s="50">
        <v>0</v>
      </c>
      <c r="S15" s="50">
        <f t="shared" si="1"/>
        <v>441428.57142857142</v>
      </c>
      <c r="T15" s="41" t="s">
        <v>36</v>
      </c>
      <c r="U15" s="37" t="s">
        <v>86</v>
      </c>
      <c r="V15" s="53" t="s">
        <v>87</v>
      </c>
      <c r="W15" s="43" t="s">
        <v>54</v>
      </c>
      <c r="X15" s="44">
        <v>1</v>
      </c>
      <c r="Y15" s="43" t="s">
        <v>40</v>
      </c>
      <c r="Z15" s="45">
        <v>0.25</v>
      </c>
      <c r="AA15" s="45">
        <v>0.25</v>
      </c>
      <c r="AB15" s="45">
        <v>0.25</v>
      </c>
      <c r="AC15" s="45">
        <v>0.25</v>
      </c>
      <c r="AD15" s="45">
        <v>0.25</v>
      </c>
      <c r="AE15" s="45">
        <v>0.25</v>
      </c>
      <c r="AF15" s="45">
        <v>0.25</v>
      </c>
      <c r="AG15" s="45">
        <v>0</v>
      </c>
      <c r="AH15" s="45">
        <v>1</v>
      </c>
      <c r="AI15" s="42" t="s">
        <v>83</v>
      </c>
      <c r="AJ15" s="42" t="s">
        <v>88</v>
      </c>
    </row>
    <row r="16" spans="2:39" ht="144">
      <c r="B16" s="132"/>
      <c r="C16" s="46">
        <v>2.4</v>
      </c>
      <c r="D16" s="37" t="s">
        <v>89</v>
      </c>
      <c r="E16" s="37" t="s">
        <v>51</v>
      </c>
      <c r="F16" s="38" t="s">
        <v>30</v>
      </c>
      <c r="G16" s="38" t="s">
        <v>31</v>
      </c>
      <c r="H16" s="38" t="s">
        <v>32</v>
      </c>
      <c r="I16" s="38" t="s">
        <v>33</v>
      </c>
      <c r="J16" s="38" t="s">
        <v>34</v>
      </c>
      <c r="K16" s="38" t="s">
        <v>35</v>
      </c>
      <c r="L16" s="39">
        <v>0</v>
      </c>
      <c r="M16" s="39">
        <v>7857.1428571428596</v>
      </c>
      <c r="N16" s="39">
        <v>433571.42857142858</v>
      </c>
      <c r="O16" s="49">
        <v>0</v>
      </c>
      <c r="P16" s="49">
        <v>0</v>
      </c>
      <c r="Q16" s="49">
        <v>0</v>
      </c>
      <c r="R16" s="50">
        <v>0</v>
      </c>
      <c r="S16" s="50">
        <f t="shared" si="1"/>
        <v>441428.57142857142</v>
      </c>
      <c r="T16" s="41" t="s">
        <v>36</v>
      </c>
      <c r="U16" s="37" t="s">
        <v>90</v>
      </c>
      <c r="V16" s="53" t="s">
        <v>87</v>
      </c>
      <c r="W16" s="43" t="s">
        <v>54</v>
      </c>
      <c r="X16" s="44">
        <v>1</v>
      </c>
      <c r="Y16" s="43" t="s">
        <v>40</v>
      </c>
      <c r="Z16" s="45">
        <v>0.25</v>
      </c>
      <c r="AA16" s="45">
        <v>0.25</v>
      </c>
      <c r="AB16" s="45">
        <v>0.25</v>
      </c>
      <c r="AC16" s="45">
        <v>0.25</v>
      </c>
      <c r="AD16" s="45">
        <v>0.25</v>
      </c>
      <c r="AE16" s="45">
        <v>0.25</v>
      </c>
      <c r="AF16" s="45">
        <v>0.25</v>
      </c>
      <c r="AG16" s="45">
        <v>0</v>
      </c>
      <c r="AH16" s="45">
        <v>1</v>
      </c>
      <c r="AI16" s="42" t="s">
        <v>83</v>
      </c>
      <c r="AJ16" s="42" t="s">
        <v>91</v>
      </c>
    </row>
    <row r="17" spans="2:36" ht="144">
      <c r="B17" s="132"/>
      <c r="C17" s="54">
        <v>2.5</v>
      </c>
      <c r="D17" s="37" t="s">
        <v>92</v>
      </c>
      <c r="E17" s="37" t="s">
        <v>51</v>
      </c>
      <c r="F17" s="38" t="s">
        <v>30</v>
      </c>
      <c r="G17" s="38" t="s">
        <v>31</v>
      </c>
      <c r="H17" s="38" t="s">
        <v>32</v>
      </c>
      <c r="I17" s="38" t="s">
        <v>33</v>
      </c>
      <c r="J17" s="38" t="s">
        <v>34</v>
      </c>
      <c r="K17" s="38" t="s">
        <v>35</v>
      </c>
      <c r="L17" s="39">
        <v>0</v>
      </c>
      <c r="M17" s="39">
        <v>7857.1428571428596</v>
      </c>
      <c r="N17" s="39">
        <v>433571.42857142858</v>
      </c>
      <c r="O17" s="49">
        <v>0</v>
      </c>
      <c r="P17" s="49">
        <v>0</v>
      </c>
      <c r="Q17" s="49">
        <v>0</v>
      </c>
      <c r="R17" s="50">
        <v>0</v>
      </c>
      <c r="S17" s="50">
        <f t="shared" si="1"/>
        <v>441428.57142857142</v>
      </c>
      <c r="T17" s="41" t="s">
        <v>36</v>
      </c>
      <c r="U17" s="37" t="s">
        <v>93</v>
      </c>
      <c r="V17" s="53" t="s">
        <v>94</v>
      </c>
      <c r="W17" s="43" t="s">
        <v>54</v>
      </c>
      <c r="X17" s="44">
        <v>1</v>
      </c>
      <c r="Y17" s="43" t="s">
        <v>40</v>
      </c>
      <c r="Z17" s="45">
        <v>0.25</v>
      </c>
      <c r="AA17" s="45">
        <v>0.25</v>
      </c>
      <c r="AB17" s="45">
        <v>0.25</v>
      </c>
      <c r="AC17" s="45">
        <v>0.25</v>
      </c>
      <c r="AD17" s="45">
        <v>0.25</v>
      </c>
      <c r="AE17" s="45">
        <v>0</v>
      </c>
      <c r="AF17" s="45">
        <v>0.25</v>
      </c>
      <c r="AG17" s="45">
        <v>0</v>
      </c>
      <c r="AH17" s="45">
        <v>1</v>
      </c>
      <c r="AI17" s="42" t="s">
        <v>95</v>
      </c>
      <c r="AJ17" s="42" t="s">
        <v>96</v>
      </c>
    </row>
    <row r="18" spans="2:36" ht="144">
      <c r="B18" s="132"/>
      <c r="C18" s="54">
        <v>2.6</v>
      </c>
      <c r="D18" s="37" t="s">
        <v>97</v>
      </c>
      <c r="E18" s="37" t="s">
        <v>98</v>
      </c>
      <c r="F18" s="38" t="s">
        <v>30</v>
      </c>
      <c r="G18" s="38" t="s">
        <v>31</v>
      </c>
      <c r="H18" s="38" t="s">
        <v>32</v>
      </c>
      <c r="I18" s="38" t="s">
        <v>33</v>
      </c>
      <c r="J18" s="38" t="s">
        <v>34</v>
      </c>
      <c r="K18" s="38" t="s">
        <v>35</v>
      </c>
      <c r="L18" s="39">
        <v>0</v>
      </c>
      <c r="M18" s="39">
        <v>7857.1428571428596</v>
      </c>
      <c r="N18" s="39">
        <v>433571.42857142858</v>
      </c>
      <c r="O18" s="49">
        <v>0</v>
      </c>
      <c r="P18" s="49">
        <v>0</v>
      </c>
      <c r="Q18" s="49">
        <v>0</v>
      </c>
      <c r="R18" s="50">
        <v>0</v>
      </c>
      <c r="S18" s="50">
        <f t="shared" si="1"/>
        <v>441428.57142857142</v>
      </c>
      <c r="T18" s="41" t="s">
        <v>36</v>
      </c>
      <c r="U18" s="37" t="s">
        <v>99</v>
      </c>
      <c r="V18" s="53" t="s">
        <v>100</v>
      </c>
      <c r="W18" s="43" t="s">
        <v>54</v>
      </c>
      <c r="X18" s="44">
        <v>1</v>
      </c>
      <c r="Y18" s="43" t="s">
        <v>40</v>
      </c>
      <c r="Z18" s="45">
        <v>0.25</v>
      </c>
      <c r="AA18" s="45">
        <v>0.25</v>
      </c>
      <c r="AB18" s="45">
        <v>0.25</v>
      </c>
      <c r="AC18" s="45">
        <v>0.25</v>
      </c>
      <c r="AD18" s="45">
        <v>0.25</v>
      </c>
      <c r="AE18" s="45">
        <v>0</v>
      </c>
      <c r="AF18" s="45">
        <v>0.25</v>
      </c>
      <c r="AG18" s="45">
        <v>0</v>
      </c>
      <c r="AH18" s="45">
        <v>1</v>
      </c>
      <c r="AI18" s="42" t="s">
        <v>95</v>
      </c>
      <c r="AJ18" s="42" t="s">
        <v>101</v>
      </c>
    </row>
    <row r="19" spans="2:36" ht="144">
      <c r="B19" s="132"/>
      <c r="C19" s="54">
        <v>2.7</v>
      </c>
      <c r="D19" s="37" t="s">
        <v>102</v>
      </c>
      <c r="E19" s="37" t="s">
        <v>103</v>
      </c>
      <c r="F19" s="38" t="s">
        <v>30</v>
      </c>
      <c r="G19" s="38" t="s">
        <v>31</v>
      </c>
      <c r="H19" s="38" t="s">
        <v>32</v>
      </c>
      <c r="I19" s="38" t="s">
        <v>33</v>
      </c>
      <c r="J19" s="38" t="s">
        <v>34</v>
      </c>
      <c r="K19" s="38" t="s">
        <v>35</v>
      </c>
      <c r="L19" s="39">
        <v>0</v>
      </c>
      <c r="M19" s="39">
        <v>7857.14</v>
      </c>
      <c r="N19" s="39">
        <v>433571.42857142858</v>
      </c>
      <c r="O19" s="49">
        <v>0</v>
      </c>
      <c r="P19" s="49">
        <v>0</v>
      </c>
      <c r="Q19" s="49">
        <v>0</v>
      </c>
      <c r="R19" s="50">
        <v>0</v>
      </c>
      <c r="S19" s="50">
        <f t="shared" si="1"/>
        <v>441428.56857142859</v>
      </c>
      <c r="T19" s="41" t="s">
        <v>36</v>
      </c>
      <c r="U19" s="37" t="s">
        <v>120</v>
      </c>
      <c r="V19" s="53" t="s">
        <v>104</v>
      </c>
      <c r="W19" s="43" t="s">
        <v>105</v>
      </c>
      <c r="X19" s="44">
        <v>1</v>
      </c>
      <c r="Y19" s="43" t="s">
        <v>40</v>
      </c>
      <c r="Z19" s="45">
        <v>0.25</v>
      </c>
      <c r="AA19" s="45">
        <v>0</v>
      </c>
      <c r="AB19" s="45">
        <v>0.25</v>
      </c>
      <c r="AC19" s="45">
        <v>0.25</v>
      </c>
      <c r="AD19" s="45">
        <v>0.25</v>
      </c>
      <c r="AE19" s="45">
        <v>0</v>
      </c>
      <c r="AF19" s="45">
        <v>0.25</v>
      </c>
      <c r="AG19" s="45">
        <v>0</v>
      </c>
      <c r="AH19" s="45">
        <v>1</v>
      </c>
      <c r="AI19" s="42" t="s">
        <v>95</v>
      </c>
      <c r="AJ19" s="42" t="s">
        <v>106</v>
      </c>
    </row>
    <row r="20" spans="2:36" ht="162">
      <c r="B20" s="132"/>
      <c r="C20" s="54">
        <v>2.8</v>
      </c>
      <c r="D20" s="37" t="s">
        <v>107</v>
      </c>
      <c r="E20" s="37" t="s">
        <v>108</v>
      </c>
      <c r="F20" s="38" t="s">
        <v>30</v>
      </c>
      <c r="G20" s="38" t="s">
        <v>31</v>
      </c>
      <c r="H20" s="38" t="s">
        <v>109</v>
      </c>
      <c r="I20" s="38" t="s">
        <v>110</v>
      </c>
      <c r="J20" s="38" t="s">
        <v>111</v>
      </c>
      <c r="K20" s="38" t="s">
        <v>112</v>
      </c>
      <c r="L20" s="39">
        <v>6883700</v>
      </c>
      <c r="M20" s="39">
        <v>295999.92</v>
      </c>
      <c r="N20" s="39">
        <v>394000.08</v>
      </c>
      <c r="O20" s="49">
        <v>0</v>
      </c>
      <c r="P20" s="49">
        <v>0</v>
      </c>
      <c r="Q20" s="49">
        <v>0</v>
      </c>
      <c r="R20" s="50">
        <v>0</v>
      </c>
      <c r="S20" s="50">
        <f t="shared" si="1"/>
        <v>7573700</v>
      </c>
      <c r="T20" s="41" t="s">
        <v>36</v>
      </c>
      <c r="U20" s="37" t="s">
        <v>113</v>
      </c>
      <c r="V20" s="53" t="s">
        <v>114</v>
      </c>
      <c r="W20" s="43" t="s">
        <v>54</v>
      </c>
      <c r="X20" s="44">
        <v>1</v>
      </c>
      <c r="Y20" s="43" t="s">
        <v>40</v>
      </c>
      <c r="Z20" s="45">
        <v>0.25</v>
      </c>
      <c r="AA20" s="45">
        <v>0.25</v>
      </c>
      <c r="AB20" s="45">
        <v>0.25</v>
      </c>
      <c r="AC20" s="45">
        <v>0.25</v>
      </c>
      <c r="AD20" s="45">
        <v>0.25</v>
      </c>
      <c r="AE20" s="45">
        <v>0.25</v>
      </c>
      <c r="AF20" s="45">
        <v>0.25</v>
      </c>
      <c r="AG20" s="45">
        <v>0</v>
      </c>
      <c r="AH20" s="45">
        <v>1</v>
      </c>
      <c r="AI20" s="42" t="s">
        <v>115</v>
      </c>
      <c r="AJ20" s="42" t="s">
        <v>116</v>
      </c>
    </row>
    <row r="21" spans="2:36" ht="115.5" customHeight="1">
      <c r="B21" s="55"/>
      <c r="C21" s="56"/>
      <c r="D21" s="57" t="s">
        <v>117</v>
      </c>
      <c r="E21" s="58"/>
      <c r="F21" s="58"/>
      <c r="G21" s="58"/>
      <c r="H21" s="58"/>
      <c r="I21" s="58"/>
      <c r="J21" s="58"/>
      <c r="K21" s="58"/>
      <c r="L21" s="58"/>
      <c r="M21" s="59"/>
      <c r="N21" s="59"/>
      <c r="O21" s="59"/>
      <c r="P21" s="59"/>
      <c r="Q21" s="59"/>
      <c r="R21" s="59"/>
      <c r="S21" s="60"/>
      <c r="T21" s="61"/>
      <c r="U21" s="62"/>
      <c r="V21" s="63"/>
      <c r="W21" s="64"/>
      <c r="X21" s="65"/>
      <c r="Y21" s="63"/>
      <c r="Z21" s="63"/>
      <c r="AA21" s="63"/>
      <c r="AB21" s="65"/>
      <c r="AC21" s="65"/>
      <c r="AD21" s="65"/>
      <c r="AE21" s="65"/>
      <c r="AF21" s="65"/>
      <c r="AG21" s="65"/>
      <c r="AH21" s="65"/>
      <c r="AI21" s="63"/>
      <c r="AJ21" s="62"/>
    </row>
    <row r="22" spans="2:36" ht="30.75" customHeight="1">
      <c r="B22" s="55"/>
      <c r="C22" s="56"/>
      <c r="D22" s="133"/>
      <c r="E22" s="133"/>
      <c r="F22" s="66"/>
      <c r="G22" s="66"/>
      <c r="H22" s="66"/>
      <c r="I22" s="66"/>
      <c r="J22" s="66"/>
      <c r="K22" s="66"/>
      <c r="L22" s="66"/>
      <c r="M22" s="59"/>
      <c r="N22" s="59"/>
      <c r="O22" s="59"/>
      <c r="P22" s="59"/>
      <c r="Q22" s="59"/>
      <c r="R22" s="59"/>
      <c r="S22" s="60"/>
      <c r="T22" s="61"/>
      <c r="U22" s="62"/>
      <c r="V22" s="63"/>
      <c r="W22" s="134"/>
      <c r="X22" s="134"/>
      <c r="Y22" s="134"/>
      <c r="Z22" s="134"/>
      <c r="AA22" s="63"/>
      <c r="AB22" s="65"/>
      <c r="AC22" s="65"/>
      <c r="AD22" s="65"/>
      <c r="AE22" s="65"/>
      <c r="AF22" s="65"/>
      <c r="AG22" s="65"/>
      <c r="AH22" s="65"/>
      <c r="AI22" s="63"/>
      <c r="AJ22" s="62"/>
    </row>
    <row r="23" spans="2:36" ht="15.75" customHeight="1">
      <c r="B23" s="55"/>
      <c r="C23" s="56"/>
      <c r="D23" s="135"/>
      <c r="E23" s="135"/>
      <c r="F23" s="67"/>
      <c r="G23" s="67"/>
      <c r="H23" s="67"/>
      <c r="I23" s="67"/>
      <c r="J23" s="67"/>
      <c r="K23" s="67"/>
      <c r="L23" s="67"/>
      <c r="M23" s="59"/>
      <c r="N23" s="59"/>
      <c r="O23" s="59"/>
      <c r="P23" s="59"/>
      <c r="Q23" s="59"/>
      <c r="R23" s="59"/>
      <c r="S23" s="60"/>
      <c r="T23" s="61"/>
      <c r="U23" s="62"/>
      <c r="V23" s="63"/>
      <c r="W23" s="134"/>
      <c r="X23" s="134"/>
      <c r="Y23" s="134"/>
      <c r="Z23" s="134"/>
      <c r="AA23" s="63"/>
      <c r="AB23" s="65"/>
      <c r="AC23" s="65"/>
      <c r="AD23" s="65"/>
      <c r="AE23" s="65"/>
      <c r="AF23" s="65"/>
      <c r="AG23" s="65"/>
      <c r="AH23" s="65"/>
      <c r="AI23" s="63"/>
      <c r="AJ23" s="62"/>
    </row>
    <row r="24" spans="2:36" ht="15.75" customHeight="1">
      <c r="B24" s="55"/>
      <c r="C24" s="56"/>
      <c r="D24" s="135"/>
      <c r="E24" s="135"/>
      <c r="F24" s="67"/>
      <c r="G24" s="67"/>
      <c r="H24" s="67"/>
      <c r="I24" s="67"/>
      <c r="J24" s="67"/>
      <c r="K24" s="67"/>
      <c r="L24" s="67"/>
      <c r="M24" s="59"/>
      <c r="N24" s="59"/>
      <c r="O24" s="59"/>
      <c r="P24" s="59"/>
      <c r="Q24" s="59"/>
      <c r="R24" s="59"/>
      <c r="S24" s="60"/>
      <c r="T24" s="61"/>
      <c r="U24" s="62"/>
      <c r="V24" s="63"/>
      <c r="W24" s="134"/>
      <c r="X24" s="134"/>
      <c r="Y24" s="134"/>
      <c r="Z24" s="134"/>
      <c r="AA24" s="63"/>
      <c r="AB24" s="65"/>
      <c r="AC24" s="65"/>
      <c r="AD24" s="65"/>
      <c r="AE24" s="65"/>
      <c r="AF24" s="65"/>
      <c r="AG24" s="65"/>
      <c r="AH24" s="65"/>
      <c r="AI24" s="63"/>
      <c r="AJ24" s="62"/>
    </row>
    <row r="25" spans="2:36" ht="60.75" customHeight="1">
      <c r="B25" s="55"/>
      <c r="C25" s="56"/>
      <c r="D25" s="135" t="s">
        <v>117</v>
      </c>
      <c r="E25" s="135"/>
      <c r="F25" s="67"/>
      <c r="G25" s="67"/>
      <c r="H25" s="67"/>
      <c r="I25" s="67"/>
      <c r="J25" s="67"/>
      <c r="K25" s="67"/>
      <c r="L25" s="67"/>
      <c r="M25" s="59"/>
      <c r="N25" s="59"/>
      <c r="O25" s="59"/>
      <c r="P25" s="59"/>
      <c r="Q25" s="59"/>
      <c r="R25" s="59"/>
      <c r="S25" s="60"/>
      <c r="T25" s="61"/>
      <c r="U25" s="62"/>
      <c r="V25" s="63"/>
      <c r="W25" s="134"/>
      <c r="X25" s="134"/>
      <c r="Y25" s="134"/>
      <c r="Z25" s="134"/>
      <c r="AA25" s="64"/>
      <c r="AB25" s="65"/>
      <c r="AC25" s="65"/>
      <c r="AD25" s="65"/>
      <c r="AE25" s="65"/>
      <c r="AF25" s="65"/>
      <c r="AG25" s="65"/>
      <c r="AH25" s="65"/>
      <c r="AI25" s="63"/>
      <c r="AJ25" s="62"/>
    </row>
    <row r="26" spans="2:36" s="78" customFormat="1" ht="108" customHeight="1">
      <c r="B26" s="68"/>
      <c r="C26" s="69"/>
      <c r="D26" s="127"/>
      <c r="E26" s="127"/>
      <c r="F26" s="70"/>
      <c r="G26" s="70"/>
      <c r="H26" s="70"/>
      <c r="I26" s="70"/>
      <c r="J26" s="70"/>
      <c r="K26" s="70"/>
      <c r="L26" s="70"/>
      <c r="M26" s="71"/>
      <c r="N26" s="71"/>
      <c r="O26" s="71"/>
      <c r="P26" s="71"/>
      <c r="Q26" s="71"/>
      <c r="R26" s="71"/>
      <c r="S26" s="72"/>
      <c r="T26" s="73"/>
      <c r="U26" s="74"/>
      <c r="V26" s="75"/>
      <c r="W26" s="128"/>
      <c r="X26" s="128"/>
      <c r="Y26" s="128"/>
      <c r="Z26" s="128"/>
      <c r="AA26" s="76"/>
      <c r="AB26" s="77"/>
      <c r="AC26" s="77"/>
      <c r="AD26" s="77"/>
      <c r="AE26" s="77"/>
      <c r="AF26" s="77"/>
      <c r="AG26" s="77"/>
      <c r="AH26" s="77"/>
      <c r="AI26" s="75"/>
      <c r="AJ26" s="74"/>
    </row>
    <row r="27" spans="2:36" s="78" customFormat="1" ht="26.25" customHeight="1"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71"/>
      <c r="O27" s="71"/>
      <c r="P27" s="71"/>
      <c r="Q27" s="71"/>
      <c r="R27" s="71"/>
      <c r="S27" s="72"/>
      <c r="T27" s="73"/>
      <c r="U27" s="74"/>
      <c r="V27" s="75"/>
      <c r="W27" s="79"/>
      <c r="X27" s="79"/>
      <c r="Y27" s="79"/>
      <c r="Z27" s="79"/>
      <c r="AA27" s="76"/>
      <c r="AB27" s="77"/>
      <c r="AC27" s="77"/>
      <c r="AD27" s="77"/>
      <c r="AE27" s="77"/>
      <c r="AF27" s="77"/>
      <c r="AG27" s="77"/>
      <c r="AH27" s="77"/>
      <c r="AI27" s="75"/>
      <c r="AJ27" s="74"/>
    </row>
    <row r="28" spans="2:36" s="78" customFormat="1" ht="382.5" customHeight="1">
      <c r="B28" s="68"/>
      <c r="C28" s="80"/>
      <c r="D28" s="81" t="s">
        <v>117</v>
      </c>
      <c r="E28" s="82"/>
      <c r="F28" s="82"/>
      <c r="G28" s="82"/>
      <c r="H28" s="82"/>
      <c r="I28" s="82"/>
      <c r="J28" s="82"/>
      <c r="K28" s="82"/>
      <c r="L28" s="82"/>
      <c r="M28" s="83"/>
      <c r="N28" s="83"/>
      <c r="O28" s="83"/>
      <c r="P28" s="83"/>
      <c r="Q28" s="83"/>
      <c r="R28" s="83"/>
      <c r="S28" s="84"/>
      <c r="T28" s="85"/>
      <c r="U28" s="86"/>
      <c r="V28" s="87"/>
      <c r="W28" s="88"/>
      <c r="X28" s="89"/>
      <c r="Y28" s="88"/>
      <c r="Z28" s="88"/>
      <c r="AA28" s="88"/>
      <c r="AB28" s="89"/>
      <c r="AC28" s="89"/>
      <c r="AD28" s="89"/>
      <c r="AE28" s="89"/>
      <c r="AF28" s="89"/>
      <c r="AG28" s="89"/>
      <c r="AH28" s="89"/>
      <c r="AI28" s="87"/>
      <c r="AJ28" s="86"/>
    </row>
    <row r="29" spans="2:36" ht="15.75" customHeight="1">
      <c r="B29" s="55"/>
      <c r="C29" s="90"/>
      <c r="D29" s="91"/>
      <c r="E29" s="92"/>
      <c r="F29" s="92"/>
      <c r="G29" s="92"/>
      <c r="H29" s="92"/>
      <c r="I29" s="92"/>
      <c r="J29" s="92"/>
      <c r="K29" s="92"/>
      <c r="L29" s="92"/>
      <c r="M29" s="93"/>
      <c r="N29" s="93"/>
      <c r="O29" s="93"/>
      <c r="P29" s="93"/>
      <c r="Q29" s="93"/>
      <c r="R29" s="93"/>
      <c r="S29" s="94"/>
      <c r="T29" s="95"/>
      <c r="U29" s="96"/>
      <c r="V29" s="67"/>
      <c r="W29" s="97"/>
      <c r="X29" s="98"/>
      <c r="Y29" s="97"/>
      <c r="Z29" s="97"/>
      <c r="AA29" s="97"/>
      <c r="AB29" s="98"/>
      <c r="AC29" s="98"/>
      <c r="AD29" s="98"/>
      <c r="AE29" s="98"/>
      <c r="AF29" s="98"/>
      <c r="AG29" s="98"/>
      <c r="AH29" s="98"/>
      <c r="AI29" s="67"/>
      <c r="AJ29" s="96"/>
    </row>
    <row r="30" spans="2:36" ht="15.75" customHeight="1">
      <c r="C30" s="99"/>
      <c r="D30" s="100" t="s">
        <v>117</v>
      </c>
      <c r="E30" s="101"/>
      <c r="F30" s="101"/>
      <c r="G30" s="101"/>
      <c r="H30" s="101"/>
      <c r="I30" s="101"/>
      <c r="J30" s="101"/>
      <c r="K30" s="101"/>
      <c r="L30" s="101"/>
      <c r="M30" s="102"/>
      <c r="N30" s="102"/>
      <c r="O30" s="102"/>
      <c r="P30" s="102"/>
      <c r="Q30" s="102"/>
      <c r="R30" s="102"/>
      <c r="S30" s="103"/>
      <c r="T30" s="104"/>
      <c r="U30" s="105"/>
      <c r="V30" s="106"/>
      <c r="W30" s="107"/>
      <c r="X30" s="108"/>
      <c r="Y30" s="107"/>
      <c r="Z30" s="107"/>
      <c r="AA30" s="107"/>
      <c r="AB30" s="108"/>
      <c r="AC30" s="108"/>
      <c r="AD30" s="108"/>
      <c r="AE30" s="108"/>
      <c r="AF30" s="108"/>
      <c r="AG30" s="108"/>
      <c r="AH30" s="108"/>
      <c r="AI30" s="106"/>
      <c r="AJ30" s="105"/>
    </row>
    <row r="31" spans="2:36" ht="15.75" customHeight="1">
      <c r="B31" s="109"/>
      <c r="C31" s="99"/>
      <c r="D31" s="100" t="s">
        <v>117</v>
      </c>
      <c r="E31" s="101"/>
      <c r="F31" s="101"/>
      <c r="G31" s="101"/>
      <c r="H31" s="101"/>
      <c r="I31" s="101"/>
      <c r="J31" s="101"/>
      <c r="K31" s="101"/>
      <c r="L31" s="101"/>
      <c r="M31" s="102"/>
      <c r="N31" s="102"/>
      <c r="O31" s="102"/>
      <c r="P31" s="102"/>
      <c r="Q31" s="102"/>
      <c r="R31" s="102"/>
      <c r="S31" s="103"/>
      <c r="T31" s="104"/>
      <c r="U31" s="110"/>
      <c r="V31" s="106"/>
      <c r="W31" s="107"/>
      <c r="X31" s="108"/>
      <c r="Y31" s="107"/>
      <c r="Z31" s="107"/>
      <c r="AA31" s="107"/>
      <c r="AB31" s="108"/>
      <c r="AC31" s="108"/>
      <c r="AD31" s="108"/>
      <c r="AE31" s="108"/>
      <c r="AF31" s="108"/>
      <c r="AG31" s="108"/>
      <c r="AH31" s="108"/>
      <c r="AI31" s="106"/>
      <c r="AJ31" s="105"/>
    </row>
    <row r="32" spans="2:36" ht="15.75" customHeight="1">
      <c r="B32" s="109"/>
      <c r="C32" s="99"/>
      <c r="D32" s="100" t="s">
        <v>117</v>
      </c>
      <c r="E32" s="101"/>
      <c r="F32" s="101"/>
      <c r="G32" s="101"/>
      <c r="H32" s="101"/>
      <c r="I32" s="101"/>
      <c r="J32" s="101"/>
      <c r="K32" s="101"/>
      <c r="L32" s="101"/>
      <c r="M32" s="102"/>
      <c r="N32" s="102"/>
      <c r="O32" s="102"/>
      <c r="P32" s="102"/>
      <c r="Q32" s="102"/>
      <c r="R32" s="102"/>
      <c r="S32" s="103"/>
      <c r="T32" s="104"/>
      <c r="U32" s="110"/>
      <c r="V32" s="106"/>
      <c r="W32" s="107"/>
      <c r="X32" s="108"/>
      <c r="Y32" s="107"/>
      <c r="Z32" s="107"/>
      <c r="AA32" s="107"/>
      <c r="AB32" s="108"/>
      <c r="AC32" s="108"/>
      <c r="AD32" s="108"/>
      <c r="AE32" s="108"/>
      <c r="AF32" s="108"/>
      <c r="AG32" s="108"/>
      <c r="AH32" s="108"/>
      <c r="AI32" s="106"/>
      <c r="AJ32" s="105"/>
    </row>
    <row r="33" spans="2:36" ht="84.75" customHeight="1">
      <c r="B33" s="109"/>
      <c r="C33" s="99"/>
      <c r="D33" s="100" t="s">
        <v>117</v>
      </c>
      <c r="E33" s="101"/>
      <c r="F33" s="101"/>
      <c r="G33" s="101"/>
      <c r="H33" s="101"/>
      <c r="I33" s="101"/>
      <c r="J33" s="101"/>
      <c r="K33" s="101"/>
      <c r="L33" s="101"/>
      <c r="M33" s="102"/>
      <c r="N33" s="102"/>
      <c r="O33" s="102"/>
      <c r="P33" s="102"/>
      <c r="Q33" s="102"/>
      <c r="R33" s="102"/>
      <c r="S33" s="103"/>
      <c r="T33" s="104"/>
      <c r="U33" s="110"/>
      <c r="V33" s="106"/>
      <c r="W33" s="107"/>
      <c r="X33" s="108"/>
      <c r="Y33" s="107"/>
      <c r="Z33" s="107"/>
      <c r="AA33" s="107"/>
      <c r="AB33" s="108"/>
      <c r="AC33" s="108"/>
      <c r="AD33" s="108"/>
      <c r="AE33" s="108"/>
      <c r="AF33" s="108"/>
      <c r="AG33" s="108"/>
      <c r="AH33" s="108"/>
      <c r="AI33" s="106"/>
      <c r="AJ33" s="105"/>
    </row>
    <row r="34" spans="2:36" ht="15.75" customHeight="1">
      <c r="B34" s="109"/>
      <c r="C34" s="99"/>
      <c r="D34" s="100" t="s">
        <v>117</v>
      </c>
      <c r="E34" s="101"/>
      <c r="F34" s="101"/>
      <c r="G34" s="101"/>
      <c r="H34" s="101"/>
      <c r="I34" s="101"/>
      <c r="J34" s="101"/>
      <c r="K34" s="101"/>
      <c r="L34" s="101"/>
      <c r="M34" s="102"/>
      <c r="N34" s="102"/>
      <c r="O34" s="102"/>
      <c r="P34" s="102"/>
      <c r="Q34" s="102"/>
      <c r="R34" s="102"/>
      <c r="S34" s="103"/>
      <c r="T34" s="104"/>
      <c r="U34" s="110"/>
      <c r="V34" s="106"/>
      <c r="W34" s="107"/>
      <c r="X34" s="108"/>
      <c r="Y34" s="107"/>
      <c r="Z34" s="107"/>
      <c r="AA34" s="107"/>
      <c r="AB34" s="108"/>
      <c r="AC34" s="108"/>
      <c r="AD34" s="108"/>
      <c r="AE34" s="108"/>
      <c r="AF34" s="108"/>
      <c r="AG34" s="108"/>
      <c r="AH34" s="108"/>
      <c r="AI34" s="106"/>
      <c r="AJ34" s="105"/>
    </row>
    <row r="35" spans="2:36" ht="15.75" customHeight="1">
      <c r="B35" s="109"/>
      <c r="C35" s="99"/>
      <c r="D35" s="100" t="s">
        <v>117</v>
      </c>
      <c r="E35" s="101"/>
      <c r="F35" s="101"/>
      <c r="G35" s="101"/>
      <c r="H35" s="101"/>
      <c r="I35" s="101"/>
      <c r="J35" s="101"/>
      <c r="K35" s="101"/>
      <c r="L35" s="101"/>
      <c r="M35" s="102"/>
      <c r="N35" s="102"/>
      <c r="O35" s="102"/>
      <c r="P35" s="102"/>
      <c r="Q35" s="102"/>
      <c r="R35" s="102"/>
      <c r="S35" s="103"/>
      <c r="T35" s="104"/>
      <c r="U35" s="110"/>
      <c r="V35" s="106"/>
      <c r="W35" s="107"/>
      <c r="X35" s="108"/>
      <c r="Y35" s="107"/>
      <c r="Z35" s="107"/>
      <c r="AA35" s="107"/>
      <c r="AB35" s="108"/>
      <c r="AC35" s="108"/>
      <c r="AD35" s="108"/>
      <c r="AE35" s="108"/>
      <c r="AF35" s="108"/>
      <c r="AG35" s="108"/>
      <c r="AH35" s="108"/>
      <c r="AI35" s="107"/>
      <c r="AJ35" s="111"/>
    </row>
    <row r="36" spans="2:36" ht="15.75" customHeight="1">
      <c r="B36" s="109"/>
      <c r="C36" s="99"/>
      <c r="D36" s="100" t="s">
        <v>117</v>
      </c>
      <c r="E36" s="101"/>
      <c r="F36" s="101"/>
      <c r="G36" s="101"/>
      <c r="H36" s="101"/>
      <c r="I36" s="101"/>
      <c r="J36" s="101"/>
      <c r="K36" s="101"/>
      <c r="L36" s="101"/>
      <c r="M36" s="102"/>
      <c r="N36" s="102"/>
      <c r="O36" s="102"/>
      <c r="P36" s="102"/>
      <c r="Q36" s="102"/>
      <c r="R36" s="102"/>
      <c r="S36" s="103"/>
      <c r="T36" s="104"/>
      <c r="U36" s="110"/>
      <c r="V36" s="106"/>
      <c r="W36" s="107"/>
      <c r="X36" s="108"/>
      <c r="Y36" s="107"/>
      <c r="Z36" s="107"/>
      <c r="AA36" s="107"/>
      <c r="AB36" s="108"/>
      <c r="AC36" s="108"/>
      <c r="AD36" s="108"/>
      <c r="AE36" s="108"/>
      <c r="AF36" s="108"/>
      <c r="AG36" s="108"/>
      <c r="AH36" s="108"/>
      <c r="AI36" s="107"/>
      <c r="AJ36" s="111"/>
    </row>
    <row r="37" spans="2:36" ht="15.75" customHeight="1">
      <c r="B37" s="109"/>
      <c r="C37" s="99"/>
      <c r="D37" s="100" t="s">
        <v>117</v>
      </c>
      <c r="E37" s="101"/>
      <c r="F37" s="101"/>
      <c r="G37" s="101"/>
      <c r="H37" s="101"/>
      <c r="I37" s="101"/>
      <c r="J37" s="101"/>
      <c r="K37" s="101"/>
      <c r="L37" s="101"/>
      <c r="M37" s="102"/>
      <c r="N37" s="102"/>
      <c r="O37" s="102"/>
      <c r="P37" s="102"/>
      <c r="Q37" s="102"/>
      <c r="R37" s="102"/>
      <c r="S37" s="103"/>
      <c r="T37" s="104"/>
      <c r="U37" s="110"/>
      <c r="V37" s="106"/>
      <c r="W37" s="107"/>
      <c r="X37" s="108"/>
      <c r="Y37" s="107"/>
      <c r="Z37" s="107"/>
      <c r="AA37" s="107"/>
      <c r="AB37" s="108"/>
      <c r="AC37" s="108"/>
      <c r="AD37" s="108"/>
      <c r="AE37" s="108"/>
      <c r="AF37" s="108"/>
      <c r="AG37" s="108"/>
      <c r="AH37" s="108"/>
      <c r="AI37" s="107"/>
      <c r="AJ37" s="111"/>
    </row>
    <row r="38" spans="2:36" ht="15.75" customHeight="1">
      <c r="B38" s="109"/>
      <c r="C38" s="99"/>
      <c r="D38" s="100" t="s">
        <v>117</v>
      </c>
      <c r="E38" s="101"/>
      <c r="F38" s="101"/>
      <c r="G38" s="101"/>
      <c r="H38" s="101"/>
      <c r="I38" s="101"/>
      <c r="J38" s="101"/>
      <c r="K38" s="101"/>
      <c r="L38" s="101"/>
      <c r="M38" s="102"/>
      <c r="N38" s="102"/>
      <c r="O38" s="102"/>
      <c r="P38" s="102"/>
      <c r="Q38" s="102"/>
      <c r="R38" s="102"/>
      <c r="S38" s="103"/>
      <c r="T38" s="104"/>
      <c r="U38" s="110"/>
      <c r="V38" s="106"/>
      <c r="W38" s="107"/>
      <c r="X38" s="108"/>
      <c r="Y38" s="107"/>
      <c r="Z38" s="107"/>
      <c r="AA38" s="107"/>
      <c r="AB38" s="108"/>
      <c r="AC38" s="108"/>
      <c r="AD38" s="108"/>
      <c r="AE38" s="108"/>
      <c r="AF38" s="108"/>
      <c r="AG38" s="108"/>
      <c r="AH38" s="108"/>
      <c r="AI38" s="107"/>
      <c r="AJ38" s="111"/>
    </row>
    <row r="39" spans="2:36" ht="15.75" customHeight="1">
      <c r="B39" s="109"/>
      <c r="C39" s="99"/>
      <c r="D39" s="100" t="s">
        <v>117</v>
      </c>
      <c r="E39" s="101"/>
      <c r="F39" s="101"/>
      <c r="G39" s="101"/>
      <c r="H39" s="101"/>
      <c r="I39" s="101"/>
      <c r="J39" s="101"/>
      <c r="K39" s="101"/>
      <c r="L39" s="101"/>
      <c r="M39" s="102"/>
      <c r="N39" s="102"/>
      <c r="O39" s="102"/>
      <c r="P39" s="102"/>
      <c r="Q39" s="102"/>
      <c r="R39" s="102"/>
      <c r="S39" s="103"/>
      <c r="T39" s="104"/>
      <c r="U39" s="110"/>
      <c r="V39" s="106"/>
      <c r="W39" s="107"/>
      <c r="X39" s="108"/>
      <c r="Y39" s="107"/>
      <c r="Z39" s="107"/>
      <c r="AA39" s="107"/>
      <c r="AB39" s="108"/>
      <c r="AC39" s="108"/>
      <c r="AD39" s="108"/>
      <c r="AE39" s="108"/>
      <c r="AF39" s="108"/>
      <c r="AG39" s="108"/>
      <c r="AH39" s="108"/>
      <c r="AI39" s="107"/>
      <c r="AJ39" s="111"/>
    </row>
    <row r="40" spans="2:36" ht="15.75" customHeight="1">
      <c r="B40" s="109"/>
      <c r="C40" s="99"/>
      <c r="D40" s="100" t="s">
        <v>117</v>
      </c>
      <c r="E40" s="101"/>
      <c r="F40" s="101"/>
      <c r="G40" s="101"/>
      <c r="H40" s="101"/>
      <c r="I40" s="101"/>
      <c r="J40" s="101"/>
      <c r="K40" s="101"/>
      <c r="L40" s="101"/>
      <c r="M40" s="102"/>
      <c r="N40" s="102"/>
      <c r="O40" s="102"/>
      <c r="P40" s="102"/>
      <c r="Q40" s="102"/>
      <c r="R40" s="102"/>
      <c r="S40" s="103"/>
      <c r="T40" s="104"/>
      <c r="U40" s="110"/>
      <c r="V40" s="106"/>
      <c r="W40" s="107"/>
      <c r="X40" s="108"/>
      <c r="Y40" s="107"/>
      <c r="Z40" s="107"/>
      <c r="AA40" s="107"/>
      <c r="AB40" s="108"/>
      <c r="AC40" s="108"/>
      <c r="AD40" s="108"/>
      <c r="AE40" s="108"/>
      <c r="AF40" s="108"/>
      <c r="AG40" s="108"/>
      <c r="AH40" s="108"/>
      <c r="AI40" s="107"/>
      <c r="AJ40" s="111"/>
    </row>
    <row r="41" spans="2:36" ht="15.75" customHeight="1">
      <c r="B41" s="109"/>
      <c r="C41" s="99"/>
      <c r="D41" s="100" t="s">
        <v>117</v>
      </c>
      <c r="E41" s="101"/>
      <c r="F41" s="101"/>
      <c r="G41" s="101"/>
      <c r="H41" s="101"/>
      <c r="I41" s="101"/>
      <c r="J41" s="101"/>
      <c r="K41" s="101"/>
      <c r="L41" s="101"/>
      <c r="M41" s="102"/>
      <c r="N41" s="102"/>
      <c r="O41" s="102"/>
      <c r="P41" s="102"/>
      <c r="Q41" s="102"/>
      <c r="R41" s="102"/>
      <c r="S41" s="103"/>
      <c r="T41" s="104"/>
      <c r="U41" s="110"/>
      <c r="V41" s="106"/>
      <c r="W41" s="107"/>
      <c r="X41" s="108"/>
      <c r="Y41" s="107"/>
      <c r="Z41" s="107"/>
      <c r="AA41" s="107"/>
      <c r="AB41" s="108"/>
      <c r="AC41" s="108"/>
      <c r="AD41" s="108"/>
      <c r="AE41" s="108"/>
      <c r="AF41" s="108"/>
      <c r="AG41" s="108"/>
      <c r="AH41" s="108"/>
      <c r="AI41" s="107"/>
      <c r="AJ41" s="111"/>
    </row>
    <row r="42" spans="2:36" ht="15.75" customHeight="1">
      <c r="B42" s="109"/>
      <c r="C42" s="99"/>
      <c r="D42" s="100" t="s">
        <v>117</v>
      </c>
      <c r="E42" s="101"/>
      <c r="F42" s="101"/>
      <c r="G42" s="101"/>
      <c r="H42" s="101"/>
      <c r="I42" s="101"/>
      <c r="J42" s="101"/>
      <c r="K42" s="101"/>
      <c r="L42" s="101"/>
      <c r="M42" s="102"/>
      <c r="N42" s="102"/>
      <c r="O42" s="102"/>
      <c r="P42" s="102"/>
      <c r="Q42" s="102"/>
      <c r="R42" s="102"/>
      <c r="S42" s="103"/>
      <c r="T42" s="104"/>
      <c r="U42" s="110"/>
      <c r="V42" s="106"/>
      <c r="W42" s="107"/>
      <c r="X42" s="108"/>
      <c r="Y42" s="107"/>
      <c r="Z42" s="107"/>
      <c r="AA42" s="107"/>
      <c r="AB42" s="108"/>
      <c r="AC42" s="108"/>
      <c r="AD42" s="108"/>
      <c r="AE42" s="108"/>
      <c r="AF42" s="108"/>
      <c r="AG42" s="108"/>
      <c r="AH42" s="108"/>
      <c r="AI42" s="107"/>
      <c r="AJ42" s="111"/>
    </row>
    <row r="43" spans="2:36" ht="15.75" customHeight="1">
      <c r="B43" s="109"/>
      <c r="C43" s="99"/>
      <c r="D43" s="100" t="s">
        <v>117</v>
      </c>
      <c r="E43" s="101"/>
      <c r="F43" s="101"/>
      <c r="G43" s="101"/>
      <c r="H43" s="101"/>
      <c r="I43" s="101"/>
      <c r="J43" s="101"/>
      <c r="K43" s="101"/>
      <c r="L43" s="101"/>
      <c r="M43" s="102"/>
      <c r="N43" s="102"/>
      <c r="O43" s="102"/>
      <c r="P43" s="102"/>
      <c r="Q43" s="102"/>
      <c r="R43" s="102"/>
      <c r="S43" s="103"/>
      <c r="T43" s="104"/>
      <c r="U43" s="110"/>
      <c r="V43" s="106"/>
      <c r="W43" s="107"/>
      <c r="X43" s="108"/>
      <c r="Y43" s="107"/>
      <c r="Z43" s="107"/>
      <c r="AA43" s="107"/>
      <c r="AB43" s="108"/>
      <c r="AC43" s="108"/>
      <c r="AD43" s="108"/>
      <c r="AE43" s="108"/>
      <c r="AF43" s="108"/>
      <c r="AG43" s="108"/>
      <c r="AH43" s="108"/>
      <c r="AI43" s="107"/>
      <c r="AJ43" s="111"/>
    </row>
    <row r="44" spans="2:36" ht="15.75" customHeight="1">
      <c r="B44" s="109"/>
      <c r="C44" s="99"/>
      <c r="D44" s="100" t="s">
        <v>117</v>
      </c>
      <c r="E44" s="101"/>
      <c r="F44" s="101"/>
      <c r="G44" s="101"/>
      <c r="H44" s="101"/>
      <c r="I44" s="101"/>
      <c r="J44" s="101"/>
      <c r="K44" s="101"/>
      <c r="L44" s="101"/>
      <c r="M44" s="102"/>
      <c r="N44" s="102"/>
      <c r="O44" s="102"/>
      <c r="P44" s="102"/>
      <c r="Q44" s="102"/>
      <c r="R44" s="102"/>
      <c r="S44" s="103"/>
      <c r="T44" s="104"/>
      <c r="U44" s="110"/>
      <c r="V44" s="106"/>
      <c r="W44" s="107"/>
      <c r="X44" s="108"/>
      <c r="Y44" s="107"/>
      <c r="Z44" s="107"/>
      <c r="AA44" s="107"/>
      <c r="AB44" s="108"/>
      <c r="AC44" s="108"/>
      <c r="AD44" s="108"/>
      <c r="AE44" s="108"/>
      <c r="AF44" s="108"/>
      <c r="AG44" s="108"/>
      <c r="AH44" s="108"/>
      <c r="AI44" s="107"/>
      <c r="AJ44" s="111"/>
    </row>
    <row r="45" spans="2:36" ht="15.75" customHeight="1">
      <c r="B45" s="109"/>
      <c r="C45" s="99"/>
      <c r="D45" s="100" t="s">
        <v>117</v>
      </c>
      <c r="E45" s="101"/>
      <c r="F45" s="101"/>
      <c r="G45" s="101"/>
      <c r="H45" s="101"/>
      <c r="I45" s="101"/>
      <c r="J45" s="101"/>
      <c r="K45" s="101"/>
      <c r="L45" s="101"/>
      <c r="M45" s="102"/>
      <c r="N45" s="102"/>
      <c r="O45" s="102"/>
      <c r="P45" s="102"/>
      <c r="Q45" s="102"/>
      <c r="R45" s="102"/>
      <c r="S45" s="103"/>
      <c r="T45" s="104"/>
      <c r="U45" s="105"/>
      <c r="V45" s="106"/>
      <c r="W45" s="107"/>
      <c r="X45" s="108"/>
      <c r="Y45" s="107"/>
      <c r="Z45" s="107"/>
      <c r="AA45" s="107"/>
      <c r="AB45" s="108"/>
      <c r="AC45" s="108"/>
      <c r="AD45" s="108"/>
      <c r="AE45" s="108"/>
      <c r="AF45" s="108"/>
      <c r="AG45" s="108"/>
      <c r="AH45" s="108"/>
      <c r="AI45" s="107"/>
      <c r="AJ45" s="111"/>
    </row>
    <row r="46" spans="2:36" ht="15.75" customHeight="1">
      <c r="B46" s="109"/>
      <c r="C46" s="99"/>
      <c r="D46" s="100" t="s">
        <v>117</v>
      </c>
      <c r="E46" s="101"/>
      <c r="F46" s="101"/>
      <c r="G46" s="101"/>
      <c r="H46" s="101"/>
      <c r="I46" s="101"/>
      <c r="J46" s="101"/>
      <c r="K46" s="101"/>
      <c r="L46" s="101"/>
      <c r="M46" s="102"/>
      <c r="N46" s="102"/>
      <c r="O46" s="102"/>
      <c r="P46" s="102"/>
      <c r="Q46" s="102"/>
      <c r="R46" s="102"/>
      <c r="S46" s="103"/>
      <c r="T46" s="104"/>
      <c r="U46" s="110"/>
      <c r="V46" s="106"/>
      <c r="W46" s="107"/>
      <c r="X46" s="108"/>
      <c r="Y46" s="107"/>
      <c r="Z46" s="107"/>
      <c r="AA46" s="107"/>
      <c r="AB46" s="108"/>
      <c r="AC46" s="108"/>
      <c r="AD46" s="108"/>
      <c r="AE46" s="108"/>
      <c r="AF46" s="108"/>
      <c r="AG46" s="108"/>
      <c r="AH46" s="108"/>
      <c r="AI46" s="107"/>
      <c r="AJ46" s="105"/>
    </row>
    <row r="47" spans="2:36" ht="15.75" customHeight="1">
      <c r="B47" s="109"/>
      <c r="C47" s="99"/>
      <c r="D47" s="100" t="s">
        <v>117</v>
      </c>
      <c r="E47" s="101"/>
      <c r="F47" s="101"/>
      <c r="G47" s="101"/>
      <c r="H47" s="101"/>
      <c r="I47" s="101"/>
      <c r="J47" s="101"/>
      <c r="K47" s="101"/>
      <c r="L47" s="101"/>
      <c r="M47" s="102"/>
      <c r="N47" s="102"/>
      <c r="O47" s="102"/>
      <c r="P47" s="102"/>
      <c r="Q47" s="102"/>
      <c r="R47" s="102"/>
      <c r="S47" s="103"/>
      <c r="T47" s="104"/>
      <c r="U47" s="105"/>
      <c r="V47" s="106"/>
      <c r="W47" s="107"/>
      <c r="X47" s="108"/>
      <c r="Y47" s="107"/>
      <c r="Z47" s="107"/>
      <c r="AA47" s="107"/>
      <c r="AB47" s="108"/>
      <c r="AC47" s="108"/>
      <c r="AD47" s="108"/>
      <c r="AE47" s="108"/>
      <c r="AF47" s="108"/>
      <c r="AG47" s="108"/>
      <c r="AH47" s="108"/>
      <c r="AI47" s="107"/>
      <c r="AJ47" s="105"/>
    </row>
    <row r="48" spans="2:36" ht="15.75" customHeight="1">
      <c r="B48" s="109"/>
      <c r="C48" s="99"/>
      <c r="D48" s="100" t="s">
        <v>117</v>
      </c>
      <c r="E48" s="101"/>
      <c r="F48" s="101"/>
      <c r="G48" s="101"/>
      <c r="H48" s="101"/>
      <c r="I48" s="101"/>
      <c r="J48" s="101"/>
      <c r="K48" s="101"/>
      <c r="L48" s="101"/>
      <c r="M48" s="102"/>
      <c r="N48" s="102"/>
      <c r="O48" s="102"/>
      <c r="P48" s="102"/>
      <c r="Q48" s="102"/>
      <c r="R48" s="102"/>
      <c r="S48" s="103"/>
      <c r="T48" s="104"/>
      <c r="U48" s="110"/>
      <c r="V48" s="106"/>
      <c r="W48" s="107"/>
      <c r="X48" s="108"/>
      <c r="Y48" s="107"/>
      <c r="Z48" s="107"/>
      <c r="AA48" s="107"/>
      <c r="AB48" s="108"/>
      <c r="AC48" s="108"/>
      <c r="AD48" s="108"/>
      <c r="AE48" s="108"/>
      <c r="AF48" s="108"/>
      <c r="AG48" s="108"/>
      <c r="AH48" s="108"/>
      <c r="AI48" s="107"/>
      <c r="AJ48" s="105"/>
    </row>
    <row r="49" spans="2:36" ht="15.75" customHeight="1">
      <c r="B49" s="109"/>
      <c r="C49" s="99"/>
      <c r="D49" s="100" t="s">
        <v>117</v>
      </c>
      <c r="E49" s="101"/>
      <c r="F49" s="101"/>
      <c r="G49" s="101"/>
      <c r="H49" s="101"/>
      <c r="I49" s="101"/>
      <c r="J49" s="101"/>
      <c r="K49" s="101"/>
      <c r="L49" s="101"/>
      <c r="M49" s="102"/>
      <c r="N49" s="102"/>
      <c r="O49" s="102"/>
      <c r="P49" s="102"/>
      <c r="Q49" s="102"/>
      <c r="R49" s="102"/>
      <c r="S49" s="103"/>
      <c r="T49" s="104"/>
      <c r="U49" s="110"/>
      <c r="V49" s="106"/>
      <c r="W49" s="107"/>
      <c r="X49" s="108"/>
      <c r="Y49" s="107"/>
      <c r="Z49" s="107"/>
      <c r="AA49" s="107"/>
      <c r="AB49" s="108"/>
      <c r="AC49" s="108"/>
      <c r="AD49" s="108"/>
      <c r="AE49" s="108"/>
      <c r="AF49" s="108"/>
      <c r="AG49" s="108"/>
      <c r="AH49" s="108"/>
      <c r="AI49" s="107"/>
      <c r="AJ49" s="105"/>
    </row>
    <row r="50" spans="2:36" ht="15.75" customHeight="1">
      <c r="B50" s="109"/>
      <c r="C50" s="99"/>
      <c r="D50" s="100" t="s">
        <v>117</v>
      </c>
      <c r="E50" s="101"/>
      <c r="F50" s="101"/>
      <c r="G50" s="101"/>
      <c r="H50" s="101"/>
      <c r="I50" s="101"/>
      <c r="J50" s="101"/>
      <c r="K50" s="101"/>
      <c r="L50" s="101"/>
      <c r="M50" s="102"/>
      <c r="N50" s="102"/>
      <c r="O50" s="102"/>
      <c r="P50" s="102"/>
      <c r="Q50" s="102"/>
      <c r="R50" s="102"/>
      <c r="S50" s="103"/>
      <c r="T50" s="104"/>
      <c r="U50" s="110"/>
      <c r="V50" s="106"/>
      <c r="W50" s="107"/>
      <c r="X50" s="108"/>
      <c r="Y50" s="107"/>
      <c r="Z50" s="107"/>
      <c r="AA50" s="107"/>
      <c r="AB50" s="108"/>
      <c r="AC50" s="108"/>
      <c r="AD50" s="108"/>
      <c r="AE50" s="108"/>
      <c r="AF50" s="108"/>
      <c r="AG50" s="108"/>
      <c r="AH50" s="108"/>
      <c r="AI50" s="107"/>
      <c r="AJ50" s="105"/>
    </row>
    <row r="51" spans="2:36" ht="15.75" customHeight="1">
      <c r="B51" s="109"/>
      <c r="C51" s="99"/>
      <c r="D51" s="100" t="s">
        <v>117</v>
      </c>
      <c r="E51" s="101"/>
      <c r="F51" s="101"/>
      <c r="G51" s="101"/>
      <c r="H51" s="101"/>
      <c r="I51" s="101"/>
      <c r="J51" s="101"/>
      <c r="K51" s="101"/>
      <c r="L51" s="101"/>
      <c r="M51" s="102"/>
      <c r="N51" s="102"/>
      <c r="O51" s="102"/>
      <c r="P51" s="102"/>
      <c r="Q51" s="102"/>
      <c r="R51" s="102"/>
      <c r="S51" s="103"/>
      <c r="T51" s="104"/>
      <c r="U51" s="105"/>
      <c r="V51" s="106"/>
      <c r="W51" s="107"/>
      <c r="X51" s="108"/>
      <c r="Y51" s="107"/>
      <c r="Z51" s="107"/>
      <c r="AA51" s="107"/>
      <c r="AB51" s="108"/>
      <c r="AC51" s="108"/>
      <c r="AD51" s="108"/>
      <c r="AE51" s="108"/>
      <c r="AF51" s="108"/>
      <c r="AG51" s="108"/>
      <c r="AH51" s="108"/>
      <c r="AI51" s="107"/>
      <c r="AJ51" s="111"/>
    </row>
    <row r="52" spans="2:36" ht="15.75" customHeight="1">
      <c r="B52" s="109"/>
      <c r="C52" s="99"/>
      <c r="D52" s="100" t="s">
        <v>117</v>
      </c>
      <c r="E52" s="101"/>
      <c r="F52" s="101"/>
      <c r="G52" s="101"/>
      <c r="H52" s="101"/>
      <c r="I52" s="101"/>
      <c r="J52" s="101"/>
      <c r="K52" s="101"/>
      <c r="L52" s="101"/>
      <c r="M52" s="102"/>
      <c r="N52" s="102"/>
      <c r="O52" s="102"/>
      <c r="P52" s="102"/>
      <c r="Q52" s="102"/>
      <c r="R52" s="102"/>
      <c r="S52" s="103"/>
      <c r="T52" s="104"/>
      <c r="U52" s="110"/>
      <c r="V52" s="106"/>
      <c r="W52" s="107"/>
      <c r="X52" s="108"/>
      <c r="Y52" s="107"/>
      <c r="Z52" s="107"/>
      <c r="AA52" s="107"/>
      <c r="AB52" s="108"/>
      <c r="AC52" s="108"/>
      <c r="AD52" s="108"/>
      <c r="AE52" s="108"/>
      <c r="AF52" s="108"/>
      <c r="AG52" s="108"/>
      <c r="AH52" s="108"/>
      <c r="AI52" s="107"/>
      <c r="AJ52" s="105"/>
    </row>
    <row r="53" spans="2:36" ht="15.75" customHeight="1">
      <c r="B53" s="109"/>
      <c r="C53" s="99"/>
      <c r="D53" s="100" t="s">
        <v>117</v>
      </c>
      <c r="E53" s="101"/>
      <c r="F53" s="101"/>
      <c r="G53" s="101"/>
      <c r="H53" s="101"/>
      <c r="I53" s="101"/>
      <c r="J53" s="101"/>
      <c r="K53" s="101"/>
      <c r="L53" s="101"/>
      <c r="M53" s="102"/>
      <c r="N53" s="102"/>
      <c r="O53" s="102"/>
      <c r="P53" s="102"/>
      <c r="Q53" s="102"/>
      <c r="R53" s="102"/>
      <c r="S53" s="103"/>
      <c r="T53" s="104"/>
      <c r="U53" s="110"/>
      <c r="V53" s="106"/>
      <c r="W53" s="107"/>
      <c r="X53" s="108"/>
      <c r="Y53" s="107"/>
      <c r="Z53" s="107"/>
      <c r="AA53" s="107"/>
      <c r="AB53" s="108"/>
      <c r="AC53" s="108"/>
      <c r="AD53" s="108"/>
      <c r="AE53" s="108"/>
      <c r="AF53" s="108"/>
      <c r="AG53" s="108"/>
      <c r="AH53" s="108"/>
      <c r="AI53" s="107"/>
      <c r="AJ53" s="105"/>
    </row>
    <row r="54" spans="2:36" ht="15.75" customHeight="1">
      <c r="B54" s="109"/>
      <c r="C54" s="99"/>
      <c r="D54" s="100" t="s">
        <v>117</v>
      </c>
      <c r="E54" s="101"/>
      <c r="F54" s="101"/>
      <c r="G54" s="101"/>
      <c r="H54" s="101"/>
      <c r="I54" s="101"/>
      <c r="J54" s="101"/>
      <c r="K54" s="101"/>
      <c r="L54" s="101"/>
      <c r="M54" s="102"/>
      <c r="N54" s="102"/>
      <c r="O54" s="102"/>
      <c r="P54" s="102"/>
      <c r="Q54" s="102"/>
      <c r="R54" s="102"/>
      <c r="S54" s="103"/>
      <c r="T54" s="104"/>
      <c r="U54" s="106"/>
      <c r="V54" s="105"/>
      <c r="W54" s="107"/>
      <c r="X54" s="108"/>
      <c r="Y54" s="107"/>
      <c r="Z54" s="107"/>
      <c r="AA54" s="107"/>
      <c r="AB54" s="108"/>
      <c r="AC54" s="108"/>
      <c r="AD54" s="108"/>
      <c r="AE54" s="108"/>
      <c r="AF54" s="108"/>
      <c r="AG54" s="108"/>
      <c r="AH54" s="108"/>
      <c r="AI54" s="107"/>
      <c r="AJ54" s="105"/>
    </row>
    <row r="55" spans="2:36" ht="15.75" customHeight="1">
      <c r="B55" s="109"/>
      <c r="C55" s="99"/>
      <c r="D55" s="100" t="s">
        <v>117</v>
      </c>
      <c r="E55" s="101"/>
      <c r="F55" s="101"/>
      <c r="G55" s="101"/>
      <c r="H55" s="101"/>
      <c r="I55" s="101"/>
      <c r="J55" s="101"/>
      <c r="K55" s="101"/>
      <c r="L55" s="101"/>
      <c r="M55" s="102"/>
      <c r="N55" s="102"/>
      <c r="O55" s="102"/>
      <c r="P55" s="102"/>
      <c r="Q55" s="102"/>
      <c r="R55" s="102"/>
      <c r="S55" s="103"/>
      <c r="T55" s="104"/>
      <c r="U55" s="106"/>
      <c r="V55" s="105"/>
      <c r="W55" s="107"/>
      <c r="X55" s="108"/>
      <c r="Y55" s="107"/>
      <c r="Z55" s="107"/>
      <c r="AA55" s="107"/>
      <c r="AB55" s="108"/>
      <c r="AC55" s="108"/>
      <c r="AD55" s="108"/>
      <c r="AE55" s="108"/>
      <c r="AF55" s="108"/>
      <c r="AG55" s="108"/>
      <c r="AH55" s="108"/>
      <c r="AI55" s="107"/>
      <c r="AJ55" s="105"/>
    </row>
    <row r="56" spans="2:36" ht="15.75" customHeight="1">
      <c r="C56" s="112"/>
      <c r="E56" s="101"/>
      <c r="F56" s="101"/>
      <c r="G56" s="101"/>
      <c r="H56" s="101"/>
      <c r="I56" s="101"/>
      <c r="J56" s="101"/>
      <c r="K56" s="101"/>
      <c r="L56" s="101"/>
      <c r="S56" s="115"/>
      <c r="T56" s="116"/>
      <c r="U56" s="117"/>
      <c r="W56" s="118"/>
      <c r="X56" s="119"/>
      <c r="Y56" s="120"/>
      <c r="Z56" s="120"/>
      <c r="AA56" s="120"/>
      <c r="AB56" s="119"/>
      <c r="AC56" s="119"/>
      <c r="AD56" s="119"/>
      <c r="AE56" s="119"/>
      <c r="AF56" s="119"/>
      <c r="AG56" s="119"/>
      <c r="AH56" s="119"/>
      <c r="AI56" s="121"/>
    </row>
    <row r="57" spans="2:36" ht="15.75" customHeight="1">
      <c r="C57" s="112"/>
      <c r="T57" s="124"/>
    </row>
    <row r="58" spans="2:36" ht="15.75" customHeight="1">
      <c r="C58" s="112"/>
      <c r="T58" s="124"/>
    </row>
    <row r="59" spans="2:36" ht="15.75" customHeight="1">
      <c r="C59" s="112"/>
      <c r="T59" s="124"/>
    </row>
    <row r="60" spans="2:36" ht="15.75" customHeight="1">
      <c r="C60" s="112"/>
      <c r="T60" s="124"/>
    </row>
    <row r="61" spans="2:36" ht="15.75" customHeight="1">
      <c r="C61" s="112"/>
      <c r="T61" s="124"/>
    </row>
    <row r="62" spans="2:36" ht="15.75" customHeight="1">
      <c r="C62" s="112"/>
      <c r="T62" s="124"/>
    </row>
    <row r="63" spans="2:36" ht="15.75" customHeight="1">
      <c r="C63" s="112"/>
      <c r="T63" s="124"/>
    </row>
    <row r="64" spans="2:36" ht="15.75" customHeight="1">
      <c r="C64" s="112"/>
      <c r="T64" s="124"/>
    </row>
    <row r="65" spans="3:20" ht="15.75" customHeight="1">
      <c r="C65" s="112"/>
      <c r="T65" s="124"/>
    </row>
    <row r="66" spans="3:20" ht="15.75" customHeight="1">
      <c r="C66" s="112"/>
      <c r="T66" s="124"/>
    </row>
    <row r="67" spans="3:20" ht="15.75" customHeight="1">
      <c r="C67" s="112"/>
      <c r="T67" s="124"/>
    </row>
    <row r="68" spans="3:20" ht="15.75" customHeight="1">
      <c r="C68" s="112"/>
      <c r="T68" s="124"/>
    </row>
    <row r="69" spans="3:20" ht="15.75" customHeight="1">
      <c r="C69" s="112"/>
      <c r="T69" s="124"/>
    </row>
    <row r="70" spans="3:20" ht="15.75" customHeight="1">
      <c r="C70" s="112"/>
      <c r="T70" s="124"/>
    </row>
    <row r="71" spans="3:20" ht="15.75" customHeight="1">
      <c r="C71" s="112"/>
      <c r="T71" s="124"/>
    </row>
    <row r="72" spans="3:20" ht="15.75" customHeight="1">
      <c r="C72" s="112"/>
      <c r="T72" s="124"/>
    </row>
    <row r="73" spans="3:20" ht="15.75" customHeight="1">
      <c r="C73" s="112"/>
      <c r="T73" s="124"/>
    </row>
    <row r="74" spans="3:20" ht="15.75" customHeight="1">
      <c r="C74" s="112"/>
      <c r="T74" s="124"/>
    </row>
    <row r="75" spans="3:20" ht="15.75" customHeight="1">
      <c r="C75" s="112"/>
      <c r="T75" s="124"/>
    </row>
    <row r="76" spans="3:20" ht="15.75" customHeight="1">
      <c r="C76" s="112"/>
      <c r="T76" s="124"/>
    </row>
    <row r="77" spans="3:20" ht="15.75" customHeight="1">
      <c r="C77" s="112"/>
      <c r="T77" s="124"/>
    </row>
    <row r="78" spans="3:20" ht="15.75" customHeight="1">
      <c r="C78" s="112"/>
      <c r="T78" s="124"/>
    </row>
    <row r="79" spans="3:20" ht="15.75" customHeight="1">
      <c r="C79" s="112"/>
      <c r="T79" s="124"/>
    </row>
    <row r="80" spans="3:20" ht="15.75" customHeight="1">
      <c r="C80" s="112"/>
      <c r="T80" s="124"/>
    </row>
    <row r="81" spans="3:20" ht="15.75" customHeight="1">
      <c r="C81" s="112"/>
      <c r="T81" s="124"/>
    </row>
    <row r="82" spans="3:20" ht="15.75" customHeight="1">
      <c r="C82" s="112"/>
      <c r="T82" s="124"/>
    </row>
    <row r="83" spans="3:20" ht="15.75" customHeight="1">
      <c r="C83" s="112"/>
      <c r="T83" s="124"/>
    </row>
    <row r="84" spans="3:20" ht="15.75" customHeight="1">
      <c r="C84" s="112"/>
      <c r="T84" s="124"/>
    </row>
    <row r="85" spans="3:20" ht="15.75" customHeight="1">
      <c r="C85" s="112"/>
      <c r="T85" s="124"/>
    </row>
    <row r="86" spans="3:20" ht="15.75" customHeight="1">
      <c r="C86" s="112"/>
      <c r="T86" s="124"/>
    </row>
    <row r="87" spans="3:20" ht="15.75" customHeight="1">
      <c r="C87" s="112"/>
      <c r="T87" s="124"/>
    </row>
    <row r="88" spans="3:20" ht="15.75" customHeight="1">
      <c r="C88" s="112"/>
      <c r="T88" s="124"/>
    </row>
  </sheetData>
  <mergeCells count="33">
    <mergeCell ref="B1:AJ1"/>
    <mergeCell ref="B2:AJ2"/>
    <mergeCell ref="B4:D6"/>
    <mergeCell ref="E4:E6"/>
    <mergeCell ref="F4:G5"/>
    <mergeCell ref="H4:K5"/>
    <mergeCell ref="L4:S5"/>
    <mergeCell ref="T4:T6"/>
    <mergeCell ref="U4:U6"/>
    <mergeCell ref="V4:V6"/>
    <mergeCell ref="B3:AJ3"/>
    <mergeCell ref="W4:W6"/>
    <mergeCell ref="X4:X6"/>
    <mergeCell ref="Y4:Y6"/>
    <mergeCell ref="Z4:AH4"/>
    <mergeCell ref="AI4:AI6"/>
    <mergeCell ref="D26:E26"/>
    <mergeCell ref="W26:Z26"/>
    <mergeCell ref="B9:B10"/>
    <mergeCell ref="B11:B20"/>
    <mergeCell ref="D22:E22"/>
    <mergeCell ref="W22:Z22"/>
    <mergeCell ref="D23:E23"/>
    <mergeCell ref="W23:Z23"/>
    <mergeCell ref="D24:E24"/>
    <mergeCell ref="W24:Z24"/>
    <mergeCell ref="D25:E25"/>
    <mergeCell ref="W25:Z25"/>
    <mergeCell ref="AJ4:AJ6"/>
    <mergeCell ref="Z5:AA5"/>
    <mergeCell ref="AB5:AC5"/>
    <mergeCell ref="AD5:AE5"/>
    <mergeCell ref="AF5:AH5"/>
  </mergeCells>
  <pageMargins left="0.43307086614173229" right="0.43307086614173229" top="0.39370078740157483" bottom="3.937007874015748E-2" header="0.15748031496062992" footer="0.15748031496062992"/>
  <pageSetup paperSize="5" scale="22" orientation="landscape" horizontalDpi="300" verticalDpi="300" r:id="rId1"/>
  <colBreaks count="1" manualBreakCount="1">
    <brk id="12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2024</vt:lpstr>
      <vt:lpstr>'POA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Mora</dc:creator>
  <cp:lastModifiedBy>Lucero Mora</cp:lastModifiedBy>
  <cp:lastPrinted>2024-08-08T20:09:42Z</cp:lastPrinted>
  <dcterms:created xsi:type="dcterms:W3CDTF">2024-05-16T18:20:21Z</dcterms:created>
  <dcterms:modified xsi:type="dcterms:W3CDTF">2024-11-12T20:01:53Z</dcterms:modified>
</cp:coreProperties>
</file>