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CUENTA PUBLICA 2023\ASE_CP_2023_OAEPP\FORMATOS\4.2. IC\"/>
    </mc:Choice>
  </mc:AlternateContent>
  <bookViews>
    <workbookView xWindow="0" yWindow="0" windowWidth="28800" windowHeight="12330"/>
  </bookViews>
  <sheets>
    <sheet name="IC-5" sheetId="4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48" l="1"/>
  <c r="G64" i="48"/>
  <c r="I61" i="48"/>
  <c r="G61" i="48"/>
  <c r="I59" i="48"/>
  <c r="G59" i="48"/>
  <c r="G54" i="48"/>
  <c r="I54" i="48"/>
  <c r="I49" i="48"/>
  <c r="G49" i="48"/>
  <c r="I37" i="48"/>
  <c r="G37" i="48"/>
  <c r="I47" i="48"/>
  <c r="G47" i="48"/>
  <c r="I43" i="48"/>
  <c r="G43" i="48"/>
  <c r="I39" i="48"/>
  <c r="G39" i="48"/>
  <c r="I20" i="48"/>
  <c r="G20" i="48"/>
  <c r="I9" i="48"/>
  <c r="G9" i="48"/>
</calcChain>
</file>

<file path=xl/sharedStrings.xml><?xml version="1.0" encoding="utf-8"?>
<sst xmlns="http://schemas.openxmlformats.org/spreadsheetml/2006/main" count="63" uniqueCount="55">
  <si>
    <t>Estado de Flujos de Efectivo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</si>
  <si>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</si>
  <si>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</si>
  <si>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</si>
  <si>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</si>
  <si>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</si>
  <si>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</si>
  <si>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</si>
  <si>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</si>
  <si>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</si>
  <si>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</si>
  <si>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 xml:space="preserve">Participaciones, Aportaciones, Convenios, Incentivos Derivados de la Colaboración Fiscal y Fondos Distintos de Aportaciones 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</si>
  <si>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</si>
  <si>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</si>
  <si>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</si>
  <si>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</si>
  <si>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</si>
  <si>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</si>
  <si>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</si>
  <si>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</si>
  <si>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</si>
  <si>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</si>
  <si>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</si>
  <si>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</si>
  <si>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</si>
  <si>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</si>
  <si>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</si>
  <si>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</si>
  <si>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</si>
  <si>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</si>
  <si>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</si>
  <si>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</si>
  <si>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</si>
  <si>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</si>
  <si>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</si>
  <si>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</si>
  <si>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</si>
  <si>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</si>
  <si>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</si>
  <si>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</si>
  <si>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 xml:space="preserve">   Interno</t>
  </si>
  <si>
    <t xml:space="preserve">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</si>
  <si>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</si>
  <si>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</si>
  <si>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</si>
  <si>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</si>
  <si>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</si>
  <si>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</si>
  <si>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Formato IC-5</t>
  </si>
  <si>
    <t>Bajo protesta de decir verdad declaramos que los Estados Financieros y sus notas, son razonablemente correctos y son responsabilidad del emisor.</t>
  </si>
  <si>
    <t>Efectivo y Equivalentes al Efectivo al Final del Ejercicio</t>
  </si>
  <si>
    <t>(Cifras en Pesos)</t>
  </si>
  <si>
    <t>UNIVERSIDAD TECNOLOGICA DEL MAR DEL ESTADO DE GUERRERO</t>
  </si>
  <si>
    <t>Del 1° de  enero al 31 de diciembre de 2023.</t>
  </si>
  <si>
    <t>2022-1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</si>
</sst>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8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</cellStyleXfs>
  <cellXfs count="84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3" borderId="0" xfId="1" applyFont="1" applyFill="1" applyBorder="1" applyAlignment="1">
      <alignment vertical="top"/>
    </xf>
    <xf numFmtId="0" fontId="4" fillId="3" borderId="0" xfId="2" applyFont="1" applyFill="1" applyBorder="1"/>
    <xf numFmtId="0" fontId="4" fillId="3" borderId="5" xfId="2" applyFont="1" applyFill="1" applyBorder="1"/>
    <xf numFmtId="3" fontId="5" fillId="3" borderId="0" xfId="1" applyNumberFormat="1" applyFont="1" applyFill="1" applyBorder="1" applyAlignment="1">
      <alignment vertical="top"/>
    </xf>
    <xf numFmtId="3" fontId="3" fillId="3" borderId="0" xfId="1" applyNumberFormat="1" applyFont="1" applyFill="1" applyBorder="1" applyAlignment="1">
      <alignment vertical="top"/>
    </xf>
    <xf numFmtId="3" fontId="5" fillId="3" borderId="0" xfId="1" applyNumberFormat="1" applyFont="1" applyFill="1" applyBorder="1" applyAlignment="1" applyProtection="1">
      <alignment vertical="top"/>
      <protection locked="0"/>
    </xf>
    <xf numFmtId="0" fontId="4" fillId="3" borderId="4" xfId="2" applyFont="1" applyFill="1" applyBorder="1" applyAlignment="1">
      <alignment horizontal="left" vertical="top" wrapText="1"/>
    </xf>
    <xf numFmtId="3" fontId="3" fillId="3" borderId="0" xfId="1" applyNumberFormat="1" applyFont="1" applyFill="1" applyBorder="1" applyAlignment="1">
      <alignment horizontal="right" vertical="top" wrapText="1"/>
    </xf>
    <xf numFmtId="0" fontId="4" fillId="3" borderId="4" xfId="2" applyFont="1" applyFill="1" applyBorder="1" applyAlignment="1"/>
    <xf numFmtId="0" fontId="4" fillId="3" borderId="0" xfId="2" applyFont="1" applyFill="1" applyBorder="1" applyAlignment="1"/>
    <xf numFmtId="0" fontId="5" fillId="3" borderId="4" xfId="2" applyFont="1" applyFill="1" applyBorder="1" applyAlignment="1">
      <alignment vertical="top"/>
    </xf>
    <xf numFmtId="0" fontId="5" fillId="3" borderId="0" xfId="2" applyFont="1" applyFill="1" applyBorder="1" applyAlignment="1">
      <alignment vertical="top"/>
    </xf>
    <xf numFmtId="0" fontId="4" fillId="3" borderId="0" xfId="2" applyFont="1" applyFill="1" applyBorder="1" applyAlignment="1" applyProtection="1">
      <alignment horizontal="center"/>
      <protection locked="0"/>
    </xf>
    <xf numFmtId="0" fontId="3" fillId="3" borderId="4" xfId="2" applyFont="1" applyFill="1" applyBorder="1" applyAlignment="1">
      <alignment horizontal="right" vertical="top"/>
    </xf>
    <xf numFmtId="0" fontId="5" fillId="3" borderId="4" xfId="2" applyFont="1" applyFill="1" applyBorder="1" applyAlignment="1">
      <alignment horizontal="right"/>
    </xf>
    <xf numFmtId="0" fontId="5" fillId="3" borderId="0" xfId="2" applyFont="1" applyFill="1" applyBorder="1" applyAlignment="1" applyProtection="1">
      <alignment horizontal="center" vertical="top" wrapText="1"/>
      <protection locked="0"/>
    </xf>
    <xf numFmtId="0" fontId="4" fillId="3" borderId="0" xfId="2" applyFont="1" applyFill="1"/>
    <xf numFmtId="0" fontId="4" fillId="3" borderId="3" xfId="2" applyFont="1" applyFill="1" applyBorder="1"/>
    <xf numFmtId="3" fontId="5" fillId="3" borderId="5" xfId="1" applyNumberFormat="1" applyFont="1" applyFill="1" applyBorder="1" applyAlignment="1">
      <alignment vertical="top"/>
    </xf>
    <xf numFmtId="3" fontId="3" fillId="3" borderId="5" xfId="1" applyNumberFormat="1" applyFont="1" applyFill="1" applyBorder="1" applyAlignment="1">
      <alignment vertical="top"/>
    </xf>
    <xf numFmtId="3" fontId="5" fillId="3" borderId="5" xfId="1" applyNumberFormat="1" applyFont="1" applyFill="1" applyBorder="1" applyAlignment="1" applyProtection="1">
      <alignment vertical="top"/>
      <protection locked="0"/>
    </xf>
    <xf numFmtId="3" fontId="3" fillId="3" borderId="5" xfId="1" applyNumberFormat="1" applyFont="1" applyFill="1" applyBorder="1" applyAlignment="1">
      <alignment horizontal="right" vertical="top" wrapText="1"/>
    </xf>
    <xf numFmtId="0" fontId="3" fillId="3" borderId="0" xfId="1" applyFont="1" applyFill="1" applyBorder="1" applyAlignment="1">
      <alignment horizontal="left" vertical="top"/>
    </xf>
    <xf numFmtId="0" fontId="5" fillId="3" borderId="0" xfId="1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5" fillId="0" borderId="0" xfId="12" applyFont="1" applyBorder="1" applyAlignment="1">
      <alignment vertical="center"/>
    </xf>
    <xf numFmtId="0" fontId="6" fillId="3" borderId="4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top"/>
    </xf>
    <xf numFmtId="0" fontId="6" fillId="3" borderId="4" xfId="1" applyFont="1" applyFill="1" applyBorder="1" applyAlignment="1">
      <alignment horizontal="left" vertical="top" wrapText="1"/>
    </xf>
    <xf numFmtId="0" fontId="6" fillId="3" borderId="0" xfId="1" applyFont="1" applyFill="1" applyBorder="1" applyAlignment="1">
      <alignment horizontal="left" vertical="top" wrapText="1"/>
    </xf>
    <xf numFmtId="0" fontId="14" fillId="3" borderId="0" xfId="1" applyFont="1" applyFill="1" applyBorder="1" applyAlignment="1">
      <alignment horizontal="left" vertical="top"/>
    </xf>
    <xf numFmtId="164" fontId="3" fillId="2" borderId="8" xfId="3" applyNumberFormat="1" applyFont="1" applyFill="1" applyBorder="1" applyAlignment="1">
      <alignment horizontal="center" vertical="center"/>
    </xf>
    <xf numFmtId="164" fontId="3" fillId="2" borderId="7" xfId="3" applyNumberFormat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left" vertical="top"/>
    </xf>
    <xf numFmtId="0" fontId="3" fillId="3" borderId="0" xfId="1" applyFont="1" applyFill="1" applyBorder="1" applyAlignment="1">
      <alignment horizontal="left" vertical="top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top"/>
    </xf>
    <xf numFmtId="0" fontId="5" fillId="0" borderId="2" xfId="12" applyFont="1" applyBorder="1" applyAlignment="1">
      <alignment horizontal="justify" vertical="center"/>
    </xf>
    <xf numFmtId="0" fontId="5" fillId="3" borderId="0" xfId="2" applyFont="1" applyFill="1" applyBorder="1" applyAlignment="1" applyProtection="1">
      <alignment horizontal="left" vertical="top" wrapText="1"/>
      <protection locked="0"/>
    </xf>
    <xf numFmtId="0" fontId="5" fillId="3" borderId="0" xfId="1" applyFont="1" applyFill="1" applyBorder="1" applyAlignment="1">
      <alignment horizontal="left" vertical="top"/>
    </xf>
    <xf numFmtId="0" fontId="7" fillId="3" borderId="6" xfId="2" applyFont="1" applyFill="1" applyBorder="1" applyAlignment="1">
      <alignment horizontal="left"/>
    </xf>
    <xf numFmtId="0" fontId="7" fillId="3" borderId="8" xfId="2" applyFont="1" applyFill="1" applyBorder="1" applyAlignment="1">
      <alignment horizontal="left"/>
    </xf>
    <xf numFmtId="0" fontId="6" fillId="3" borderId="4" xfId="1" applyFont="1" applyFill="1" applyBorder="1" applyAlignment="1">
      <alignment horizontal="left" vertical="top" wrapText="1"/>
    </xf>
    <xf numFmtId="0" fontId="6" fillId="3" borderId="0" xfId="1" applyFont="1" applyFill="1" applyBorder="1" applyAlignment="1">
      <alignment horizontal="left" vertical="top" wrapText="1"/>
    </xf>
    <xf numFmtId="0" fontId="5" fillId="3" borderId="0" xfId="1" applyFont="1" applyFill="1" applyBorder="1" applyAlignment="1">
      <alignment vertical="top"/>
    </xf>
    <xf numFmtId="0" fontId="7" fillId="3" borderId="4" xfId="2" applyFont="1" applyFill="1" applyBorder="1" applyAlignment="1">
      <alignment horizontal="left"/>
    </xf>
    <xf numFmtId="0" fontId="7" fillId="3" borderId="0" xfId="2" applyFont="1" applyFill="1" applyBorder="1" applyAlignment="1">
      <alignment horizontal="left"/>
    </xf>
    <xf numFmtId="0" fontId="15" fillId="3" borderId="0" xfId="2" applyFont="1" applyFill="1" applyBorder="1"/>
    <xf numFmtId="0" fontId="15" fillId="3" borderId="5" xfId="2" applyFont="1" applyFill="1" applyBorder="1"/>
    <xf numFmtId="3" fontId="5" fillId="3" borderId="0" xfId="1" applyNumberFormat="1" applyFont="1" applyFill="1" applyBorder="1" applyAlignment="1">
      <alignment horizontal="right" vertical="top" wrapText="1"/>
    </xf>
    <xf numFmtId="3" fontId="5" fillId="3" borderId="5" xfId="1" applyNumberFormat="1" applyFont="1" applyFill="1" applyBorder="1" applyAlignment="1">
      <alignment horizontal="right" vertical="top" wrapText="1"/>
    </xf>
    <xf numFmtId="3" fontId="5" fillId="3" borderId="0" xfId="1" applyNumberFormat="1" applyFont="1" applyFill="1" applyBorder="1" applyAlignment="1" applyProtection="1">
      <alignment horizontal="right" vertical="top" wrapText="1"/>
      <protection locked="0"/>
    </xf>
    <xf numFmtId="3" fontId="5" fillId="3" borderId="5" xfId="1" applyNumberFormat="1" applyFont="1" applyFill="1" applyBorder="1" applyAlignment="1" applyProtection="1">
      <alignment horizontal="right" vertical="top" wrapText="1"/>
      <protection locked="0"/>
    </xf>
    <xf numFmtId="3" fontId="5" fillId="3" borderId="0" xfId="1" applyNumberFormat="1" applyFont="1" applyFill="1" applyBorder="1" applyAlignment="1" applyProtection="1">
      <alignment horizontal="right" vertical="top" wrapText="1"/>
    </xf>
    <xf numFmtId="3" fontId="5" fillId="3" borderId="5" xfId="1" applyNumberFormat="1" applyFont="1" applyFill="1" applyBorder="1" applyAlignment="1" applyProtection="1">
      <alignment horizontal="right" vertical="top" wrapText="1"/>
    </xf>
    <xf numFmtId="3" fontId="4" fillId="3" borderId="0" xfId="2" applyNumberFormat="1" applyFont="1" applyFill="1" applyBorder="1"/>
    <xf numFmtId="3" fontId="4" fillId="3" borderId="5" xfId="2" applyNumberFormat="1" applyFont="1" applyFill="1" applyBorder="1"/>
    <xf numFmtId="3" fontId="15" fillId="3" borderId="0" xfId="2" applyNumberFormat="1" applyFont="1" applyFill="1" applyBorder="1"/>
    <xf numFmtId="3" fontId="15" fillId="3" borderId="5" xfId="2" applyNumberFormat="1" applyFont="1" applyFill="1" applyBorder="1"/>
    <xf numFmtId="0" fontId="5" fillId="3" borderId="0" xfId="2" applyFont="1" applyFill="1" applyBorder="1" applyAlignment="1" applyProtection="1">
      <alignment horizontal="right" vertical="center" wrapText="1"/>
      <protection locked="0"/>
    </xf>
    <xf numFmtId="0" fontId="15" fillId="3" borderId="0" xfId="2" applyFont="1" applyFill="1" applyBorder="1" applyAlignment="1" applyProtection="1">
      <alignment horizontal="right" vertical="center"/>
      <protection locked="0"/>
    </xf>
    <xf numFmtId="0" fontId="15" fillId="3" borderId="5" xfId="2" applyFont="1" applyFill="1" applyBorder="1" applyAlignment="1">
      <alignment horizontal="right" vertical="center"/>
    </xf>
    <xf numFmtId="0" fontId="15" fillId="3" borderId="0" xfId="2" applyFont="1" applyFill="1"/>
    <xf numFmtId="3" fontId="15" fillId="3" borderId="0" xfId="2" applyNumberFormat="1" applyFont="1" applyFill="1"/>
    <xf numFmtId="3" fontId="15" fillId="3" borderId="0" xfId="2" applyNumberFormat="1" applyFont="1" applyFill="1" applyBorder="1" applyAlignment="1">
      <alignment horizontal="right" vertical="center"/>
    </xf>
    <xf numFmtId="3" fontId="15" fillId="3" borderId="5" xfId="2" applyNumberFormat="1" applyFont="1" applyFill="1" applyBorder="1" applyAlignment="1">
      <alignment horizontal="right" vertical="center"/>
    </xf>
    <xf numFmtId="3" fontId="15" fillId="3" borderId="8" xfId="2" applyNumberFormat="1" applyFont="1" applyFill="1" applyBorder="1"/>
    <xf numFmtId="0" fontId="15" fillId="3" borderId="8" xfId="2" applyFont="1" applyFill="1" applyBorder="1"/>
    <xf numFmtId="3" fontId="15" fillId="3" borderId="7" xfId="2" applyNumberFormat="1" applyFont="1" applyFill="1" applyBorder="1"/>
  </cellXfs>
  <cellStyles count="29">
    <cellStyle name="=C:\WINNT\SYSTEM32\COMMAND.COM" xfId="4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933681</xdr:colOff>
      <xdr:row>70</xdr:row>
      <xdr:rowOff>104775</xdr:rowOff>
    </xdr:from>
    <xdr:to>
      <xdr:col>9</xdr:col>
      <xdr:colOff>0</xdr:colOff>
      <xdr:row>77</xdr:row>
      <xdr:rowOff>52318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5753331" y="13401675"/>
          <a:ext cx="2038119" cy="1281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1200" b="0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r>
            <a:rPr lang="es-MX" sz="1200" b="0" i="0" strike="noStrike" baseline="0">
              <a:solidFill>
                <a:srgbClr val="000000"/>
              </a:solidFill>
              <a:latin typeface="Arial"/>
              <a:cs typeface="Arial"/>
            </a:rPr>
            <a:t>Mtra. Edith Solano Ruiz.</a:t>
          </a:r>
        </a:p>
        <a:p>
          <a:pPr algn="ctr" rtl="1">
            <a:defRPr sz="1000"/>
          </a:pPr>
          <a:r>
            <a:rPr lang="es-MX" sz="1200" b="0" i="0" strike="noStrike" baseline="0">
              <a:solidFill>
                <a:srgbClr val="000000"/>
              </a:solidFill>
              <a:latin typeface="Arial"/>
              <a:cs typeface="Arial"/>
            </a:rPr>
            <a:t>Rectora</a:t>
          </a:r>
          <a:endParaRPr lang="es-MX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104775</xdr:colOff>
      <xdr:row>70</xdr:row>
      <xdr:rowOff>109469</xdr:rowOff>
    </xdr:from>
    <xdr:to>
      <xdr:col>3</xdr:col>
      <xdr:colOff>1358900</xdr:colOff>
      <xdr:row>76</xdr:row>
      <xdr:rowOff>25400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04775" y="13406369"/>
          <a:ext cx="1749425" cy="1058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endParaRPr lang="es-MX" sz="1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</a:p>
        <a:p>
          <a:pPr algn="ctr" rtl="1">
            <a:lnSpc>
              <a:spcPts val="900"/>
            </a:lnSpc>
            <a:defRPr sz="1000"/>
          </a:pPr>
          <a:endParaRPr lang="es-MX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Lic.</a:t>
          </a:r>
          <a:r>
            <a:rPr lang="es-MX" sz="1200" b="0" i="0" strike="noStrike" baseline="0">
              <a:solidFill>
                <a:srgbClr val="000000"/>
              </a:solidFill>
              <a:latin typeface="Arial"/>
              <a:cs typeface="Arial"/>
            </a:rPr>
            <a:t> Isidro Marín López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2166196</xdr:colOff>
      <xdr:row>70</xdr:row>
      <xdr:rowOff>85725</xdr:rowOff>
    </xdr:from>
    <xdr:to>
      <xdr:col>5</xdr:col>
      <xdr:colOff>275450</xdr:colOff>
      <xdr:row>76</xdr:row>
      <xdr:rowOff>26574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661496" y="13382625"/>
          <a:ext cx="2433604" cy="1083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Lic. Antonio</a:t>
          </a:r>
          <a:r>
            <a:rPr lang="es-MX" sz="1200" b="0" i="0" strike="noStrike" baseline="0">
              <a:solidFill>
                <a:srgbClr val="000000"/>
              </a:solidFill>
              <a:latin typeface="Arial"/>
              <a:cs typeface="Arial"/>
            </a:rPr>
            <a:t> Abad Hesiquio Castro.</a:t>
          </a:r>
        </a:p>
        <a:p>
          <a:pPr algn="ctr" rtl="1">
            <a:defRPr sz="1000"/>
          </a:pPr>
          <a:r>
            <a:rPr lang="es-MX" sz="1200" b="0" i="0" strike="noStrike" baseline="0">
              <a:solidFill>
                <a:srgbClr val="000000"/>
              </a:solidFill>
              <a:latin typeface="Arial"/>
              <a:cs typeface="Arial"/>
            </a:rPr>
            <a:t>Director de Admo. y Finanzas</a:t>
          </a:r>
          <a:endParaRPr lang="es-MX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5"/>
  <sheetViews>
    <sheetView showGridLines="0" tabSelected="1" topLeftCell="A55" zoomScaleNormal="100" workbookViewId="0">
      <selection activeCell="J71" sqref="J71"/>
    </sheetView>
  </sheetViews>
  <sheetFormatPr baseColWidth="10" defaultRowHeight="15" x14ac:dyDescent="0.25"/>
  <cols>
    <col min="1" max="1" width="2.42578125" customWidth="1"/>
    <col min="2" max="2" width="3.5703125" customWidth="1"/>
    <col min="3" max="3" width="1.42578125" customWidth="1"/>
    <col min="4" max="4" width="45.140625" customWidth="1"/>
    <col min="5" max="5" width="19.7109375" customWidth="1"/>
    <col min="6" max="6" width="22.140625" customWidth="1"/>
    <col min="7" max="7" width="10" customWidth="1"/>
    <col min="8" max="8" width="2.42578125" customWidth="1"/>
    <col min="9" max="9" width="10" customWidth="1"/>
  </cols>
  <sheetData>
    <row r="1" spans="2:9" ht="15" customHeight="1" x14ac:dyDescent="0.25">
      <c r="G1" s="36" t="s">
        <v>48</v>
      </c>
      <c r="H1" s="36"/>
      <c r="I1" s="36"/>
    </row>
    <row r="2" spans="2:9" ht="14.25" customHeight="1" x14ac:dyDescent="0.25">
      <c r="B2" s="37" t="s">
        <v>52</v>
      </c>
      <c r="C2" s="38"/>
      <c r="D2" s="38"/>
      <c r="E2" s="38"/>
      <c r="F2" s="38"/>
      <c r="G2" s="38"/>
      <c r="H2" s="38"/>
      <c r="I2" s="39"/>
    </row>
    <row r="3" spans="2:9" ht="17.25" customHeight="1" x14ac:dyDescent="0.25">
      <c r="B3" s="40" t="s">
        <v>0</v>
      </c>
      <c r="C3" s="41"/>
      <c r="D3" s="41"/>
      <c r="E3" s="41"/>
      <c r="F3" s="41"/>
      <c r="G3" s="41"/>
      <c r="H3" s="41"/>
      <c r="I3" s="42"/>
    </row>
    <row r="4" spans="2:9" x14ac:dyDescent="0.25">
      <c r="B4" s="40" t="s">
        <v>53</v>
      </c>
      <c r="C4" s="41"/>
      <c r="D4" s="41"/>
      <c r="E4" s="41"/>
      <c r="F4" s="41"/>
      <c r="G4" s="41"/>
      <c r="H4" s="41"/>
      <c r="I4" s="42"/>
    </row>
    <row r="5" spans="2:9" x14ac:dyDescent="0.25">
      <c r="B5" s="47" t="s">
        <v>51</v>
      </c>
      <c r="C5" s="48"/>
      <c r="D5" s="48"/>
      <c r="E5" s="48"/>
      <c r="F5" s="48"/>
      <c r="G5" s="48"/>
      <c r="H5" s="48"/>
      <c r="I5" s="49"/>
    </row>
    <row r="6" spans="2:9" ht="15.75" customHeight="1" x14ac:dyDescent="0.25">
      <c r="B6" s="43" t="s">
        <v>1</v>
      </c>
      <c r="C6" s="44"/>
      <c r="D6" s="44"/>
      <c r="E6" s="44"/>
      <c r="F6" s="44"/>
      <c r="G6" s="33">
        <v>2023</v>
      </c>
      <c r="H6" s="33"/>
      <c r="I6" s="34" t="s">
        <v>54</v>
      </c>
    </row>
    <row r="7" spans="2:9" ht="6.75" customHeight="1" x14ac:dyDescent="0.25">
      <c r="B7" s="1"/>
      <c r="C7" s="2"/>
      <c r="D7" s="2"/>
      <c r="E7" s="2"/>
      <c r="F7" s="2"/>
      <c r="G7" s="3"/>
      <c r="H7" s="3"/>
      <c r="I7" s="19"/>
    </row>
    <row r="8" spans="2:9" x14ac:dyDescent="0.25">
      <c r="B8" s="45" t="s">
        <v>2</v>
      </c>
      <c r="C8" s="46"/>
      <c r="D8" s="46"/>
      <c r="E8" s="46"/>
      <c r="F8" s="46"/>
      <c r="G8" s="5"/>
      <c r="H8" s="5"/>
      <c r="I8" s="20"/>
    </row>
    <row r="9" spans="2:9" x14ac:dyDescent="0.25">
      <c r="B9" s="1"/>
      <c r="C9" s="46" t="s">
        <v>3</v>
      </c>
      <c r="D9" s="46"/>
      <c r="E9" s="46"/>
      <c r="F9" s="46"/>
      <c r="G9" s="6">
        <f>SUM(G10:G19)</f>
        <v>24246173.650000002</v>
      </c>
      <c r="H9" s="6"/>
      <c r="I9" s="21">
        <f>SUM(I10:I19)</f>
        <v>16130899.649999999</v>
      </c>
    </row>
    <row r="10" spans="2:9" x14ac:dyDescent="0.25">
      <c r="B10" s="1"/>
      <c r="C10" s="2"/>
      <c r="D10" s="35" t="s">
        <v>4</v>
      </c>
      <c r="E10" s="35"/>
      <c r="F10" s="35"/>
      <c r="G10" s="7">
        <v>0</v>
      </c>
      <c r="H10" s="7"/>
      <c r="I10" s="22">
        <v>0</v>
      </c>
    </row>
    <row r="11" spans="2:9" x14ac:dyDescent="0.25">
      <c r="B11" s="1"/>
      <c r="C11" s="2"/>
      <c r="D11" s="35" t="s">
        <v>5</v>
      </c>
      <c r="E11" s="35"/>
      <c r="F11" s="35"/>
      <c r="G11" s="7">
        <v>0</v>
      </c>
      <c r="H11" s="7"/>
      <c r="I11" s="22">
        <v>0</v>
      </c>
    </row>
    <row r="12" spans="2:9" x14ac:dyDescent="0.25">
      <c r="B12" s="1"/>
      <c r="C12" s="25"/>
      <c r="D12" s="35" t="s">
        <v>6</v>
      </c>
      <c r="E12" s="35"/>
      <c r="F12" s="35"/>
      <c r="G12" s="7">
        <v>0</v>
      </c>
      <c r="H12" s="7"/>
      <c r="I12" s="22">
        <v>0</v>
      </c>
    </row>
    <row r="13" spans="2:9" x14ac:dyDescent="0.25">
      <c r="B13" s="1"/>
      <c r="C13" s="25"/>
      <c r="D13" s="35" t="s">
        <v>7</v>
      </c>
      <c r="E13" s="35"/>
      <c r="F13" s="35"/>
      <c r="G13" s="3">
        <v>0</v>
      </c>
      <c r="H13" s="3"/>
      <c r="I13" s="4">
        <v>0</v>
      </c>
    </row>
    <row r="14" spans="2:9" x14ac:dyDescent="0.25">
      <c r="B14" s="1"/>
      <c r="C14" s="25"/>
      <c r="D14" s="35" t="s">
        <v>8</v>
      </c>
      <c r="E14" s="35"/>
      <c r="F14" s="35"/>
      <c r="G14" s="5">
        <v>0</v>
      </c>
      <c r="H14" s="6"/>
      <c r="I14" s="20">
        <v>0</v>
      </c>
    </row>
    <row r="15" spans="2:9" x14ac:dyDescent="0.25">
      <c r="B15" s="1"/>
      <c r="C15" s="25"/>
      <c r="D15" s="35" t="s">
        <v>9</v>
      </c>
      <c r="E15" s="35"/>
      <c r="F15" s="35"/>
      <c r="G15" s="7">
        <v>0</v>
      </c>
      <c r="H15" s="7"/>
      <c r="I15" s="22">
        <v>0</v>
      </c>
    </row>
    <row r="16" spans="2:9" x14ac:dyDescent="0.25">
      <c r="B16" s="1"/>
      <c r="C16" s="25"/>
      <c r="D16" s="35" t="s">
        <v>10</v>
      </c>
      <c r="E16" s="35"/>
      <c r="F16" s="35"/>
      <c r="G16" s="7">
        <v>998580.87</v>
      </c>
      <c r="H16" s="7"/>
      <c r="I16" s="22">
        <v>673576</v>
      </c>
    </row>
    <row r="17" spans="2:9" ht="24" customHeight="1" x14ac:dyDescent="0.25">
      <c r="B17" s="1"/>
      <c r="C17" s="25"/>
      <c r="D17" s="35" t="s">
        <v>11</v>
      </c>
      <c r="E17" s="35"/>
      <c r="F17" s="35"/>
      <c r="G17" s="7">
        <v>0</v>
      </c>
      <c r="H17" s="7"/>
      <c r="I17" s="22">
        <v>0</v>
      </c>
    </row>
    <row r="18" spans="2:9" x14ac:dyDescent="0.25">
      <c r="B18" s="1"/>
      <c r="C18" s="25"/>
      <c r="D18" s="35" t="s">
        <v>12</v>
      </c>
      <c r="E18" s="35"/>
      <c r="F18" s="35"/>
      <c r="G18" s="5">
        <v>22560079.609999999</v>
      </c>
      <c r="H18" s="6"/>
      <c r="I18" s="20">
        <v>14623013.199999999</v>
      </c>
    </row>
    <row r="19" spans="2:9" x14ac:dyDescent="0.25">
      <c r="B19" s="1"/>
      <c r="C19" s="2"/>
      <c r="D19" s="35" t="s">
        <v>13</v>
      </c>
      <c r="E19" s="35"/>
      <c r="F19" s="26"/>
      <c r="G19" s="3">
        <v>687513.17</v>
      </c>
      <c r="H19" s="3"/>
      <c r="I19" s="4">
        <v>834310.45</v>
      </c>
    </row>
    <row r="20" spans="2:9" x14ac:dyDescent="0.25">
      <c r="B20" s="1"/>
      <c r="C20" s="46" t="s">
        <v>14</v>
      </c>
      <c r="D20" s="46"/>
      <c r="E20" s="46"/>
      <c r="F20" s="46"/>
      <c r="G20" s="6">
        <f>SUM(G21:G36)</f>
        <v>18147738.350000001</v>
      </c>
      <c r="H20" s="6"/>
      <c r="I20" s="21">
        <f>SUM(I21:I36)</f>
        <v>15519214.120000001</v>
      </c>
    </row>
    <row r="21" spans="2:9" x14ac:dyDescent="0.25">
      <c r="B21" s="1"/>
      <c r="C21" s="24"/>
      <c r="D21" s="35" t="s">
        <v>15</v>
      </c>
      <c r="E21" s="35"/>
      <c r="F21" s="35"/>
      <c r="G21" s="5">
        <v>13759189.65</v>
      </c>
      <c r="H21" s="5"/>
      <c r="I21" s="20">
        <v>11947880.220000001</v>
      </c>
    </row>
    <row r="22" spans="2:9" x14ac:dyDescent="0.25">
      <c r="B22" s="1"/>
      <c r="C22" s="24"/>
      <c r="D22" s="35" t="s">
        <v>16</v>
      </c>
      <c r="E22" s="35"/>
      <c r="F22" s="35"/>
      <c r="G22" s="5">
        <v>1838493.18</v>
      </c>
      <c r="H22" s="6"/>
      <c r="I22" s="20">
        <v>1151382</v>
      </c>
    </row>
    <row r="23" spans="2:9" x14ac:dyDescent="0.25">
      <c r="B23" s="1"/>
      <c r="C23" s="24"/>
      <c r="D23" s="35" t="s">
        <v>17</v>
      </c>
      <c r="E23" s="35"/>
      <c r="F23" s="35"/>
      <c r="G23" s="7">
        <v>2550055.52</v>
      </c>
      <c r="H23" s="7"/>
      <c r="I23" s="22">
        <v>2419951.9</v>
      </c>
    </row>
    <row r="24" spans="2:9" x14ac:dyDescent="0.25">
      <c r="B24" s="1"/>
      <c r="C24" s="2"/>
      <c r="D24" s="35" t="s">
        <v>18</v>
      </c>
      <c r="E24" s="35"/>
      <c r="F24" s="35"/>
      <c r="G24" s="7">
        <v>0</v>
      </c>
      <c r="H24" s="7"/>
      <c r="I24" s="22">
        <v>0</v>
      </c>
    </row>
    <row r="25" spans="2:9" x14ac:dyDescent="0.25">
      <c r="B25" s="1"/>
      <c r="C25" s="24"/>
      <c r="D25" s="35" t="s">
        <v>19</v>
      </c>
      <c r="E25" s="35"/>
      <c r="F25" s="35"/>
      <c r="G25" s="7">
        <v>0</v>
      </c>
      <c r="H25" s="7"/>
      <c r="I25" s="22">
        <v>0</v>
      </c>
    </row>
    <row r="26" spans="2:9" x14ac:dyDescent="0.25">
      <c r="B26" s="1"/>
      <c r="C26" s="24"/>
      <c r="D26" s="35" t="s">
        <v>20</v>
      </c>
      <c r="E26" s="35"/>
      <c r="F26" s="35"/>
      <c r="G26" s="7">
        <v>0</v>
      </c>
      <c r="H26" s="7"/>
      <c r="I26" s="22">
        <v>0</v>
      </c>
    </row>
    <row r="27" spans="2:9" x14ac:dyDescent="0.25">
      <c r="B27" s="1"/>
      <c r="C27" s="24"/>
      <c r="D27" s="35" t="s">
        <v>21</v>
      </c>
      <c r="E27" s="35"/>
      <c r="F27" s="35"/>
      <c r="G27" s="7">
        <v>0</v>
      </c>
      <c r="H27" s="7"/>
      <c r="I27" s="22">
        <v>0</v>
      </c>
    </row>
    <row r="28" spans="2:9" x14ac:dyDescent="0.25">
      <c r="B28" s="1"/>
      <c r="C28" s="24"/>
      <c r="D28" s="35" t="s">
        <v>22</v>
      </c>
      <c r="E28" s="35"/>
      <c r="F28" s="35"/>
      <c r="G28" s="3">
        <v>0</v>
      </c>
      <c r="H28" s="3"/>
      <c r="I28" s="4">
        <v>0</v>
      </c>
    </row>
    <row r="29" spans="2:9" x14ac:dyDescent="0.25">
      <c r="B29" s="1"/>
      <c r="C29" s="24"/>
      <c r="D29" s="35" t="s">
        <v>23</v>
      </c>
      <c r="E29" s="35"/>
      <c r="F29" s="35"/>
      <c r="G29" s="5">
        <v>0</v>
      </c>
      <c r="H29" s="6"/>
      <c r="I29" s="20">
        <v>0</v>
      </c>
    </row>
    <row r="30" spans="2:9" x14ac:dyDescent="0.25">
      <c r="B30" s="1"/>
      <c r="C30" s="24"/>
      <c r="D30" s="35" t="s">
        <v>24</v>
      </c>
      <c r="E30" s="35"/>
      <c r="F30" s="35"/>
      <c r="G30" s="7">
        <v>0</v>
      </c>
      <c r="H30" s="7"/>
      <c r="I30" s="22">
        <v>0</v>
      </c>
    </row>
    <row r="31" spans="2:9" x14ac:dyDescent="0.25">
      <c r="B31" s="1"/>
      <c r="C31" s="24"/>
      <c r="D31" s="35" t="s">
        <v>25</v>
      </c>
      <c r="E31" s="35"/>
      <c r="F31" s="35"/>
      <c r="G31" s="7">
        <v>0</v>
      </c>
      <c r="H31" s="7"/>
      <c r="I31" s="22">
        <v>0</v>
      </c>
    </row>
    <row r="32" spans="2:9" x14ac:dyDescent="0.25">
      <c r="B32" s="1"/>
      <c r="C32" s="24"/>
      <c r="D32" s="35" t="s">
        <v>26</v>
      </c>
      <c r="E32" s="35"/>
      <c r="F32" s="35"/>
      <c r="G32" s="7">
        <v>0</v>
      </c>
      <c r="H32" s="7"/>
      <c r="I32" s="22">
        <v>0</v>
      </c>
    </row>
    <row r="33" spans="2:9" x14ac:dyDescent="0.25">
      <c r="B33" s="1"/>
      <c r="C33" s="24"/>
      <c r="D33" s="35" t="s">
        <v>27</v>
      </c>
      <c r="E33" s="35"/>
      <c r="F33" s="35"/>
      <c r="G33" s="7">
        <v>0</v>
      </c>
      <c r="H33" s="7"/>
      <c r="I33" s="22">
        <v>0</v>
      </c>
    </row>
    <row r="34" spans="2:9" x14ac:dyDescent="0.25">
      <c r="B34" s="1"/>
      <c r="C34" s="2"/>
      <c r="D34" s="35" t="s">
        <v>28</v>
      </c>
      <c r="E34" s="35"/>
      <c r="F34" s="35"/>
      <c r="G34" s="7">
        <v>0</v>
      </c>
      <c r="H34" s="7"/>
      <c r="I34" s="22">
        <v>0</v>
      </c>
    </row>
    <row r="35" spans="2:9" x14ac:dyDescent="0.25">
      <c r="B35" s="1"/>
      <c r="C35" s="24"/>
      <c r="D35" s="35" t="s">
        <v>29</v>
      </c>
      <c r="E35" s="35"/>
      <c r="F35" s="35"/>
      <c r="G35" s="3">
        <v>0</v>
      </c>
      <c r="H35" s="3"/>
      <c r="I35" s="4">
        <v>0</v>
      </c>
    </row>
    <row r="36" spans="2:9" x14ac:dyDescent="0.25">
      <c r="B36" s="1"/>
      <c r="C36" s="24"/>
      <c r="D36" s="35" t="s">
        <v>30</v>
      </c>
      <c r="E36" s="35"/>
      <c r="F36" s="35"/>
      <c r="G36" s="5">
        <v>0</v>
      </c>
      <c r="H36" s="6"/>
      <c r="I36" s="20">
        <v>0</v>
      </c>
    </row>
    <row r="37" spans="2:9" x14ac:dyDescent="0.25">
      <c r="B37" s="50" t="s">
        <v>31</v>
      </c>
      <c r="C37" s="51"/>
      <c r="D37" s="51"/>
      <c r="E37" s="51"/>
      <c r="F37" s="51"/>
      <c r="G37" s="6">
        <f>G9-G20</f>
        <v>6098435.3000000007</v>
      </c>
      <c r="H37" s="6"/>
      <c r="I37" s="21">
        <f>I9-I20</f>
        <v>611685.52999999747</v>
      </c>
    </row>
    <row r="38" spans="2:9" x14ac:dyDescent="0.25">
      <c r="B38" s="45" t="s">
        <v>32</v>
      </c>
      <c r="C38" s="46"/>
      <c r="D38" s="46"/>
      <c r="E38" s="46"/>
      <c r="F38" s="46"/>
      <c r="G38" s="5"/>
      <c r="H38" s="5"/>
      <c r="I38" s="20"/>
    </row>
    <row r="39" spans="2:9" x14ac:dyDescent="0.25">
      <c r="B39" s="8"/>
      <c r="C39" s="46" t="s">
        <v>3</v>
      </c>
      <c r="D39" s="46"/>
      <c r="E39" s="46"/>
      <c r="F39" s="46"/>
      <c r="G39" s="9">
        <f>SUM(G40:G42)</f>
        <v>0</v>
      </c>
      <c r="H39" s="9"/>
      <c r="I39" s="23">
        <f>SUM(I40:I42)</f>
        <v>0</v>
      </c>
    </row>
    <row r="40" spans="2:9" x14ac:dyDescent="0.25">
      <c r="B40" s="8"/>
      <c r="C40" s="24"/>
      <c r="D40" s="54" t="s">
        <v>33</v>
      </c>
      <c r="E40" s="54"/>
      <c r="F40" s="54"/>
      <c r="G40" s="64">
        <v>0</v>
      </c>
      <c r="H40" s="64"/>
      <c r="I40" s="65">
        <v>0</v>
      </c>
    </row>
    <row r="41" spans="2:9" x14ac:dyDescent="0.25">
      <c r="B41" s="8"/>
      <c r="C41" s="24"/>
      <c r="D41" s="54" t="s">
        <v>34</v>
      </c>
      <c r="E41" s="54"/>
      <c r="F41" s="54"/>
      <c r="G41" s="66">
        <v>0</v>
      </c>
      <c r="H41" s="66"/>
      <c r="I41" s="67">
        <v>0</v>
      </c>
    </row>
    <row r="42" spans="2:9" x14ac:dyDescent="0.25">
      <c r="B42" s="8"/>
      <c r="C42" s="24"/>
      <c r="D42" s="54" t="s">
        <v>35</v>
      </c>
      <c r="E42" s="54"/>
      <c r="F42" s="54"/>
      <c r="G42" s="68">
        <v>0</v>
      </c>
      <c r="H42" s="68"/>
      <c r="I42" s="69">
        <v>0</v>
      </c>
    </row>
    <row r="43" spans="2:9" x14ac:dyDescent="0.25">
      <c r="B43" s="1"/>
      <c r="C43" s="46" t="s">
        <v>14</v>
      </c>
      <c r="D43" s="46"/>
      <c r="E43" s="46"/>
      <c r="F43" s="46"/>
      <c r="G43" s="72">
        <f>SUM(G44:G46)</f>
        <v>6287227.3499999996</v>
      </c>
      <c r="H43" s="62"/>
      <c r="I43" s="73">
        <f>SUM(I44:I46)</f>
        <v>76740</v>
      </c>
    </row>
    <row r="44" spans="2:9" x14ac:dyDescent="0.25">
      <c r="B44" s="10"/>
      <c r="C44" s="11"/>
      <c r="D44" s="54" t="s">
        <v>33</v>
      </c>
      <c r="E44" s="54"/>
      <c r="F44" s="54"/>
      <c r="G44" s="5">
        <v>0</v>
      </c>
      <c r="H44" s="5"/>
      <c r="I44" s="20">
        <v>0</v>
      </c>
    </row>
    <row r="45" spans="2:9" x14ac:dyDescent="0.25">
      <c r="B45" s="10"/>
      <c r="C45" s="11"/>
      <c r="D45" s="54" t="s">
        <v>34</v>
      </c>
      <c r="E45" s="54"/>
      <c r="F45" s="54"/>
      <c r="G45" s="70">
        <v>6287227.3499999996</v>
      </c>
      <c r="H45" s="3"/>
      <c r="I45" s="71">
        <v>76740</v>
      </c>
    </row>
    <row r="46" spans="2:9" x14ac:dyDescent="0.25">
      <c r="B46" s="12"/>
      <c r="C46" s="13"/>
      <c r="D46" s="54" t="s">
        <v>36</v>
      </c>
      <c r="E46" s="54"/>
      <c r="F46" s="54"/>
      <c r="G46" s="70">
        <v>0</v>
      </c>
      <c r="H46" s="3"/>
      <c r="I46" s="71">
        <v>0</v>
      </c>
    </row>
    <row r="47" spans="2:9" x14ac:dyDescent="0.25">
      <c r="B47" s="50" t="s">
        <v>37</v>
      </c>
      <c r="C47" s="51"/>
      <c r="D47" s="51"/>
      <c r="E47" s="51"/>
      <c r="F47" s="51"/>
      <c r="G47" s="72">
        <f>G39-G43</f>
        <v>-6287227.3499999996</v>
      </c>
      <c r="H47" s="3"/>
      <c r="I47" s="73">
        <f>I39-I43</f>
        <v>-76740</v>
      </c>
    </row>
    <row r="48" spans="2:9" x14ac:dyDescent="0.25">
      <c r="B48" s="45" t="s">
        <v>38</v>
      </c>
      <c r="C48" s="46"/>
      <c r="D48" s="46"/>
      <c r="E48" s="46"/>
      <c r="F48" s="46"/>
      <c r="G48" s="14"/>
      <c r="H48" s="14"/>
      <c r="I48" s="4"/>
    </row>
    <row r="49" spans="2:9" x14ac:dyDescent="0.25">
      <c r="B49" s="15"/>
      <c r="C49" s="46" t="s">
        <v>3</v>
      </c>
      <c r="D49" s="46"/>
      <c r="E49" s="46"/>
      <c r="F49" s="46"/>
      <c r="G49" s="75">
        <f>SUM(G50:G53)</f>
        <v>0</v>
      </c>
      <c r="H49" s="75"/>
      <c r="I49" s="76">
        <f>SUM(I50:I53)</f>
        <v>0</v>
      </c>
    </row>
    <row r="50" spans="2:9" x14ac:dyDescent="0.25">
      <c r="B50" s="16"/>
      <c r="C50" s="3"/>
      <c r="D50" s="53" t="s">
        <v>39</v>
      </c>
      <c r="E50" s="53"/>
      <c r="F50" s="53"/>
      <c r="G50" s="74">
        <v>0</v>
      </c>
      <c r="H50" s="17"/>
      <c r="I50" s="4">
        <v>0</v>
      </c>
    </row>
    <row r="51" spans="2:9" x14ac:dyDescent="0.25">
      <c r="B51" s="10"/>
      <c r="C51" s="11"/>
      <c r="D51" s="59" t="s">
        <v>40</v>
      </c>
      <c r="E51" s="59"/>
      <c r="F51" s="59"/>
      <c r="G51" s="18">
        <v>0</v>
      </c>
      <c r="H51" s="18"/>
      <c r="I51" s="4">
        <v>0</v>
      </c>
    </row>
    <row r="52" spans="2:9" x14ac:dyDescent="0.25">
      <c r="B52" s="10"/>
      <c r="C52" s="11"/>
      <c r="D52" s="54" t="s">
        <v>41</v>
      </c>
      <c r="E52" s="54"/>
      <c r="F52" s="54"/>
      <c r="G52" s="18">
        <v>0</v>
      </c>
      <c r="H52" s="18"/>
      <c r="I52" s="4">
        <v>0</v>
      </c>
    </row>
    <row r="53" spans="2:9" x14ac:dyDescent="0.25">
      <c r="B53" s="10"/>
      <c r="C53" s="11"/>
      <c r="D53" s="54" t="s">
        <v>42</v>
      </c>
      <c r="E53" s="54"/>
      <c r="F53" s="54"/>
      <c r="G53" s="18">
        <v>0</v>
      </c>
      <c r="H53" s="18"/>
      <c r="I53" s="4">
        <v>0</v>
      </c>
    </row>
    <row r="54" spans="2:9" x14ac:dyDescent="0.25">
      <c r="B54" s="10"/>
      <c r="C54" s="46" t="s">
        <v>14</v>
      </c>
      <c r="D54" s="46"/>
      <c r="E54" s="46"/>
      <c r="F54" s="46"/>
      <c r="G54" s="77">
        <f>SUM(G55:G58)</f>
        <v>0</v>
      </c>
      <c r="H54" s="77"/>
      <c r="I54" s="63">
        <f>SUM(I55:I58)</f>
        <v>0</v>
      </c>
    </row>
    <row r="55" spans="2:9" x14ac:dyDescent="0.25">
      <c r="B55" s="10"/>
      <c r="C55" s="11"/>
      <c r="D55" s="54" t="s">
        <v>43</v>
      </c>
      <c r="E55" s="54"/>
      <c r="F55" s="54"/>
      <c r="G55" s="18">
        <v>0</v>
      </c>
      <c r="H55" s="18"/>
      <c r="I55" s="4">
        <v>0</v>
      </c>
    </row>
    <row r="56" spans="2:9" x14ac:dyDescent="0.25">
      <c r="B56" s="10"/>
      <c r="C56" s="11"/>
      <c r="D56" s="54" t="s">
        <v>40</v>
      </c>
      <c r="E56" s="54"/>
      <c r="F56" s="54"/>
      <c r="G56" s="18">
        <v>0</v>
      </c>
      <c r="H56" s="18"/>
      <c r="I56" s="4">
        <v>0</v>
      </c>
    </row>
    <row r="57" spans="2:9" x14ac:dyDescent="0.25">
      <c r="B57" s="10"/>
      <c r="C57" s="11"/>
      <c r="D57" s="54" t="s">
        <v>41</v>
      </c>
      <c r="E57" s="54"/>
      <c r="F57" s="54"/>
      <c r="G57" s="18">
        <v>0</v>
      </c>
      <c r="H57" s="18"/>
      <c r="I57" s="4">
        <v>0</v>
      </c>
    </row>
    <row r="58" spans="2:9" x14ac:dyDescent="0.25">
      <c r="B58" s="10"/>
      <c r="C58" s="11"/>
      <c r="D58" s="54" t="s">
        <v>44</v>
      </c>
      <c r="E58" s="54"/>
      <c r="F58" s="54"/>
      <c r="G58" s="18">
        <v>0</v>
      </c>
      <c r="H58" s="18"/>
      <c r="I58" s="4">
        <v>0</v>
      </c>
    </row>
    <row r="59" spans="2:9" x14ac:dyDescent="0.25">
      <c r="B59" s="50" t="s">
        <v>45</v>
      </c>
      <c r="C59" s="51"/>
      <c r="D59" s="51"/>
      <c r="E59" s="51"/>
      <c r="F59" s="51"/>
      <c r="G59" s="77">
        <f>+G49+G54</f>
        <v>0</v>
      </c>
      <c r="H59" s="77"/>
      <c r="I59" s="63">
        <f>+I49+I54</f>
        <v>0</v>
      </c>
    </row>
    <row r="60" spans="2:9" ht="6.75" customHeight="1" x14ac:dyDescent="0.25">
      <c r="B60" s="28"/>
      <c r="C60" s="29"/>
      <c r="D60" s="29"/>
      <c r="E60" s="32"/>
      <c r="F60" s="29"/>
      <c r="G60" s="18"/>
      <c r="H60" s="18"/>
      <c r="I60" s="4"/>
    </row>
    <row r="61" spans="2:9" x14ac:dyDescent="0.25">
      <c r="B61" s="57" t="s">
        <v>46</v>
      </c>
      <c r="C61" s="58"/>
      <c r="D61" s="58"/>
      <c r="E61" s="58"/>
      <c r="F61" s="58"/>
      <c r="G61" s="78">
        <f>+G37+G47+G59</f>
        <v>-188792.04999999888</v>
      </c>
      <c r="H61" s="18"/>
      <c r="I61" s="73">
        <f>+I37+I47+I59</f>
        <v>534945.52999999747</v>
      </c>
    </row>
    <row r="62" spans="2:9" ht="4.5" customHeight="1" x14ac:dyDescent="0.25">
      <c r="B62" s="30"/>
      <c r="C62" s="31"/>
      <c r="D62" s="31"/>
      <c r="E62" s="31"/>
      <c r="F62" s="31"/>
      <c r="G62" s="18"/>
      <c r="H62" s="18"/>
      <c r="I62" s="4"/>
    </row>
    <row r="63" spans="2:9" ht="17.25" customHeight="1" x14ac:dyDescent="0.25">
      <c r="B63" s="60" t="s">
        <v>47</v>
      </c>
      <c r="C63" s="61"/>
      <c r="D63" s="61"/>
      <c r="E63" s="61"/>
      <c r="F63" s="61"/>
      <c r="G63" s="79">
        <v>1273565.44</v>
      </c>
      <c r="H63" s="79"/>
      <c r="I63" s="80">
        <v>738619.91</v>
      </c>
    </row>
    <row r="64" spans="2:9" ht="17.25" customHeight="1" x14ac:dyDescent="0.25">
      <c r="B64" s="55" t="s">
        <v>50</v>
      </c>
      <c r="C64" s="56"/>
      <c r="D64" s="56"/>
      <c r="E64" s="56"/>
      <c r="F64" s="56"/>
      <c r="G64" s="81">
        <f>+G61+G63</f>
        <v>1084773.3900000011</v>
      </c>
      <c r="H64" s="82"/>
      <c r="I64" s="83">
        <f>+I61+I63</f>
        <v>1273565.4399999976</v>
      </c>
    </row>
    <row r="65" spans="2:10" ht="23.25" customHeight="1" x14ac:dyDescent="0.25">
      <c r="B65" s="52" t="s">
        <v>49</v>
      </c>
      <c r="C65" s="52"/>
      <c r="D65" s="52"/>
      <c r="E65" s="52"/>
      <c r="F65" s="52"/>
      <c r="G65" s="52"/>
      <c r="H65" s="52"/>
      <c r="I65" s="52"/>
      <c r="J65" s="27"/>
    </row>
  </sheetData>
  <mergeCells count="62">
    <mergeCell ref="B63:F63"/>
    <mergeCell ref="D58:F58"/>
    <mergeCell ref="B59:F59"/>
    <mergeCell ref="B61:F61"/>
    <mergeCell ref="D51:F51"/>
    <mergeCell ref="D52:F52"/>
    <mergeCell ref="D53:F53"/>
    <mergeCell ref="C54:F54"/>
    <mergeCell ref="D55:F55"/>
    <mergeCell ref="B65:I65"/>
    <mergeCell ref="D50:F50"/>
    <mergeCell ref="C39:F39"/>
    <mergeCell ref="D40:F40"/>
    <mergeCell ref="D41:F41"/>
    <mergeCell ref="D42:F42"/>
    <mergeCell ref="C43:F43"/>
    <mergeCell ref="D44:F44"/>
    <mergeCell ref="D45:F45"/>
    <mergeCell ref="D46:F46"/>
    <mergeCell ref="B47:F47"/>
    <mergeCell ref="B48:F48"/>
    <mergeCell ref="C49:F49"/>
    <mergeCell ref="D56:F56"/>
    <mergeCell ref="D57:F57"/>
    <mergeCell ref="B64:F64"/>
    <mergeCell ref="B38:F38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B37:F37"/>
    <mergeCell ref="D26:F26"/>
    <mergeCell ref="D15:F15"/>
    <mergeCell ref="D16:F16"/>
    <mergeCell ref="D17:F17"/>
    <mergeCell ref="D18:F18"/>
    <mergeCell ref="D19:E19"/>
    <mergeCell ref="C20:F20"/>
    <mergeCell ref="D21:F21"/>
    <mergeCell ref="D22:F22"/>
    <mergeCell ref="D23:F23"/>
    <mergeCell ref="D24:F24"/>
    <mergeCell ref="D25:F25"/>
    <mergeCell ref="D14:F14"/>
    <mergeCell ref="G1:I1"/>
    <mergeCell ref="B2:I2"/>
    <mergeCell ref="B3:I3"/>
    <mergeCell ref="B4:I4"/>
    <mergeCell ref="B6:F6"/>
    <mergeCell ref="B8:F8"/>
    <mergeCell ref="C9:F9"/>
    <mergeCell ref="D10:F10"/>
    <mergeCell ref="D11:F11"/>
    <mergeCell ref="D12:F12"/>
    <mergeCell ref="D13:F13"/>
    <mergeCell ref="B5:I5"/>
  </mergeCells>
  <printOptions horizontalCentered="1"/>
  <pageMargins left="0.31496062992125984" right="0.31496062992125984" top="1.1043750000000001" bottom="1.5010416666666666" header="0.30281249999999998" footer="0.76770833333333333"/>
  <pageSetup scale="54" orientation="portrait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Usuario de Windows</cp:lastModifiedBy>
  <cp:lastPrinted>2024-04-26T20:11:00Z</cp:lastPrinted>
  <dcterms:created xsi:type="dcterms:W3CDTF">2018-10-31T19:27:45Z</dcterms:created>
  <dcterms:modified xsi:type="dcterms:W3CDTF">2024-04-26T20:11:47Z</dcterms:modified>
</cp:coreProperties>
</file>