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UENTA PUBLICA 2023\ASE_CP_2023_OAEPP\FORMATOS\4.5. LDF\"/>
    </mc:Choice>
  </mc:AlternateContent>
  <bookViews>
    <workbookView xWindow="0" yWindow="0" windowWidth="25125" windowHeight="12330"/>
  </bookViews>
  <sheets>
    <sheet name="LDF-4" sheetId="19" r:id="rId1"/>
  </sheets>
  <calcPr calcId="162913"/>
</workbook>
</file>

<file path=xl/calcChain.xml><?xml version="1.0" encoding="utf-8"?>
<calcChain xmlns="http://schemas.openxmlformats.org/spreadsheetml/2006/main">
  <c r="C78" i="19" l="1"/>
  <c r="C79" i="19" s="1"/>
  <c r="D74" i="19"/>
  <c r="D78" i="19" s="1"/>
  <c r="D79" i="19" s="1"/>
  <c r="E74" i="19"/>
  <c r="E78" i="19" s="1"/>
  <c r="E79" i="19" s="1"/>
  <c r="C74" i="19"/>
  <c r="D58" i="19"/>
  <c r="E58" i="19"/>
  <c r="C58" i="19"/>
  <c r="D43" i="19"/>
  <c r="D47" i="19" s="1"/>
  <c r="E43" i="19"/>
  <c r="C43" i="19"/>
  <c r="D40" i="19"/>
  <c r="E40" i="19"/>
  <c r="E47" i="19" s="1"/>
  <c r="C40" i="19"/>
  <c r="C47" i="19" s="1"/>
  <c r="D30" i="19"/>
  <c r="E30" i="19"/>
  <c r="C30" i="19"/>
  <c r="C24" i="19"/>
  <c r="C25" i="19" s="1"/>
  <c r="C34" i="19" s="1"/>
  <c r="C23" i="19"/>
  <c r="D19" i="19"/>
  <c r="E19" i="19"/>
  <c r="C19" i="19"/>
  <c r="D15" i="19"/>
  <c r="E15" i="19"/>
  <c r="C15" i="19"/>
  <c r="D10" i="19"/>
  <c r="D53" i="19" s="1"/>
  <c r="E10" i="19"/>
  <c r="E23" i="19" s="1"/>
  <c r="E24" i="19" s="1"/>
  <c r="E25" i="19" s="1"/>
  <c r="E34" i="19" s="1"/>
  <c r="C10" i="19"/>
  <c r="C53" i="19" s="1"/>
  <c r="D23" i="19" l="1"/>
  <c r="D24" i="19" s="1"/>
  <c r="D25" i="19" s="1"/>
  <c r="D34" i="19" s="1"/>
  <c r="E53" i="19"/>
</calcChain>
</file>

<file path=xl/sharedStrings.xml><?xml version="1.0" encoding="utf-8"?>
<sst xmlns="http://schemas.openxmlformats.org/spreadsheetml/2006/main" count="65" uniqueCount="47">
  <si>
    <t>(PESOS)</t>
  </si>
  <si>
    <t>Concepto (c)</t>
  </si>
  <si>
    <t>Balance Presupuestario - LDF</t>
  </si>
  <si>
    <t>Devengado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</si>
  <si>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</si>
  <si>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</si>
  <si>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</si>
  <si>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</si>
  <si>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</si>
  <si>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C1. Remanentes de Ingresos de Libre Disposición aplicados en el periodo</t>
  </si>
  <si>
    <t>C2. Remanentes de Transferencias Federales Etiquetadas aplicados en el periodo</t>
  </si>
  <si>
    <t>Concepto</t>
  </si>
  <si>
    <t>Aprobado</t>
  </si>
  <si>
    <t>Pagado</t>
  </si>
  <si>
    <t>E1. Intereses, Comisiones y Gastos de la Deuda con Gasto No Etiquetado</t>
  </si>
  <si>
    <t>E2. Intereses, Comisiones y Gastos de la Deuda con Gasto Etiquetado</t>
  </si>
  <si>
    <t>F1. Financiamiento con Fuente de Pago de Ingresos de Libre Disposición</t>
  </si>
  <si>
    <t>F2. Financiamiento con Fuente de Pago de Transferencias Federales Etiquetadas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</si>
  <si>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</si>
  <si>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</si>
  <si>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</si>
  <si>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</si>
  <si>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</si>
  <si>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</si>
  <si>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</si>
  <si>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</si>
  <si>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</si>
  <si>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</si>
  <si>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Estimado/                                                                       Aprobado</t>
  </si>
  <si>
    <t xml:space="preserve">Recaudado/                                                                       Pagado </t>
  </si>
  <si>
    <t>Recaudado/                                                               Pagado</t>
  </si>
  <si>
    <t>Estimado/                                                   Aprobado</t>
  </si>
  <si>
    <t>Estimado/                                                                     Aprobado (d)</t>
  </si>
  <si>
    <t xml:space="preserve">    A. Ingresos Totales (A = A1+A2+A3)</t>
  </si>
  <si>
    <t xml:space="preserve">    C. Remanentes del Ejercicio Anterior ( C = C1 + C2 )</t>
  </si>
  <si>
    <t xml:space="preserve">    I. Balance Presupuestario (I = A – B + C)</t>
  </si>
  <si>
    <t xml:space="preserve">    II. Balance Presupuestario sin Financiamiento Neto (II = I - A3)</t>
  </si>
  <si>
    <t xml:space="preserve">    III. Balance Presupuestario sin Financiamiento Neto y sin Remanentes del Ejercicio Anterior (III= II - C)</t>
  </si>
  <si>
    <t xml:space="preserve">    E. Intereses, Comisiones y Gastos de la Deuda (E = E1+E2)</t>
  </si>
  <si>
    <t xml:space="preserve">    IV. Balance Primario (IV = III + E)</t>
  </si>
  <si>
    <t xml:space="preserve">    F. Financiamiento (F = F1 + F2)</t>
  </si>
  <si>
    <t xml:space="preserve">    G. Amortización de la Deuda (G = G1 + G2)</t>
  </si>
  <si>
    <t xml:space="preserve">    A3. Financiamiento Neto (A3 = F – G )</t>
  </si>
  <si>
    <t>Formato LDF-4</t>
  </si>
  <si>
    <r>
      <t xml:space="preserve">    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</si>
  <si>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UNIVERSIDAD TECNOLOGICA DEL MAR DEL ESTADO DE GUERRERO</t>
  </si>
  <si>
    <t>Del 1 de Enero al 31 de Diciembre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</si>
</sst>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9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 indent="4"/>
    </xf>
    <xf numFmtId="0" fontId="6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8" fillId="0" borderId="0" xfId="0" applyFont="1"/>
    <xf numFmtId="0" fontId="5" fillId="2" borderId="13" xfId="0" applyFont="1" applyFill="1" applyBorder="1" applyAlignment="1">
      <alignment horizontal="left"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2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3" fontId="3" fillId="0" borderId="12" xfId="0" applyNumberFormat="1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235529</xdr:colOff>
      <xdr:row>84</xdr:row>
      <xdr:rowOff>19050</xdr:rowOff>
    </xdr:from>
    <xdr:to>
      <xdr:col>4</xdr:col>
      <xdr:colOff>704850</xdr:colOff>
      <xdr:row>88</xdr:row>
      <xdr:rowOff>180975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4940879" y="12458700"/>
          <a:ext cx="208857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1100" b="0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Arial"/>
              <a:cs typeface="Arial"/>
            </a:rPr>
            <a:t>Mtra. Edith Solano Ruiz.</a:t>
          </a:r>
        </a:p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Arial"/>
              <a:cs typeface="Arial"/>
            </a:rPr>
            <a:t>Rectora</a:t>
          </a: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84</xdr:row>
      <xdr:rowOff>19050</xdr:rowOff>
    </xdr:from>
    <xdr:to>
      <xdr:col>1</xdr:col>
      <xdr:colOff>1962150</xdr:colOff>
      <xdr:row>90</xdr:row>
      <xdr:rowOff>66675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0" y="12458700"/>
          <a:ext cx="21145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1100" b="0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lnSpc>
              <a:spcPts val="900"/>
            </a:lnSpc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1100" b="0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1100" b="0" i="0" strike="noStrike" baseline="0">
              <a:solidFill>
                <a:srgbClr val="000000"/>
              </a:solidFill>
              <a:latin typeface="Arial"/>
              <a:cs typeface="Arial"/>
            </a:rPr>
            <a:t> Isidro Marín López 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1847850</xdr:colOff>
      <xdr:row>84</xdr:row>
      <xdr:rowOff>19050</xdr:rowOff>
    </xdr:from>
    <xdr:to>
      <xdr:col>2</xdr:col>
      <xdr:colOff>371475</xdr:colOff>
      <xdr:row>89</xdr:row>
      <xdr:rowOff>152400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000250" y="12458700"/>
          <a:ext cx="30765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1100" b="0" i="0" strike="noStrike">
              <a:solidFill>
                <a:srgbClr val="000000"/>
              </a:solidFill>
              <a:latin typeface="Arial"/>
              <a:cs typeface="Arial"/>
            </a:rPr>
            <a:t>Lic. Antonio</a:t>
          </a:r>
          <a:r>
            <a:rPr lang="es-MX" sz="1100" b="0" i="0" strike="noStrike" baseline="0">
              <a:solidFill>
                <a:srgbClr val="000000"/>
              </a:solidFill>
              <a:latin typeface="Arial"/>
              <a:cs typeface="Arial"/>
            </a:rPr>
            <a:t> Abad Hesiquio Castro.</a:t>
          </a:r>
        </a:p>
        <a:p>
          <a:pPr algn="ctr" rtl="1">
            <a:defRPr sz="1000"/>
          </a:pPr>
          <a:r>
            <a:rPr lang="es-MX" sz="1100" b="0" i="0" strike="noStrike" baseline="0">
              <a:solidFill>
                <a:srgbClr val="000000"/>
              </a:solidFill>
              <a:latin typeface="Arial"/>
              <a:cs typeface="Arial"/>
            </a:rPr>
            <a:t>Director de Admo. y Finanzas</a:t>
          </a: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0"/>
  <sheetViews>
    <sheetView showGridLines="0" tabSelected="1" zoomScaleNormal="100" workbookViewId="0">
      <selection activeCell="D84" sqref="D84"/>
    </sheetView>
  </sheetViews>
  <sheetFormatPr baseColWidth="10" defaultRowHeight="15" x14ac:dyDescent="0.25"/>
  <cols>
    <col min="1" max="1" width="2.140625" customWidth="1"/>
    <col min="2" max="2" width="65" customWidth="1"/>
    <col min="3" max="3" width="11.7109375" customWidth="1"/>
    <col min="4" max="5" width="11.42578125" customWidth="1"/>
  </cols>
  <sheetData>
    <row r="1" spans="2:5" ht="15" customHeight="1" thickBot="1" x14ac:dyDescent="0.3">
      <c r="D1" s="30" t="s">
        <v>43</v>
      </c>
      <c r="E1" s="30"/>
    </row>
    <row r="2" spans="2:5" ht="10.5" customHeight="1" x14ac:dyDescent="0.25">
      <c r="B2" s="31" t="s">
        <v>45</v>
      </c>
      <c r="C2" s="32"/>
      <c r="D2" s="32"/>
      <c r="E2" s="33"/>
    </row>
    <row r="3" spans="2:5" ht="18.75" customHeight="1" x14ac:dyDescent="0.25">
      <c r="B3" s="34" t="s">
        <v>2</v>
      </c>
      <c r="C3" s="35"/>
      <c r="D3" s="35"/>
      <c r="E3" s="36"/>
    </row>
    <row r="4" spans="2:5" ht="9.75" customHeight="1" x14ac:dyDescent="0.25">
      <c r="B4" s="34" t="s">
        <v>46</v>
      </c>
      <c r="C4" s="35"/>
      <c r="D4" s="35"/>
      <c r="E4" s="36"/>
    </row>
    <row r="5" spans="2:5" ht="15.75" thickBot="1" x14ac:dyDescent="0.3">
      <c r="B5" s="37" t="s">
        <v>0</v>
      </c>
      <c r="C5" s="38"/>
      <c r="D5" s="38"/>
      <c r="E5" s="39"/>
    </row>
    <row r="6" spans="2:5" ht="8.25" customHeight="1" thickBot="1" x14ac:dyDescent="0.3">
      <c r="B6" s="9"/>
      <c r="C6" s="1"/>
      <c r="D6" s="1"/>
      <c r="E6" s="1"/>
    </row>
    <row r="7" spans="2:5" ht="10.5" customHeight="1" x14ac:dyDescent="0.25">
      <c r="B7" s="40" t="s">
        <v>1</v>
      </c>
      <c r="C7" s="26" t="s">
        <v>32</v>
      </c>
      <c r="D7" s="26" t="s">
        <v>3</v>
      </c>
      <c r="E7" s="26" t="s">
        <v>29</v>
      </c>
    </row>
    <row r="8" spans="2:5" ht="9.75" customHeight="1" thickBot="1" x14ac:dyDescent="0.3">
      <c r="B8" s="41"/>
      <c r="C8" s="27"/>
      <c r="D8" s="27"/>
      <c r="E8" s="27"/>
    </row>
    <row r="9" spans="2:5" ht="5.25" customHeight="1" x14ac:dyDescent="0.25">
      <c r="B9" s="4"/>
      <c r="C9" s="4"/>
      <c r="D9" s="4"/>
      <c r="E9" s="4"/>
    </row>
    <row r="10" spans="2:5" ht="13.5" customHeight="1" x14ac:dyDescent="0.25">
      <c r="B10" s="10" t="s">
        <v>33</v>
      </c>
      <c r="C10" s="45">
        <f>SUM(C11:C13)</f>
        <v>673576</v>
      </c>
      <c r="D10" s="45">
        <f t="shared" ref="D10:E10" si="0">SUM(D11:D13)</f>
        <v>998580.87</v>
      </c>
      <c r="E10" s="45">
        <f t="shared" si="0"/>
        <v>998580.87</v>
      </c>
    </row>
    <row r="11" spans="2:5" ht="12" customHeight="1" x14ac:dyDescent="0.25">
      <c r="B11" s="11" t="s">
        <v>4</v>
      </c>
      <c r="C11" s="43">
        <v>673576</v>
      </c>
      <c r="D11" s="43">
        <v>998580.87</v>
      </c>
      <c r="E11" s="43">
        <v>998580.87</v>
      </c>
    </row>
    <row r="12" spans="2:5" ht="12" customHeight="1" x14ac:dyDescent="0.25">
      <c r="B12" s="11" t="s">
        <v>5</v>
      </c>
      <c r="C12" s="43">
        <v>0</v>
      </c>
      <c r="D12" s="43">
        <v>0</v>
      </c>
      <c r="E12" s="43">
        <v>0</v>
      </c>
    </row>
    <row r="13" spans="2:5" ht="12" customHeight="1" x14ac:dyDescent="0.25">
      <c r="B13" s="11" t="s">
        <v>6</v>
      </c>
      <c r="C13" s="43">
        <v>0</v>
      </c>
      <c r="D13" s="43">
        <v>0</v>
      </c>
      <c r="E13" s="43">
        <v>0</v>
      </c>
    </row>
    <row r="14" spans="2:5" ht="12" customHeight="1" x14ac:dyDescent="0.25">
      <c r="B14" s="10"/>
      <c r="C14" s="43"/>
      <c r="D14" s="43"/>
      <c r="E14" s="43"/>
    </row>
    <row r="15" spans="2:5" ht="12" customHeight="1" x14ac:dyDescent="0.25">
      <c r="B15" s="10" t="s">
        <v>44</v>
      </c>
      <c r="C15" s="45">
        <f>SUM(C16:C17)</f>
        <v>13526448</v>
      </c>
      <c r="D15" s="45">
        <f t="shared" ref="D15:E15" si="1">SUM(D16:D17)</f>
        <v>24434965.699999999</v>
      </c>
      <c r="E15" s="45">
        <f t="shared" si="1"/>
        <v>24434965.699999999</v>
      </c>
    </row>
    <row r="16" spans="2:5" ht="12" customHeight="1" x14ac:dyDescent="0.25">
      <c r="B16" s="11" t="s">
        <v>7</v>
      </c>
      <c r="C16" s="43">
        <v>673576</v>
      </c>
      <c r="D16" s="43">
        <v>998580.87</v>
      </c>
      <c r="E16" s="43">
        <v>998580.87</v>
      </c>
    </row>
    <row r="17" spans="2:5" ht="12" customHeight="1" x14ac:dyDescent="0.25">
      <c r="B17" s="11" t="s">
        <v>8</v>
      </c>
      <c r="C17" s="43">
        <v>12852872</v>
      </c>
      <c r="D17" s="43">
        <v>23436384.829999998</v>
      </c>
      <c r="E17" s="43">
        <v>23436384.829999998</v>
      </c>
    </row>
    <row r="18" spans="2:5" ht="12" customHeight="1" x14ac:dyDescent="0.25">
      <c r="B18" s="12"/>
      <c r="C18" s="43"/>
      <c r="D18" s="43"/>
      <c r="E18" s="43"/>
    </row>
    <row r="19" spans="2:5" ht="12" customHeight="1" x14ac:dyDescent="0.25">
      <c r="B19" s="10" t="s">
        <v>34</v>
      </c>
      <c r="C19" s="46">
        <f>SUM(C20:C21)</f>
        <v>0</v>
      </c>
      <c r="D19" s="46">
        <f t="shared" ref="D19:E19" si="2">SUM(D20:D21)</f>
        <v>0</v>
      </c>
      <c r="E19" s="46">
        <f t="shared" si="2"/>
        <v>0</v>
      </c>
    </row>
    <row r="20" spans="2:5" ht="12" customHeight="1" x14ac:dyDescent="0.25">
      <c r="B20" s="11" t="s">
        <v>9</v>
      </c>
      <c r="C20" s="44">
        <v>0</v>
      </c>
      <c r="D20" s="43">
        <v>0</v>
      </c>
      <c r="E20" s="43">
        <v>0</v>
      </c>
    </row>
    <row r="21" spans="2:5" ht="12" customHeight="1" x14ac:dyDescent="0.25">
      <c r="B21" s="11" t="s">
        <v>10</v>
      </c>
      <c r="C21" s="44">
        <v>0</v>
      </c>
      <c r="D21" s="43">
        <v>0</v>
      </c>
      <c r="E21" s="43">
        <v>0</v>
      </c>
    </row>
    <row r="22" spans="2:5" ht="12" customHeight="1" x14ac:dyDescent="0.25">
      <c r="B22" s="12"/>
      <c r="C22" s="43"/>
      <c r="D22" s="43"/>
      <c r="E22" s="43"/>
    </row>
    <row r="23" spans="2:5" ht="12" customHeight="1" x14ac:dyDescent="0.25">
      <c r="B23" s="10" t="s">
        <v>35</v>
      </c>
      <c r="C23" s="44">
        <f>C10-C15+C19</f>
        <v>-12852872</v>
      </c>
      <c r="D23" s="44">
        <f t="shared" ref="D23:E23" si="3">D10-D15+D19</f>
        <v>-23436384.829999998</v>
      </c>
      <c r="E23" s="44">
        <f t="shared" si="3"/>
        <v>-23436384.829999998</v>
      </c>
    </row>
    <row r="24" spans="2:5" ht="12" customHeight="1" x14ac:dyDescent="0.25">
      <c r="B24" s="10" t="s">
        <v>36</v>
      </c>
      <c r="C24" s="43">
        <f>C23-C13</f>
        <v>-12852872</v>
      </c>
      <c r="D24" s="43">
        <f t="shared" ref="D24:E24" si="4">D23-D13</f>
        <v>-23436384.829999998</v>
      </c>
      <c r="E24" s="43">
        <f t="shared" si="4"/>
        <v>-23436384.829999998</v>
      </c>
    </row>
    <row r="25" spans="2:5" ht="22.5" x14ac:dyDescent="0.25">
      <c r="B25" s="10" t="s">
        <v>37</v>
      </c>
      <c r="C25" s="43">
        <f>C24-C19</f>
        <v>-12852872</v>
      </c>
      <c r="D25" s="43">
        <f t="shared" ref="D25:E25" si="5">D24-D19</f>
        <v>-23436384.829999998</v>
      </c>
      <c r="E25" s="43">
        <f t="shared" si="5"/>
        <v>-23436384.829999998</v>
      </c>
    </row>
    <row r="26" spans="2:5" ht="5.25" customHeight="1" thickBot="1" x14ac:dyDescent="0.3">
      <c r="B26" s="13"/>
      <c r="C26" s="3"/>
      <c r="D26" s="3"/>
      <c r="E26" s="3"/>
    </row>
    <row r="27" spans="2:5" ht="9" customHeight="1" thickBot="1" x14ac:dyDescent="0.3">
      <c r="B27" s="14"/>
      <c r="C27" s="54"/>
      <c r="D27" s="54"/>
      <c r="E27" s="54"/>
    </row>
    <row r="28" spans="2:5" ht="15" customHeight="1" thickBot="1" x14ac:dyDescent="0.3">
      <c r="B28" s="15" t="s">
        <v>11</v>
      </c>
      <c r="C28" s="8" t="s">
        <v>12</v>
      </c>
      <c r="D28" s="8" t="s">
        <v>3</v>
      </c>
      <c r="E28" s="8" t="s">
        <v>13</v>
      </c>
    </row>
    <row r="29" spans="2:5" ht="7.5" customHeight="1" x14ac:dyDescent="0.25">
      <c r="B29" s="16"/>
      <c r="C29" s="47"/>
      <c r="D29" s="47"/>
      <c r="E29" s="47"/>
    </row>
    <row r="30" spans="2:5" ht="12" customHeight="1" x14ac:dyDescent="0.25">
      <c r="B30" s="10" t="s">
        <v>38</v>
      </c>
      <c r="C30" s="42">
        <f>SUM(C31:C32)</f>
        <v>0</v>
      </c>
      <c r="D30" s="42">
        <f t="shared" ref="D30:E30" si="6">SUM(D31:D32)</f>
        <v>0</v>
      </c>
      <c r="E30" s="42">
        <f t="shared" si="6"/>
        <v>0</v>
      </c>
    </row>
    <row r="31" spans="2:5" ht="12" customHeight="1" x14ac:dyDescent="0.25">
      <c r="B31" s="11" t="s">
        <v>14</v>
      </c>
      <c r="C31" s="42">
        <v>0</v>
      </c>
      <c r="D31" s="42">
        <v>0</v>
      </c>
      <c r="E31" s="42">
        <v>0</v>
      </c>
    </row>
    <row r="32" spans="2:5" ht="12" customHeight="1" x14ac:dyDescent="0.25">
      <c r="B32" s="11" t="s">
        <v>15</v>
      </c>
      <c r="C32" s="42">
        <v>0</v>
      </c>
      <c r="D32" s="42">
        <v>0</v>
      </c>
      <c r="E32" s="42">
        <v>0</v>
      </c>
    </row>
    <row r="33" spans="2:5" ht="7.5" customHeight="1" x14ac:dyDescent="0.25">
      <c r="B33" s="10"/>
      <c r="C33" s="42"/>
      <c r="D33" s="42"/>
      <c r="E33" s="42"/>
    </row>
    <row r="34" spans="2:5" ht="11.25" customHeight="1" x14ac:dyDescent="0.25">
      <c r="B34" s="10" t="s">
        <v>39</v>
      </c>
      <c r="C34" s="45">
        <f>C25+C30</f>
        <v>-12852872</v>
      </c>
      <c r="D34" s="45">
        <f t="shared" ref="D34:E34" si="7">D25+D30</f>
        <v>-23436384.829999998</v>
      </c>
      <c r="E34" s="45">
        <f t="shared" si="7"/>
        <v>-23436384.829999998</v>
      </c>
    </row>
    <row r="35" spans="2:5" ht="5.25" customHeight="1" thickBot="1" x14ac:dyDescent="0.3">
      <c r="B35" s="13"/>
      <c r="C35" s="2"/>
      <c r="D35" s="2"/>
      <c r="E35" s="2"/>
    </row>
    <row r="36" spans="2:5" ht="9" customHeight="1" thickBot="1" x14ac:dyDescent="0.3">
      <c r="B36" s="14"/>
      <c r="C36" s="54"/>
      <c r="D36" s="54"/>
      <c r="E36" s="54"/>
    </row>
    <row r="37" spans="2:5" ht="8.25" customHeight="1" x14ac:dyDescent="0.25">
      <c r="B37" s="24" t="s">
        <v>11</v>
      </c>
      <c r="C37" s="26" t="s">
        <v>28</v>
      </c>
      <c r="D37" s="28" t="s">
        <v>3</v>
      </c>
      <c r="E37" s="26" t="s">
        <v>30</v>
      </c>
    </row>
    <row r="38" spans="2:5" ht="10.5" customHeight="1" thickBot="1" x14ac:dyDescent="0.3">
      <c r="B38" s="25"/>
      <c r="C38" s="27"/>
      <c r="D38" s="29"/>
      <c r="E38" s="27"/>
    </row>
    <row r="39" spans="2:5" ht="5.25" customHeight="1" x14ac:dyDescent="0.25">
      <c r="B39" s="17"/>
      <c r="C39" s="6"/>
      <c r="D39" s="6"/>
      <c r="E39" s="6"/>
    </row>
    <row r="40" spans="2:5" ht="12" customHeight="1" x14ac:dyDescent="0.25">
      <c r="B40" s="18" t="s">
        <v>40</v>
      </c>
      <c r="C40" s="48">
        <f>SUM(C41:C42)</f>
        <v>0</v>
      </c>
      <c r="D40" s="48">
        <f t="shared" ref="D40:E40" si="8">SUM(D41:D42)</f>
        <v>0</v>
      </c>
      <c r="E40" s="48">
        <f t="shared" si="8"/>
        <v>0</v>
      </c>
    </row>
    <row r="41" spans="2:5" ht="12" customHeight="1" x14ac:dyDescent="0.25">
      <c r="B41" s="11" t="s">
        <v>16</v>
      </c>
      <c r="C41" s="48">
        <v>0</v>
      </c>
      <c r="D41" s="48">
        <v>0</v>
      </c>
      <c r="E41" s="48">
        <v>0</v>
      </c>
    </row>
    <row r="42" spans="2:5" ht="12" customHeight="1" x14ac:dyDescent="0.25">
      <c r="B42" s="11" t="s">
        <v>17</v>
      </c>
      <c r="C42" s="48">
        <v>0</v>
      </c>
      <c r="D42" s="48">
        <v>0</v>
      </c>
      <c r="E42" s="48">
        <v>0</v>
      </c>
    </row>
    <row r="43" spans="2:5" ht="12" customHeight="1" x14ac:dyDescent="0.25">
      <c r="B43" s="18" t="s">
        <v>41</v>
      </c>
      <c r="C43" s="48">
        <f>+C44+C45</f>
        <v>0</v>
      </c>
      <c r="D43" s="48">
        <f t="shared" ref="D43:E43" si="9">+D44+D45</f>
        <v>0</v>
      </c>
      <c r="E43" s="48">
        <f t="shared" si="9"/>
        <v>0</v>
      </c>
    </row>
    <row r="44" spans="2:5" ht="12" customHeight="1" x14ac:dyDescent="0.25">
      <c r="B44" s="11" t="s">
        <v>18</v>
      </c>
      <c r="C44" s="48">
        <v>0</v>
      </c>
      <c r="D44" s="48">
        <v>0</v>
      </c>
      <c r="E44" s="48">
        <v>0</v>
      </c>
    </row>
    <row r="45" spans="2:5" ht="12" customHeight="1" x14ac:dyDescent="0.25">
      <c r="B45" s="11" t="s">
        <v>19</v>
      </c>
      <c r="C45" s="48">
        <v>0</v>
      </c>
      <c r="D45" s="48">
        <v>0</v>
      </c>
      <c r="E45" s="48">
        <v>0</v>
      </c>
    </row>
    <row r="46" spans="2:5" ht="12" customHeight="1" x14ac:dyDescent="0.25">
      <c r="B46" s="18"/>
      <c r="C46" s="5"/>
      <c r="D46" s="5"/>
      <c r="E46" s="5"/>
    </row>
    <row r="47" spans="2:5" ht="12" customHeight="1" x14ac:dyDescent="0.25">
      <c r="B47" s="18" t="s">
        <v>42</v>
      </c>
      <c r="C47" s="49">
        <f>C40-C43</f>
        <v>0</v>
      </c>
      <c r="D47" s="49">
        <f t="shared" ref="D47:E47" si="10">D40-D43</f>
        <v>0</v>
      </c>
      <c r="E47" s="49">
        <f t="shared" si="10"/>
        <v>0</v>
      </c>
    </row>
    <row r="48" spans="2:5" ht="5.25" customHeight="1" thickBot="1" x14ac:dyDescent="0.3">
      <c r="B48" s="19"/>
      <c r="C48" s="7"/>
      <c r="D48" s="7"/>
      <c r="E48" s="7"/>
    </row>
    <row r="49" spans="2:5" ht="9.75" customHeight="1" thickBot="1" x14ac:dyDescent="0.3">
      <c r="B49" s="14"/>
      <c r="C49" s="54"/>
      <c r="D49" s="54"/>
      <c r="E49" s="54"/>
    </row>
    <row r="50" spans="2:5" ht="10.5" customHeight="1" x14ac:dyDescent="0.25">
      <c r="B50" s="24" t="s">
        <v>11</v>
      </c>
      <c r="C50" s="26" t="s">
        <v>28</v>
      </c>
      <c r="D50" s="28" t="s">
        <v>3</v>
      </c>
      <c r="E50" s="26" t="s">
        <v>30</v>
      </c>
    </row>
    <row r="51" spans="2:5" ht="9" customHeight="1" thickBot="1" x14ac:dyDescent="0.3">
      <c r="B51" s="25"/>
      <c r="C51" s="27"/>
      <c r="D51" s="29"/>
      <c r="E51" s="27"/>
    </row>
    <row r="52" spans="2:5" ht="7.5" customHeight="1" x14ac:dyDescent="0.25">
      <c r="B52" s="17"/>
      <c r="C52" s="50"/>
      <c r="D52" s="50"/>
      <c r="E52" s="50"/>
    </row>
    <row r="53" spans="2:5" ht="10.5" customHeight="1" x14ac:dyDescent="0.25">
      <c r="B53" s="20" t="s">
        <v>20</v>
      </c>
      <c r="C53" s="51">
        <f>C10</f>
        <v>673576</v>
      </c>
      <c r="D53" s="51">
        <f t="shared" ref="D53:E53" si="11">D10</f>
        <v>998580.87</v>
      </c>
      <c r="E53" s="51">
        <f t="shared" si="11"/>
        <v>998580.87</v>
      </c>
    </row>
    <row r="54" spans="2:5" ht="29.25" customHeight="1" x14ac:dyDescent="0.25">
      <c r="B54" s="21" t="s">
        <v>21</v>
      </c>
      <c r="C54" s="48">
        <v>0</v>
      </c>
      <c r="D54" s="48">
        <v>0</v>
      </c>
      <c r="E54" s="48">
        <v>0</v>
      </c>
    </row>
    <row r="55" spans="2:5" ht="12" customHeight="1" x14ac:dyDescent="0.25">
      <c r="B55" s="11" t="s">
        <v>16</v>
      </c>
      <c r="C55" s="48">
        <v>0</v>
      </c>
      <c r="D55" s="48">
        <v>0</v>
      </c>
      <c r="E55" s="48">
        <v>0</v>
      </c>
    </row>
    <row r="56" spans="2:5" ht="12" customHeight="1" x14ac:dyDescent="0.25">
      <c r="B56" s="11" t="s">
        <v>18</v>
      </c>
      <c r="C56" s="48">
        <v>0</v>
      </c>
      <c r="D56" s="48">
        <v>0</v>
      </c>
      <c r="E56" s="48">
        <v>0</v>
      </c>
    </row>
    <row r="57" spans="2:5" ht="12" customHeight="1" x14ac:dyDescent="0.25">
      <c r="B57" s="20"/>
      <c r="C57" s="48"/>
      <c r="D57" s="48"/>
      <c r="E57" s="48"/>
    </row>
    <row r="58" spans="2:5" ht="12" customHeight="1" x14ac:dyDescent="0.25">
      <c r="B58" s="21" t="s">
        <v>7</v>
      </c>
      <c r="C58" s="51">
        <f>C16</f>
        <v>673576</v>
      </c>
      <c r="D58" s="51">
        <f t="shared" ref="D58:E58" si="12">D16</f>
        <v>998580.87</v>
      </c>
      <c r="E58" s="51">
        <f t="shared" si="12"/>
        <v>998580.87</v>
      </c>
    </row>
    <row r="59" spans="2:5" ht="8.25" customHeight="1" x14ac:dyDescent="0.25">
      <c r="B59" s="20"/>
      <c r="C59" s="48"/>
      <c r="D59" s="48"/>
      <c r="E59" s="48"/>
    </row>
    <row r="60" spans="2:5" ht="12" customHeight="1" x14ac:dyDescent="0.25">
      <c r="B60" s="21" t="s">
        <v>9</v>
      </c>
      <c r="C60" s="48">
        <v>0</v>
      </c>
      <c r="D60" s="48">
        <v>0</v>
      </c>
      <c r="E60" s="48">
        <v>0</v>
      </c>
    </row>
    <row r="61" spans="2:5" ht="12" customHeight="1" x14ac:dyDescent="0.25">
      <c r="B61" s="20"/>
      <c r="C61" s="48"/>
      <c r="D61" s="48"/>
      <c r="E61" s="48"/>
    </row>
    <row r="62" spans="2:5" ht="12" customHeight="1" x14ac:dyDescent="0.25">
      <c r="B62" s="22" t="s">
        <v>22</v>
      </c>
      <c r="C62" s="48">
        <v>0</v>
      </c>
      <c r="D62" s="48">
        <v>0</v>
      </c>
      <c r="E62" s="48">
        <v>0</v>
      </c>
    </row>
    <row r="63" spans="2:5" ht="21.75" customHeight="1" x14ac:dyDescent="0.25">
      <c r="B63" s="22" t="s">
        <v>23</v>
      </c>
      <c r="C63" s="48">
        <v>0</v>
      </c>
      <c r="D63" s="48">
        <v>0</v>
      </c>
      <c r="E63" s="48">
        <v>0</v>
      </c>
    </row>
    <row r="64" spans="2:5" ht="5.25" customHeight="1" thickBot="1" x14ac:dyDescent="0.3">
      <c r="B64" s="23"/>
      <c r="C64" s="55"/>
      <c r="D64" s="55"/>
      <c r="E64" s="55"/>
    </row>
    <row r="65" spans="2:5" ht="9.75" customHeight="1" thickBot="1" x14ac:dyDescent="0.3">
      <c r="B65" s="14"/>
      <c r="C65" s="54"/>
      <c r="D65" s="54"/>
      <c r="E65" s="54"/>
    </row>
    <row r="66" spans="2:5" ht="10.5" customHeight="1" x14ac:dyDescent="0.25">
      <c r="B66" s="24" t="s">
        <v>11</v>
      </c>
      <c r="C66" s="26" t="s">
        <v>31</v>
      </c>
      <c r="D66" s="28" t="s">
        <v>3</v>
      </c>
      <c r="E66" s="26" t="s">
        <v>30</v>
      </c>
    </row>
    <row r="67" spans="2:5" ht="8.25" customHeight="1" thickBot="1" x14ac:dyDescent="0.3">
      <c r="B67" s="25"/>
      <c r="C67" s="27"/>
      <c r="D67" s="29"/>
      <c r="E67" s="27"/>
    </row>
    <row r="68" spans="2:5" ht="5.25" customHeight="1" x14ac:dyDescent="0.25">
      <c r="B68" s="17"/>
      <c r="C68" s="6"/>
      <c r="D68" s="6"/>
      <c r="E68" s="6"/>
    </row>
    <row r="69" spans="2:5" ht="12" customHeight="1" x14ac:dyDescent="0.25">
      <c r="B69" s="20" t="s">
        <v>5</v>
      </c>
      <c r="C69" s="48">
        <v>0</v>
      </c>
      <c r="D69" s="48">
        <v>0</v>
      </c>
      <c r="E69" s="48">
        <v>0</v>
      </c>
    </row>
    <row r="70" spans="2:5" ht="23.25" customHeight="1" x14ac:dyDescent="0.25">
      <c r="B70" s="21" t="s">
        <v>24</v>
      </c>
      <c r="C70" s="48">
        <v>0</v>
      </c>
      <c r="D70" s="48">
        <v>0</v>
      </c>
      <c r="E70" s="48">
        <v>0</v>
      </c>
    </row>
    <row r="71" spans="2:5" ht="12" customHeight="1" x14ac:dyDescent="0.25">
      <c r="B71" s="11" t="s">
        <v>17</v>
      </c>
      <c r="C71" s="48">
        <v>0</v>
      </c>
      <c r="D71" s="48">
        <v>0</v>
      </c>
      <c r="E71" s="48">
        <v>0</v>
      </c>
    </row>
    <row r="72" spans="2:5" ht="12" customHeight="1" x14ac:dyDescent="0.25">
      <c r="B72" s="11" t="s">
        <v>19</v>
      </c>
      <c r="C72" s="48">
        <v>0</v>
      </c>
      <c r="D72" s="48">
        <v>0</v>
      </c>
      <c r="E72" s="48">
        <v>0</v>
      </c>
    </row>
    <row r="73" spans="2:5" ht="12" customHeight="1" x14ac:dyDescent="0.25">
      <c r="B73" s="20"/>
      <c r="C73" s="48"/>
      <c r="D73" s="48"/>
      <c r="E73" s="48"/>
    </row>
    <row r="74" spans="2:5" ht="12" customHeight="1" x14ac:dyDescent="0.25">
      <c r="B74" s="21" t="s">
        <v>25</v>
      </c>
      <c r="C74" s="51">
        <f>C17</f>
        <v>12852872</v>
      </c>
      <c r="D74" s="51">
        <f t="shared" ref="D74:E74" si="13">D17</f>
        <v>23436384.829999998</v>
      </c>
      <c r="E74" s="51">
        <f t="shared" si="13"/>
        <v>23436384.829999998</v>
      </c>
    </row>
    <row r="75" spans="2:5" ht="7.5" customHeight="1" x14ac:dyDescent="0.25">
      <c r="B75" s="20"/>
      <c r="C75" s="48"/>
      <c r="D75" s="48"/>
      <c r="E75" s="48"/>
    </row>
    <row r="76" spans="2:5" ht="12" customHeight="1" x14ac:dyDescent="0.25">
      <c r="B76" s="21" t="s">
        <v>10</v>
      </c>
      <c r="C76" s="52">
        <v>0</v>
      </c>
      <c r="D76" s="48">
        <v>0</v>
      </c>
      <c r="E76" s="48">
        <v>0</v>
      </c>
    </row>
    <row r="77" spans="2:5" ht="7.5" customHeight="1" x14ac:dyDescent="0.25">
      <c r="B77" s="20"/>
      <c r="C77" s="48"/>
      <c r="D77" s="48"/>
      <c r="E77" s="48"/>
    </row>
    <row r="78" spans="2:5" ht="12" customHeight="1" x14ac:dyDescent="0.25">
      <c r="B78" s="22" t="s">
        <v>26</v>
      </c>
      <c r="C78" s="53">
        <f>C69+C70-C74-C76</f>
        <v>-12852872</v>
      </c>
      <c r="D78" s="53">
        <f t="shared" ref="D78:E78" si="14">D69+D70-D74-D76</f>
        <v>-23436384.829999998</v>
      </c>
      <c r="E78" s="53">
        <f t="shared" si="14"/>
        <v>-23436384.829999998</v>
      </c>
    </row>
    <row r="79" spans="2:5" ht="24" customHeight="1" x14ac:dyDescent="0.25">
      <c r="B79" s="22" t="s">
        <v>27</v>
      </c>
      <c r="C79" s="53">
        <f>C78-C70</f>
        <v>-12852872</v>
      </c>
      <c r="D79" s="53">
        <f t="shared" ref="D79:E79" si="15">D78-D70</f>
        <v>-23436384.829999998</v>
      </c>
      <c r="E79" s="53">
        <f t="shared" si="15"/>
        <v>-23436384.829999998</v>
      </c>
    </row>
    <row r="80" spans="2:5" ht="5.25" customHeight="1" thickBot="1" x14ac:dyDescent="0.3">
      <c r="B80" s="23"/>
      <c r="C80" s="7"/>
      <c r="D80" s="7"/>
      <c r="E80" s="7"/>
    </row>
  </sheetData>
  <mergeCells count="21">
    <mergeCell ref="B7:B8"/>
    <mergeCell ref="C7:C8"/>
    <mergeCell ref="D7:D8"/>
    <mergeCell ref="E7:E8"/>
    <mergeCell ref="B66:B67"/>
    <mergeCell ref="C66:C67"/>
    <mergeCell ref="D66:D67"/>
    <mergeCell ref="E66:E67"/>
    <mergeCell ref="B37:B38"/>
    <mergeCell ref="C37:C38"/>
    <mergeCell ref="D37:D38"/>
    <mergeCell ref="E37:E38"/>
    <mergeCell ref="B50:B51"/>
    <mergeCell ref="C50:C51"/>
    <mergeCell ref="D50:D51"/>
    <mergeCell ref="E50:E51"/>
    <mergeCell ref="D1:E1"/>
    <mergeCell ref="B2:E2"/>
    <mergeCell ref="B3:E3"/>
    <mergeCell ref="B4:E4"/>
    <mergeCell ref="B5:E5"/>
  </mergeCells>
  <printOptions horizontalCentered="1"/>
  <pageMargins left="0.31496062992125984" right="0.31496062992125984" top="1.425" bottom="2.2781250000000002" header="0.36562499999999998" footer="0.95625000000000004"/>
  <pageSetup fitToHeight="0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Usuario de Windows</cp:lastModifiedBy>
  <cp:lastPrinted>2024-04-26T21:58:16Z</cp:lastPrinted>
  <dcterms:created xsi:type="dcterms:W3CDTF">2016-10-14T15:00:32Z</dcterms:created>
  <dcterms:modified xsi:type="dcterms:W3CDTF">2024-04-26T22:01:16Z</dcterms:modified>
</cp:coreProperties>
</file>