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VAC 2024\4to. TRIMESTRE 2024\"/>
    </mc:Choice>
  </mc:AlternateContent>
  <xr:revisionPtr revIDLastSave="0" documentId="13_ncr:1_{03F8B3EA-043C-4946-AD7B-594CF800403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GCP" sheetId="1" r:id="rId1"/>
  </sheets>
  <definedNames>
    <definedName name="_xlnm.Print_Area" localSheetId="0">GCP!$A$1:$J$58</definedName>
  </definedNames>
  <calcPr calcId="191029"/>
</workbook>
</file>

<file path=xl/calcChain.xml><?xml version="1.0" encoding="utf-8"?>
<calcChain xmlns="http://schemas.openxmlformats.org/spreadsheetml/2006/main">
  <c r="G10" i="1" l="1"/>
  <c r="J33" i="1" l="1"/>
  <c r="J10" i="1"/>
  <c r="J11" i="1"/>
  <c r="J13" i="1"/>
  <c r="J22" i="1"/>
  <c r="J23" i="1"/>
  <c r="J24" i="1"/>
  <c r="J26" i="1"/>
  <c r="J27" i="1"/>
  <c r="J29" i="1"/>
  <c r="J30" i="1"/>
  <c r="J31" i="1"/>
  <c r="J32" i="1"/>
  <c r="J34" i="1"/>
  <c r="J35" i="1"/>
  <c r="J36" i="1"/>
  <c r="J37" i="1"/>
  <c r="F12" i="1"/>
  <c r="G12" i="1"/>
  <c r="H12" i="1"/>
  <c r="I12" i="1"/>
  <c r="E12" i="1"/>
  <c r="F9" i="1"/>
  <c r="G9" i="1"/>
  <c r="H9" i="1"/>
  <c r="I9" i="1"/>
  <c r="F8" i="1" l="1"/>
  <c r="J9" i="1"/>
  <c r="H8" i="1"/>
  <c r="H38" i="1" s="1"/>
  <c r="I8" i="1"/>
  <c r="G8" i="1"/>
  <c r="J12" i="1"/>
  <c r="J16" i="1"/>
  <c r="J20" i="1"/>
  <c r="J14" i="1"/>
  <c r="J18" i="1"/>
  <c r="J28" i="1"/>
  <c r="G25" i="1"/>
  <c r="J25" i="1" s="1"/>
  <c r="J8" i="1" l="1"/>
  <c r="J19" i="1"/>
  <c r="J17" i="1"/>
  <c r="J15" i="1"/>
  <c r="F38" i="1"/>
  <c r="I38" i="1" l="1"/>
  <c r="G21" i="1"/>
  <c r="J21" i="1" s="1"/>
  <c r="G38" i="1" l="1"/>
  <c r="J38" i="1"/>
  <c r="E9" i="1"/>
  <c r="E8" i="1" s="1"/>
  <c r="E38" i="1" s="1"/>
</calcChain>
</file>

<file path=xl/sharedStrings.xml><?xml version="1.0" encoding="utf-8"?>
<sst xmlns="http://schemas.openxmlformats.org/spreadsheetml/2006/main" count="45" uniqueCount="45">
  <si>
    <t>GASTO POR CATEGORIA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</si>
  <si>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</si>
  <si>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</si>
  <si>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</si>
  <si>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</si>
  <si>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</si>
  <si>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</si>
  <si>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</si>
  <si>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</si>
  <si>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</si>
  <si>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</si>
  <si>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</si>
  <si>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</si>
  <si>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</si>
  <si>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</si>
  <si>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</si>
  <si>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</si>
  <si>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</si>
  <si>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</si>
  <si>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</si>
  <si>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</si>
  <si>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</si>
  <si>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</si>
  <si>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</si>
  <si>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</si>
  <si>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</si>
  <si>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</si>
  <si>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</si>
  <si>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</si>
  <si>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</si>
  <si>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</si>
  <si>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</si>
  <si>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</si>
  <si>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</si>
  <si>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</si>
  <si>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</si>
  <si>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</si>
  <si>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</si>
  <si>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</si>
  <si>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</si>
  <si>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</si>
  <si>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</si>
  <si>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3 = ( 3 - 5 )</t>
  </si>
  <si>
    <t xml:space="preserve">SISTEMA PARA EL DESARROLLO INTEGRAL DE LA FAMILIA 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</si>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</sst>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</cellStyleXfs>
  <cellXfs count="43">
    <xf numFmtId="0" fontId="0" fillId="0" borderId="0" xfId="0"/>
    <xf numFmtId="0" fontId="4" fillId="12" borderId="0" xfId="0" applyFont="1" applyFill="1"/>
    <xf numFmtId="0" fontId="5" fillId="12" borderId="0" xfId="0" applyFont="1" applyFill="1"/>
    <xf numFmtId="4" fontId="6" fillId="12" borderId="7" xfId="0" applyNumberFormat="1" applyFont="1" applyFill="1" applyBorder="1" applyAlignment="1">
      <alignment horizontal="right" vertical="center" wrapText="1" indent="1"/>
    </xf>
    <xf numFmtId="0" fontId="4" fillId="12" borderId="6" xfId="0" applyFont="1" applyFill="1" applyBorder="1" applyAlignment="1">
      <alignment horizontal="justify" vertical="center" wrapText="1"/>
    </xf>
    <xf numFmtId="43" fontId="4" fillId="12" borderId="11" xfId="1" applyFont="1" applyFill="1" applyBorder="1" applyAlignment="1">
      <alignment horizontal="right" vertical="top" wrapText="1" indent="1"/>
    </xf>
    <xf numFmtId="4" fontId="4" fillId="12" borderId="7" xfId="0" applyNumberFormat="1" applyFont="1" applyFill="1" applyBorder="1" applyAlignment="1">
      <alignment horizontal="right" vertical="center" wrapText="1" indent="1"/>
    </xf>
    <xf numFmtId="0" fontId="4" fillId="0" borderId="0" xfId="0" applyFont="1"/>
    <xf numFmtId="0" fontId="6" fillId="12" borderId="0" xfId="0" applyFont="1" applyFill="1"/>
    <xf numFmtId="0" fontId="6" fillId="12" borderId="13" xfId="0" applyFont="1" applyFill="1" applyBorder="1" applyAlignment="1">
      <alignment horizontal="justify" vertical="center" wrapText="1"/>
    </xf>
    <xf numFmtId="4" fontId="6" fillId="12" borderId="12" xfId="0" applyNumberFormat="1" applyFont="1" applyFill="1" applyBorder="1" applyAlignment="1">
      <alignment horizontal="right" vertical="center" wrapText="1" indent="1"/>
    </xf>
    <xf numFmtId="0" fontId="6" fillId="0" borderId="0" xfId="0" applyFont="1"/>
    <xf numFmtId="0" fontId="7" fillId="12" borderId="0" xfId="0" applyFont="1" applyFill="1"/>
    <xf numFmtId="0" fontId="3" fillId="0" borderId="0" xfId="0" applyFont="1" applyAlignment="1">
      <alignment vertical="center"/>
    </xf>
    <xf numFmtId="4" fontId="4" fillId="0" borderId="0" xfId="0" applyNumberFormat="1" applyFont="1"/>
    <xf numFmtId="43" fontId="4" fillId="0" borderId="0" xfId="1" applyFont="1"/>
    <xf numFmtId="4" fontId="4" fillId="0" borderId="7" xfId="0" applyNumberFormat="1" applyFont="1" applyBorder="1" applyAlignment="1">
      <alignment horizontal="right" vertical="center" wrapText="1" indent="1"/>
    </xf>
    <xf numFmtId="43" fontId="4" fillId="0" borderId="11" xfId="1" applyFont="1" applyFill="1" applyBorder="1" applyAlignment="1">
      <alignment horizontal="right" vertical="top" wrapText="1" indent="1"/>
    </xf>
    <xf numFmtId="43" fontId="6" fillId="12" borderId="11" xfId="1" applyFont="1" applyFill="1" applyBorder="1" applyAlignment="1">
      <alignment horizontal="right" vertical="top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center" vertical="center" wrapText="1"/>
    </xf>
    <xf numFmtId="43" fontId="6" fillId="12" borderId="7" xfId="0" applyNumberFormat="1" applyFont="1" applyFill="1" applyBorder="1" applyAlignment="1">
      <alignment horizontal="right" vertical="center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left" vertical="center" wrapText="1"/>
    </xf>
    <xf numFmtId="0" fontId="4" fillId="12" borderId="0" xfId="0" applyFont="1" applyFill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6" fillId="12" borderId="14" xfId="0" applyFont="1" applyFill="1" applyBorder="1" applyAlignment="1">
      <alignment horizontal="left" vertical="center" wrapText="1" indent="3"/>
    </xf>
    <xf numFmtId="0" fontId="6" fillId="12" borderId="15" xfId="0" applyFont="1" applyFill="1" applyBorder="1" applyAlignment="1">
      <alignment horizontal="left" vertical="center" wrapText="1" indent="3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971549</xdr:colOff>
      <xdr:row>40</xdr:row>
      <xdr:rowOff>144607</xdr:rowOff>
    </xdr:from>
    <xdr:to>
      <xdr:col>10</xdr:col>
      <xdr:colOff>142875</xdr:colOff>
      <xdr:row>47</xdr:row>
      <xdr:rowOff>143532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763124" y="7164532"/>
          <a:ext cx="3114676" cy="113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Antelmo Magdaleno Solis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5</xdr:col>
      <xdr:colOff>904874</xdr:colOff>
      <xdr:row>49</xdr:row>
      <xdr:rowOff>106509</xdr:rowOff>
    </xdr:from>
    <xdr:to>
      <xdr:col>8</xdr:col>
      <xdr:colOff>152399</xdr:colOff>
      <xdr:row>57</xdr:row>
      <xdr:rowOff>104775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115174" y="8583759"/>
          <a:ext cx="3152775" cy="1293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 Alfredo Abraham Contreras Bello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Órgano Interno de Control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161925</xdr:colOff>
      <xdr:row>40</xdr:row>
      <xdr:rowOff>66675</xdr:rowOff>
    </xdr:from>
    <xdr:to>
      <xdr:col>3</xdr:col>
      <xdr:colOff>3581400</xdr:colOff>
      <xdr:row>48</xdr:row>
      <xdr:rowOff>142875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14425" y="7086600"/>
          <a:ext cx="36671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Elaboró	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Lic. José Antonio de la Cruz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Jefe del Departamento de Control Presupuestal</a:t>
          </a:r>
        </a:p>
      </xdr:txBody>
    </xdr:sp>
    <xdr:clientData/>
  </xdr:twoCellAnchor>
  <xdr:twoCellAnchor>
    <xdr:from>
      <xdr:col>4</xdr:col>
      <xdr:colOff>9525</xdr:colOff>
      <xdr:row>40</xdr:row>
      <xdr:rowOff>123824</xdr:rowOff>
    </xdr:from>
    <xdr:to>
      <xdr:col>6</xdr:col>
      <xdr:colOff>590551</xdr:colOff>
      <xdr:row>49</xdr:row>
      <xdr:rowOff>85724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591175" y="7172324"/>
          <a:ext cx="3162301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Revisó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L.C. Iván Olivar Herrera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Subdirector Administrativo</a:t>
          </a:r>
        </a:p>
      </xdr:txBody>
    </xdr:sp>
    <xdr:clientData/>
  </xdr:twoCellAnchor>
  <xdr:twoCellAnchor editAs="absolute">
    <xdr:from>
      <xdr:col>3</xdr:col>
      <xdr:colOff>2800350</xdr:colOff>
      <xdr:row>49</xdr:row>
      <xdr:rowOff>114300</xdr:rowOff>
    </xdr:from>
    <xdr:to>
      <xdr:col>5</xdr:col>
      <xdr:colOff>84926</xdr:colOff>
      <xdr:row>57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5877616F-797B-4DA7-9AA3-380781665031}"/>
            </a:ext>
          </a:extLst>
        </xdr:cNvPr>
        <xdr:cNvSpPr txBox="1">
          <a:spLocks noChangeArrowheads="1"/>
        </xdr:cNvSpPr>
      </xdr:nvSpPr>
      <xdr:spPr bwMode="auto">
        <a:xfrm>
          <a:off x="3305175" y="8591550"/>
          <a:ext cx="2990051" cy="118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Martha Celina Dimas Adame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Directora de Administración y Finanzas</a:t>
          </a:r>
          <a:endParaRPr lang="es-MX" sz="1200">
            <a:effectLst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M47"/>
  <sheetViews>
    <sheetView showGridLines="0" tabSelected="1" zoomScaleNormal="100" zoomScaleSheetLayoutView="110" workbookViewId="0">
      <selection activeCell="L31" sqref="L31"/>
    </sheetView>
  </sheetViews>
  <sheetFormatPr baseColWidth="10" defaultRowHeight="12.75" x14ac:dyDescent="0.2"/>
  <cols>
    <col min="1" max="1" width="0.140625" style="1" customWidth="1"/>
    <col min="2" max="3" width="3.7109375" style="7" customWidth="1"/>
    <col min="4" max="4" width="65.7109375" style="7" customWidth="1"/>
    <col min="5" max="5" width="19.85546875" style="7" customWidth="1"/>
    <col min="6" max="6" width="18.85546875" style="7" customWidth="1"/>
    <col min="7" max="8" width="19.85546875" style="7" customWidth="1"/>
    <col min="9" max="9" width="18.85546875" style="7" customWidth="1"/>
    <col min="10" max="10" width="20.42578125" style="7" customWidth="1"/>
    <col min="11" max="11" width="3.140625" style="1" customWidth="1"/>
    <col min="12" max="12" width="14.85546875" style="7" customWidth="1"/>
    <col min="13" max="13" width="14.140625" style="7" bestFit="1" customWidth="1"/>
    <col min="14" max="16384" width="11.42578125" style="7"/>
  </cols>
  <sheetData>
    <row r="1" spans="2:13" ht="16.5" customHeight="1" x14ac:dyDescent="0.2">
      <c r="B1" s="25" t="s">
        <v>43</v>
      </c>
      <c r="C1" s="26"/>
      <c r="D1" s="26"/>
      <c r="E1" s="26"/>
      <c r="F1" s="26"/>
      <c r="G1" s="26"/>
      <c r="H1" s="26"/>
      <c r="I1" s="26"/>
      <c r="J1" s="27"/>
    </row>
    <row r="2" spans="2:13" ht="19.5" customHeight="1" x14ac:dyDescent="0.2">
      <c r="B2" s="28" t="s">
        <v>0</v>
      </c>
      <c r="C2" s="29"/>
      <c r="D2" s="29"/>
      <c r="E2" s="29"/>
      <c r="F2" s="29"/>
      <c r="G2" s="29"/>
      <c r="H2" s="29"/>
      <c r="I2" s="29"/>
      <c r="J2" s="30"/>
    </row>
    <row r="3" spans="2:13" ht="20.25" customHeight="1" x14ac:dyDescent="0.2">
      <c r="B3" s="31" t="s">
        <v>44</v>
      </c>
      <c r="C3" s="32"/>
      <c r="D3" s="32"/>
      <c r="E3" s="32"/>
      <c r="F3" s="32"/>
      <c r="G3" s="32"/>
      <c r="H3" s="32"/>
      <c r="I3" s="32"/>
      <c r="J3" s="33"/>
    </row>
    <row r="4" spans="2:13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</row>
    <row r="5" spans="2:13" x14ac:dyDescent="0.2">
      <c r="B5" s="34" t="s">
        <v>1</v>
      </c>
      <c r="C5" s="35"/>
      <c r="D5" s="36"/>
      <c r="E5" s="37" t="s">
        <v>2</v>
      </c>
      <c r="F5" s="37"/>
      <c r="G5" s="37"/>
      <c r="H5" s="37"/>
      <c r="I5" s="37"/>
      <c r="J5" s="37" t="s">
        <v>3</v>
      </c>
    </row>
    <row r="6" spans="2:13" ht="25.5" x14ac:dyDescent="0.2">
      <c r="B6" s="28"/>
      <c r="C6" s="29"/>
      <c r="D6" s="30"/>
      <c r="E6" s="21" t="s">
        <v>4</v>
      </c>
      <c r="F6" s="21" t="s">
        <v>5</v>
      </c>
      <c r="G6" s="21" t="s">
        <v>6</v>
      </c>
      <c r="H6" s="21" t="s">
        <v>7</v>
      </c>
      <c r="I6" s="21" t="s">
        <v>8</v>
      </c>
      <c r="J6" s="37"/>
    </row>
    <row r="7" spans="2:13" ht="15.75" customHeight="1" x14ac:dyDescent="0.2">
      <c r="B7" s="31"/>
      <c r="C7" s="32"/>
      <c r="D7" s="33"/>
      <c r="E7" s="21">
        <v>1</v>
      </c>
      <c r="F7" s="21">
        <v>2</v>
      </c>
      <c r="G7" s="21" t="s">
        <v>9</v>
      </c>
      <c r="H7" s="21">
        <v>5</v>
      </c>
      <c r="I7" s="21">
        <v>7</v>
      </c>
      <c r="J7" s="21" t="s">
        <v>42</v>
      </c>
    </row>
    <row r="8" spans="2:13" ht="15" customHeight="1" x14ac:dyDescent="0.2">
      <c r="B8" s="38" t="s">
        <v>10</v>
      </c>
      <c r="C8" s="39"/>
      <c r="D8" s="40"/>
      <c r="E8" s="3">
        <f>E9+E12</f>
        <v>873105052.77999997</v>
      </c>
      <c r="F8" s="3">
        <f>F9+F12</f>
        <v>353619860.04000002</v>
      </c>
      <c r="G8" s="3">
        <f t="shared" ref="G8:I8" si="0">G9+G12</f>
        <v>1226724912.8200002</v>
      </c>
      <c r="H8" s="3">
        <f t="shared" si="0"/>
        <v>1207892264.52</v>
      </c>
      <c r="I8" s="3">
        <f t="shared" si="0"/>
        <v>1207720404.5700002</v>
      </c>
      <c r="J8" s="3">
        <f>G8-H8</f>
        <v>18832648.300000191</v>
      </c>
    </row>
    <row r="9" spans="2:13" x14ac:dyDescent="0.2">
      <c r="B9" s="4"/>
      <c r="C9" s="23" t="s">
        <v>11</v>
      </c>
      <c r="D9" s="24"/>
      <c r="E9" s="18">
        <f>E10+E11</f>
        <v>812308079.23000002</v>
      </c>
      <c r="F9" s="3">
        <f t="shared" ref="F9:I9" si="1">F10+F11</f>
        <v>-3554783.64</v>
      </c>
      <c r="G9" s="18">
        <f t="shared" si="1"/>
        <v>808753295.59000003</v>
      </c>
      <c r="H9" s="3">
        <f t="shared" si="1"/>
        <v>800612524.32000005</v>
      </c>
      <c r="I9" s="3">
        <f t="shared" si="1"/>
        <v>800593594.32000005</v>
      </c>
      <c r="J9" s="22">
        <f>G9-H9</f>
        <v>8140771.2699999809</v>
      </c>
    </row>
    <row r="10" spans="2:13" x14ac:dyDescent="0.2">
      <c r="B10" s="4"/>
      <c r="C10" s="19"/>
      <c r="D10" s="20" t="s">
        <v>12</v>
      </c>
      <c r="E10" s="17">
        <v>812308079.23000002</v>
      </c>
      <c r="F10" s="6">
        <v>-3554783.64</v>
      </c>
      <c r="G10" s="17">
        <f>E10+F10</f>
        <v>808753295.59000003</v>
      </c>
      <c r="H10" s="6">
        <v>800612524.32000005</v>
      </c>
      <c r="I10" s="6">
        <v>800593594.32000005</v>
      </c>
      <c r="J10" s="6">
        <f t="shared" ref="J10:J37" si="2">G10-H10</f>
        <v>8140771.2699999809</v>
      </c>
      <c r="L10" s="14"/>
      <c r="M10" s="14"/>
    </row>
    <row r="11" spans="2:13" x14ac:dyDescent="0.2">
      <c r="B11" s="4"/>
      <c r="C11" s="19"/>
      <c r="D11" s="20" t="s">
        <v>13</v>
      </c>
      <c r="E11" s="5"/>
      <c r="F11" s="5"/>
      <c r="G11" s="5"/>
      <c r="H11" s="5"/>
      <c r="I11" s="5"/>
      <c r="J11" s="6">
        <f t="shared" si="2"/>
        <v>0</v>
      </c>
    </row>
    <row r="12" spans="2:13" x14ac:dyDescent="0.2">
      <c r="B12" s="4"/>
      <c r="C12" s="23" t="s">
        <v>14</v>
      </c>
      <c r="D12" s="24"/>
      <c r="E12" s="3">
        <f>E13</f>
        <v>60796973.549999997</v>
      </c>
      <c r="F12" s="3">
        <f t="shared" ref="F12:I12" si="3">F13</f>
        <v>357174643.68000001</v>
      </c>
      <c r="G12" s="3">
        <f t="shared" si="3"/>
        <v>417971617.23000002</v>
      </c>
      <c r="H12" s="3">
        <f t="shared" si="3"/>
        <v>407279740.19999999</v>
      </c>
      <c r="I12" s="3">
        <f t="shared" si="3"/>
        <v>407126810.25</v>
      </c>
      <c r="J12" s="3">
        <f t="shared" si="2"/>
        <v>10691877.030000031</v>
      </c>
    </row>
    <row r="13" spans="2:13" x14ac:dyDescent="0.2">
      <c r="B13" s="4"/>
      <c r="C13" s="19"/>
      <c r="D13" s="20" t="s">
        <v>15</v>
      </c>
      <c r="E13" s="16">
        <v>60796973.549999997</v>
      </c>
      <c r="F13" s="16">
        <v>357174643.68000001</v>
      </c>
      <c r="G13" s="16">
        <v>417971617.23000002</v>
      </c>
      <c r="H13" s="16">
        <v>407279740.19999999</v>
      </c>
      <c r="I13" s="16">
        <v>407126810.25</v>
      </c>
      <c r="J13" s="6">
        <f t="shared" si="2"/>
        <v>10691877.030000031</v>
      </c>
      <c r="L13" s="14"/>
      <c r="M13" s="15"/>
    </row>
    <row r="14" spans="2:13" x14ac:dyDescent="0.2">
      <c r="B14" s="4"/>
      <c r="C14" s="19"/>
      <c r="D14" s="20" t="s">
        <v>16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f t="shared" si="2"/>
        <v>0</v>
      </c>
    </row>
    <row r="15" spans="2:13" x14ac:dyDescent="0.2">
      <c r="B15" s="4"/>
      <c r="C15" s="19"/>
      <c r="D15" s="20" t="s">
        <v>17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</row>
    <row r="16" spans="2:13" x14ac:dyDescent="0.2">
      <c r="B16" s="4"/>
      <c r="C16" s="19"/>
      <c r="D16" s="20" t="s">
        <v>18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</row>
    <row r="17" spans="2:10" x14ac:dyDescent="0.2">
      <c r="B17" s="4"/>
      <c r="C17" s="19"/>
      <c r="D17" s="20" t="s">
        <v>19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</row>
    <row r="18" spans="2:10" x14ac:dyDescent="0.2">
      <c r="B18" s="4"/>
      <c r="C18" s="19"/>
      <c r="D18" s="20" t="s">
        <v>20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</row>
    <row r="19" spans="2:10" x14ac:dyDescent="0.2">
      <c r="B19" s="4"/>
      <c r="C19" s="19"/>
      <c r="D19" s="20" t="s">
        <v>21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</row>
    <row r="20" spans="2:10" x14ac:dyDescent="0.2">
      <c r="B20" s="4"/>
      <c r="C20" s="19"/>
      <c r="D20" s="20" t="s">
        <v>22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</row>
    <row r="21" spans="2:10" x14ac:dyDescent="0.2">
      <c r="B21" s="4"/>
      <c r="C21" s="23" t="s">
        <v>23</v>
      </c>
      <c r="D21" s="24"/>
      <c r="E21" s="3">
        <v>0</v>
      </c>
      <c r="F21" s="3">
        <v>0</v>
      </c>
      <c r="G21" s="3">
        <f t="shared" ref="G21" si="4">SUM(G22:G29)</f>
        <v>0</v>
      </c>
      <c r="H21" s="3">
        <v>0</v>
      </c>
      <c r="I21" s="3">
        <v>0</v>
      </c>
      <c r="J21" s="3">
        <f t="shared" si="2"/>
        <v>0</v>
      </c>
    </row>
    <row r="22" spans="2:10" x14ac:dyDescent="0.2">
      <c r="B22" s="4"/>
      <c r="C22" s="19"/>
      <c r="D22" s="20" t="s">
        <v>24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f t="shared" si="2"/>
        <v>0</v>
      </c>
    </row>
    <row r="23" spans="2:10" x14ac:dyDescent="0.2">
      <c r="B23" s="4"/>
      <c r="C23" s="19"/>
      <c r="D23" s="20" t="s">
        <v>25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f t="shared" si="2"/>
        <v>0</v>
      </c>
    </row>
    <row r="24" spans="2:10" x14ac:dyDescent="0.2">
      <c r="B24" s="4"/>
      <c r="C24" s="19"/>
      <c r="D24" s="20" t="s">
        <v>26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f t="shared" si="2"/>
        <v>0</v>
      </c>
    </row>
    <row r="25" spans="2:10" x14ac:dyDescent="0.2">
      <c r="B25" s="4"/>
      <c r="C25" s="23" t="s">
        <v>27</v>
      </c>
      <c r="D25" s="24"/>
      <c r="E25" s="3">
        <v>0</v>
      </c>
      <c r="F25" s="3">
        <v>0</v>
      </c>
      <c r="G25" s="3">
        <f t="shared" ref="G25" si="5">SUM(G26:G33)</f>
        <v>0</v>
      </c>
      <c r="H25" s="3">
        <v>0</v>
      </c>
      <c r="I25" s="3">
        <v>0</v>
      </c>
      <c r="J25" s="3">
        <f t="shared" ref="J25" si="6">G25-H25</f>
        <v>0</v>
      </c>
    </row>
    <row r="26" spans="2:10" x14ac:dyDescent="0.2">
      <c r="B26" s="4"/>
      <c r="C26" s="19"/>
      <c r="D26" s="20" t="s">
        <v>28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f t="shared" si="2"/>
        <v>0</v>
      </c>
    </row>
    <row r="27" spans="2:10" x14ac:dyDescent="0.2">
      <c r="B27" s="4"/>
      <c r="C27" s="19"/>
      <c r="D27" s="20" t="s">
        <v>29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f t="shared" si="2"/>
        <v>0</v>
      </c>
    </row>
    <row r="28" spans="2:10" x14ac:dyDescent="0.2">
      <c r="B28" s="4"/>
      <c r="C28" s="23" t="s">
        <v>30</v>
      </c>
      <c r="D28" s="24"/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f t="shared" ref="J28" si="7">G28-H28</f>
        <v>0</v>
      </c>
    </row>
    <row r="29" spans="2:10" x14ac:dyDescent="0.2">
      <c r="B29" s="4"/>
      <c r="C29" s="19"/>
      <c r="D29" s="20" t="s">
        <v>31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f t="shared" si="2"/>
        <v>0</v>
      </c>
    </row>
    <row r="30" spans="2:10" x14ac:dyDescent="0.2">
      <c r="B30" s="4"/>
      <c r="C30" s="19"/>
      <c r="D30" s="20" t="s">
        <v>32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f t="shared" si="2"/>
        <v>0</v>
      </c>
    </row>
    <row r="31" spans="2:10" x14ac:dyDescent="0.2">
      <c r="B31" s="4"/>
      <c r="C31" s="19"/>
      <c r="D31" s="20" t="s">
        <v>33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f t="shared" si="2"/>
        <v>0</v>
      </c>
    </row>
    <row r="32" spans="2:10" x14ac:dyDescent="0.2">
      <c r="B32" s="4"/>
      <c r="C32" s="19"/>
      <c r="D32" s="20" t="s">
        <v>34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f t="shared" si="2"/>
        <v>0</v>
      </c>
    </row>
    <row r="33" spans="1:13" x14ac:dyDescent="0.2">
      <c r="B33" s="4"/>
      <c r="C33" s="23" t="s">
        <v>35</v>
      </c>
      <c r="D33" s="24"/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f t="shared" ref="J33" si="8">G33-H33</f>
        <v>0</v>
      </c>
    </row>
    <row r="34" spans="1:13" x14ac:dyDescent="0.2">
      <c r="B34" s="4"/>
      <c r="C34" s="19"/>
      <c r="D34" s="20" t="s">
        <v>36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f t="shared" si="2"/>
        <v>0</v>
      </c>
    </row>
    <row r="35" spans="1:13" ht="15" customHeight="1" x14ac:dyDescent="0.2">
      <c r="B35" s="38" t="s">
        <v>37</v>
      </c>
      <c r="C35" s="39"/>
      <c r="D35" s="40"/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f t="shared" si="2"/>
        <v>0</v>
      </c>
    </row>
    <row r="36" spans="1:13" ht="15" customHeight="1" x14ac:dyDescent="0.2">
      <c r="B36" s="38" t="s">
        <v>38</v>
      </c>
      <c r="C36" s="39"/>
      <c r="D36" s="40"/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f t="shared" si="2"/>
        <v>0</v>
      </c>
    </row>
    <row r="37" spans="1:13" ht="15.75" customHeight="1" x14ac:dyDescent="0.2">
      <c r="B37" s="38" t="s">
        <v>39</v>
      </c>
      <c r="C37" s="39"/>
      <c r="D37" s="40"/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f t="shared" si="2"/>
        <v>0</v>
      </c>
    </row>
    <row r="38" spans="1:13" s="11" customFormat="1" ht="16.5" customHeight="1" x14ac:dyDescent="0.2">
      <c r="A38" s="8"/>
      <c r="B38" s="9"/>
      <c r="C38" s="41" t="s">
        <v>40</v>
      </c>
      <c r="D38" s="42"/>
      <c r="E38" s="10">
        <f>+E8</f>
        <v>873105052.77999997</v>
      </c>
      <c r="F38" s="10">
        <f t="shared" ref="F38:J38" si="9">+F8</f>
        <v>353619860.04000002</v>
      </c>
      <c r="G38" s="10">
        <f t="shared" si="9"/>
        <v>1226724912.8200002</v>
      </c>
      <c r="H38" s="10">
        <f>H8</f>
        <v>1207892264.52</v>
      </c>
      <c r="I38" s="10">
        <f t="shared" si="9"/>
        <v>1207720404.5700002</v>
      </c>
      <c r="J38" s="10">
        <f t="shared" si="9"/>
        <v>18832648.300000191</v>
      </c>
      <c r="K38" s="8"/>
    </row>
    <row r="39" spans="1:13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1:13" x14ac:dyDescent="0.2">
      <c r="B40" s="12" t="s">
        <v>41</v>
      </c>
      <c r="F40" s="1"/>
      <c r="G40" s="1"/>
      <c r="H40" s="1"/>
      <c r="I40" s="1"/>
      <c r="J40" s="1"/>
    </row>
    <row r="45" spans="1:13" x14ac:dyDescent="0.2">
      <c r="D45" s="13"/>
      <c r="E45" s="13"/>
      <c r="F45" s="13"/>
      <c r="G45" s="13"/>
      <c r="H45" s="13"/>
      <c r="I45" s="13"/>
      <c r="J45" s="13"/>
      <c r="K45" s="13"/>
    </row>
    <row r="47" spans="1:13" x14ac:dyDescent="0.2">
      <c r="A47" s="7"/>
      <c r="F47" s="13"/>
      <c r="G47" s="13"/>
      <c r="H47" s="13"/>
      <c r="I47" s="13"/>
      <c r="J47" s="13"/>
      <c r="K47" s="13"/>
      <c r="L47" s="13"/>
      <c r="M47" s="13"/>
    </row>
  </sheetData>
  <mergeCells count="17">
    <mergeCell ref="C33:D33"/>
    <mergeCell ref="B35:D35"/>
    <mergeCell ref="B36:D36"/>
    <mergeCell ref="B37:D37"/>
    <mergeCell ref="C38:D38"/>
    <mergeCell ref="C28:D28"/>
    <mergeCell ref="B1:J1"/>
    <mergeCell ref="B2:J2"/>
    <mergeCell ref="B3:J3"/>
    <mergeCell ref="B5:D7"/>
    <mergeCell ref="E5:I5"/>
    <mergeCell ref="J5:J6"/>
    <mergeCell ref="B8:D8"/>
    <mergeCell ref="C9:D9"/>
    <mergeCell ref="C12:D12"/>
    <mergeCell ref="C21:D21"/>
    <mergeCell ref="C25:D25"/>
  </mergeCells>
  <printOptions horizontalCentered="1"/>
  <pageMargins left="0.78740157480314965" right="0.55118110236220474" top="0.43307086614173229" bottom="0.74803149606299213" header="0.31496062992125984" footer="0.31496062992125984"/>
  <pageSetup paperSize="9" scale="65" orientation="landscape" r:id="rId1"/>
  <ignoredErrors>
    <ignoredError sqref="G21 H38" formula="1"/>
    <ignoredError sqref="G2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2025-02-14T19:52:35Z</cp:lastPrinted>
  <dcterms:created xsi:type="dcterms:W3CDTF">2018-04-18T18:37:34Z</dcterms:created>
  <dcterms:modified xsi:type="dcterms:W3CDTF">2025-02-14T20:33:13Z</dcterms:modified>
</cp:coreProperties>
</file>