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\SEVAC 24\4.- TRIMESTRE\FORMATOS\"/>
    </mc:Choice>
  </mc:AlternateContent>
  <xr:revisionPtr revIDLastSave="0" documentId="13_ncr:1_{ABF5B700-55C9-41C4-95DF-89C0A9D293CC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</sheets>
  <definedNames>
    <definedName name="_xlnm.Print_Area" localSheetId="0">Hoja1!$A$1:$H$41</definedName>
  </definedNames>
  <calcPr calcId="181029"/>
</workbook>
</file>

<file path=xl/calcChain.xml><?xml version="1.0" encoding="utf-8"?>
<calcChain xmlns="http://schemas.openxmlformats.org/spreadsheetml/2006/main">
  <c r="H32" i="1" l="1"/>
  <c r="H28" i="1"/>
  <c r="H26" i="1"/>
  <c r="H20" i="1"/>
  <c r="H7" i="1"/>
  <c r="G7" i="1"/>
  <c r="G26" i="1" l="1"/>
  <c r="G20" i="1"/>
  <c r="G32" i="1" l="1"/>
  <c r="G28" i="1"/>
  <c r="E7" i="1"/>
  <c r="F7" i="1"/>
  <c r="F26" i="1"/>
  <c r="E26" i="1"/>
  <c r="E20" i="1"/>
  <c r="E28" i="1" s="1"/>
  <c r="F20" i="1"/>
  <c r="F28" i="1" s="1"/>
  <c r="D17" i="1"/>
  <c r="D7" i="1" s="1"/>
  <c r="D20" i="1"/>
  <c r="D26" i="1"/>
  <c r="C7" i="1"/>
  <c r="C32" i="1" s="1"/>
  <c r="C20" i="1"/>
  <c r="D32" i="1" l="1"/>
  <c r="D28" i="1"/>
  <c r="C28" i="1"/>
  <c r="F32" i="1"/>
  <c r="E32" i="1"/>
</calcChain>
</file>

<file path=xl/sharedStrings.xml><?xml version="1.0" encoding="utf-8"?>
<sst xmlns="http://schemas.openxmlformats.org/spreadsheetml/2006/main" count="31" uniqueCount="31">
  <si>
    <t>(PESOS) (CIFRAS NOMINALES)</t>
  </si>
  <si>
    <t>Resultado de Ingresos - LDF</t>
  </si>
  <si>
    <t>A. Impuestos</t>
  </si>
  <si>
    <t>B. Cuotras y Aportaciones de Seguridad Social</t>
  </si>
  <si>
    <t>C. Contribuciones de Mejoras</t>
  </si>
  <si>
    <t>D. Derechos</t>
  </si>
  <si>
    <t>E. Productos</t>
  </si>
  <si>
    <t>F. Aprovechamientos</t>
  </si>
  <si>
    <t>G. Ingresos por Venta de Bienes o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</si>
  <si>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</si>
  <si>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</si>
  <si>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</si>
  <si>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</si>
  <si>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</si>
  <si>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</si>
  <si>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</si>
  <si>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</si>
  <si>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</si>
  <si>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</si>
  <si>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</si>
  <si>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</si>
  <si>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</si>
  <si>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</si>
  <si>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(3=1+2)</t>
  </si>
  <si>
    <t>Concepto</t>
  </si>
  <si>
    <t>SISTEMA PARA EL DESARROLLO INTEGRAL DE LA FAMILIA DEL ESTADO DE GUERRERO</t>
  </si>
  <si>
    <t>Bajo protesta de decir verdad declaramos que los Estados Financieros y sus notas, son razonablemente correctos y son responsabilidad del emisor.</t>
  </si>
  <si>
    <t>1. Ingresos de Libre Disposición</t>
  </si>
  <si>
    <t>2. Transferencias Federales Etiquetadas</t>
  </si>
  <si>
    <t>4. Total de Resultados de Ingresos (4=1+2+3)</t>
  </si>
  <si>
    <t>3. 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</si>
</sst>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vertical="center" wrapText="1"/>
    </xf>
    <xf numFmtId="4" fontId="0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4"/>
  <sheetViews>
    <sheetView tabSelected="1" view="pageBreakPreview" zoomScale="110" zoomScaleNormal="100" zoomScaleSheetLayoutView="110" workbookViewId="0">
      <selection activeCell="C14" sqref="C14"/>
    </sheetView>
  </sheetViews>
  <sheetFormatPr baseColWidth="10" defaultRowHeight="12" x14ac:dyDescent="0.25"/>
  <cols>
    <col min="1" max="1" width="2.42578125" style="1" customWidth="1"/>
    <col min="2" max="2" width="40.140625" style="1" customWidth="1"/>
    <col min="3" max="6" width="16" style="1" bestFit="1" customWidth="1"/>
    <col min="7" max="8" width="18" style="1" bestFit="1" customWidth="1"/>
    <col min="9" max="16384" width="11.42578125" style="1"/>
  </cols>
  <sheetData>
    <row r="2" spans="2:8" ht="21" customHeight="1" x14ac:dyDescent="0.25">
      <c r="B2" s="33" t="s">
        <v>25</v>
      </c>
      <c r="C2" s="33"/>
      <c r="D2" s="33"/>
      <c r="E2" s="33"/>
      <c r="F2" s="33"/>
      <c r="G2" s="33"/>
      <c r="H2" s="33"/>
    </row>
    <row r="3" spans="2:8" ht="21" customHeight="1" x14ac:dyDescent="0.25">
      <c r="B3" s="34" t="s">
        <v>1</v>
      </c>
      <c r="C3" s="34"/>
      <c r="D3" s="34"/>
      <c r="E3" s="34"/>
      <c r="F3" s="34"/>
      <c r="G3" s="34"/>
      <c r="H3" s="34"/>
    </row>
    <row r="4" spans="2:8" ht="21" customHeight="1" x14ac:dyDescent="0.25">
      <c r="B4" s="35" t="s">
        <v>0</v>
      </c>
      <c r="C4" s="35"/>
      <c r="D4" s="35"/>
      <c r="E4" s="35"/>
      <c r="F4" s="35"/>
      <c r="G4" s="35"/>
      <c r="H4" s="35"/>
    </row>
    <row r="5" spans="2:8" ht="17.25" customHeight="1" thickBot="1" x14ac:dyDescent="0.3">
      <c r="B5" s="2"/>
      <c r="C5" s="2"/>
      <c r="D5" s="2"/>
      <c r="E5" s="2"/>
      <c r="F5" s="2"/>
      <c r="G5" s="2"/>
      <c r="H5" s="2"/>
    </row>
    <row r="6" spans="2:8" s="3" customFormat="1" ht="36.75" customHeight="1" thickBot="1" x14ac:dyDescent="0.3">
      <c r="B6" s="4" t="s">
        <v>24</v>
      </c>
      <c r="C6" s="5">
        <v>2020</v>
      </c>
      <c r="D6" s="5">
        <v>2021</v>
      </c>
      <c r="E6" s="5">
        <v>2022</v>
      </c>
      <c r="F6" s="25">
        <v>2023</v>
      </c>
      <c r="G6" s="25">
        <v>2023</v>
      </c>
      <c r="H6" s="25">
        <v>2024</v>
      </c>
    </row>
    <row r="7" spans="2:8" s="11" customFormat="1" ht="25.5" customHeight="1" x14ac:dyDescent="0.25">
      <c r="B7" s="9" t="s">
        <v>27</v>
      </c>
      <c r="C7" s="10">
        <f>C8+C9+C10+C11+C12+C13+C14+C15+C16+C17+C18+C19</f>
        <v>33093663.940000001</v>
      </c>
      <c r="D7" s="10">
        <f>D8+D9+D10+D11+D12+D13+D14+D15+D16+D17+D18+D19</f>
        <v>224154848.18000001</v>
      </c>
      <c r="E7" s="10">
        <f t="shared" ref="E7:F7" si="0">E8+E9+E10+E11+E12+E13+E14+E15+E16+E17+E18+E19</f>
        <v>30351670.73</v>
      </c>
      <c r="F7" s="10">
        <f t="shared" si="0"/>
        <v>70054360.950000003</v>
      </c>
      <c r="G7" s="10">
        <f>G8+G9+G10+G11+G12+G13+G14+G15+G16+G17+G18+G19</f>
        <v>1211065955.5700002</v>
      </c>
      <c r="H7" s="26">
        <f>H8+H9+H10+H11+H12+H13+H14+H15+H16+H17+H18+H19</f>
        <v>1225174912.8200002</v>
      </c>
    </row>
    <row r="8" spans="2:8" s="6" customFormat="1" ht="25.5" customHeight="1" x14ac:dyDescent="0.25">
      <c r="B8" s="15" t="s">
        <v>2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19">
        <v>0</v>
      </c>
    </row>
    <row r="9" spans="2:8" s="6" customFormat="1" ht="25.5" customHeight="1" x14ac:dyDescent="0.25">
      <c r="B9" s="15" t="s">
        <v>3</v>
      </c>
      <c r="C9" s="20">
        <v>0</v>
      </c>
      <c r="D9" s="21">
        <v>0</v>
      </c>
      <c r="E9" s="21">
        <v>0</v>
      </c>
      <c r="F9" s="21">
        <v>0</v>
      </c>
      <c r="G9" s="21">
        <v>0</v>
      </c>
      <c r="H9" s="19">
        <v>0</v>
      </c>
    </row>
    <row r="10" spans="2:8" s="6" customFormat="1" ht="25.5" customHeight="1" x14ac:dyDescent="0.25">
      <c r="B10" s="15" t="s">
        <v>4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19">
        <v>0</v>
      </c>
    </row>
    <row r="11" spans="2:8" s="6" customFormat="1" ht="25.5" customHeight="1" x14ac:dyDescent="0.25">
      <c r="B11" s="15" t="s">
        <v>5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19">
        <v>0</v>
      </c>
    </row>
    <row r="12" spans="2:8" s="6" customFormat="1" ht="25.5" customHeight="1" x14ac:dyDescent="0.25">
      <c r="B12" s="15" t="s">
        <v>6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19">
        <v>0</v>
      </c>
    </row>
    <row r="13" spans="2:8" s="6" customFormat="1" ht="25.5" customHeight="1" x14ac:dyDescent="0.25">
      <c r="B13" s="15" t="s">
        <v>7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19">
        <v>0</v>
      </c>
    </row>
    <row r="14" spans="2:8" s="7" customFormat="1" ht="25.5" customHeight="1" x14ac:dyDescent="0.25">
      <c r="B14" s="22" t="s">
        <v>8</v>
      </c>
      <c r="C14" s="27">
        <v>30907911.260000002</v>
      </c>
      <c r="D14" s="28">
        <v>23268965.739999998</v>
      </c>
      <c r="E14" s="28">
        <v>3449184.21</v>
      </c>
      <c r="F14" s="28">
        <v>20054360.949999999</v>
      </c>
      <c r="G14" s="28">
        <v>21567813.91</v>
      </c>
      <c r="H14" s="23">
        <v>16376422.92</v>
      </c>
    </row>
    <row r="15" spans="2:8" s="6" customFormat="1" ht="25.5" customHeight="1" x14ac:dyDescent="0.25">
      <c r="B15" s="15" t="s">
        <v>9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19">
        <v>0</v>
      </c>
    </row>
    <row r="16" spans="2:8" s="6" customFormat="1" ht="25.5" customHeight="1" x14ac:dyDescent="0.25">
      <c r="B16" s="15" t="s">
        <v>10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19">
        <v>0</v>
      </c>
    </row>
    <row r="17" spans="2:8" s="6" customFormat="1" ht="25.5" customHeight="1" x14ac:dyDescent="0.25">
      <c r="B17" s="15" t="s">
        <v>11</v>
      </c>
      <c r="C17" s="20">
        <v>2185752.6800000002</v>
      </c>
      <c r="D17" s="21">
        <f>156253882.44+44632000</f>
        <v>200885882.44</v>
      </c>
      <c r="E17" s="21">
        <v>26902486.52</v>
      </c>
      <c r="F17" s="21">
        <v>50000000</v>
      </c>
      <c r="G17" s="21">
        <v>1189498141.6600001</v>
      </c>
      <c r="H17" s="19">
        <v>1208798489.9000001</v>
      </c>
    </row>
    <row r="18" spans="2:8" s="6" customFormat="1" ht="25.5" customHeight="1" x14ac:dyDescent="0.25">
      <c r="B18" s="15" t="s">
        <v>12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19">
        <v>0</v>
      </c>
    </row>
    <row r="19" spans="2:8" s="6" customFormat="1" ht="25.5" customHeight="1" x14ac:dyDescent="0.25">
      <c r="B19" s="15" t="s">
        <v>13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</row>
    <row r="20" spans="2:8" s="13" customFormat="1" ht="25.5" customHeight="1" x14ac:dyDescent="0.25">
      <c r="B20" s="12" t="s">
        <v>28</v>
      </c>
      <c r="C20" s="29">
        <f>C21+C22+C23+C24+C25</f>
        <v>814163606.28999996</v>
      </c>
      <c r="D20" s="29">
        <f>D21+D22+D23+D24+D25</f>
        <v>563036949.65999997</v>
      </c>
      <c r="E20" s="29">
        <f t="shared" ref="E20:F20" si="1">E21+E22+E23+E24+E25</f>
        <v>728062100.72000003</v>
      </c>
      <c r="F20" s="29">
        <f t="shared" si="1"/>
        <v>797423569.51999998</v>
      </c>
      <c r="G20" s="29">
        <f t="shared" ref="G20:H20" si="2">G21+G22+G23+G24+G25</f>
        <v>0</v>
      </c>
      <c r="H20" s="30">
        <f t="shared" si="2"/>
        <v>0</v>
      </c>
    </row>
    <row r="21" spans="2:8" s="6" customFormat="1" ht="25.5" customHeight="1" x14ac:dyDescent="0.25">
      <c r="B21" s="15" t="s">
        <v>14</v>
      </c>
      <c r="C21" s="20">
        <v>814010102.28999996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</row>
    <row r="22" spans="2:8" s="6" customFormat="1" ht="25.5" customHeight="1" x14ac:dyDescent="0.25">
      <c r="B22" s="15" t="s">
        <v>15</v>
      </c>
      <c r="C22" s="20">
        <v>153504</v>
      </c>
      <c r="D22" s="21">
        <v>0</v>
      </c>
      <c r="E22" s="21">
        <v>0</v>
      </c>
      <c r="F22" s="21">
        <v>0</v>
      </c>
      <c r="G22" s="21">
        <v>0</v>
      </c>
      <c r="H22" s="19">
        <v>0</v>
      </c>
    </row>
    <row r="23" spans="2:8" s="6" customFormat="1" ht="25.5" customHeight="1" x14ac:dyDescent="0.25">
      <c r="B23" s="15" t="s">
        <v>16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19">
        <v>0</v>
      </c>
    </row>
    <row r="24" spans="2:8" s="6" customFormat="1" ht="39.75" customHeight="1" x14ac:dyDescent="0.25">
      <c r="B24" s="15" t="s">
        <v>17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19">
        <v>0</v>
      </c>
    </row>
    <row r="25" spans="2:8" s="6" customFormat="1" ht="25.5" customHeight="1" x14ac:dyDescent="0.25">
      <c r="B25" s="15" t="s">
        <v>18</v>
      </c>
      <c r="C25" s="20">
        <v>0</v>
      </c>
      <c r="D25" s="21">
        <v>563036949.65999997</v>
      </c>
      <c r="E25" s="21">
        <v>728062100.72000003</v>
      </c>
      <c r="F25" s="21">
        <v>797423569.51999998</v>
      </c>
      <c r="G25" s="21">
        <v>0</v>
      </c>
      <c r="H25" s="19">
        <v>0</v>
      </c>
    </row>
    <row r="26" spans="2:8" s="11" customFormat="1" ht="32.25" customHeight="1" x14ac:dyDescent="0.25">
      <c r="B26" s="14" t="s">
        <v>30</v>
      </c>
      <c r="C26" s="31">
        <v>0</v>
      </c>
      <c r="D26" s="31">
        <f>D27</f>
        <v>0</v>
      </c>
      <c r="E26" s="31">
        <f t="shared" ref="E26:H26" si="3">E27</f>
        <v>0</v>
      </c>
      <c r="F26" s="31">
        <f t="shared" si="3"/>
        <v>0</v>
      </c>
      <c r="G26" s="31">
        <f t="shared" si="3"/>
        <v>0</v>
      </c>
      <c r="H26" s="32">
        <f t="shared" si="3"/>
        <v>0</v>
      </c>
    </row>
    <row r="27" spans="2:8" s="6" customFormat="1" ht="32.25" customHeight="1" x14ac:dyDescent="0.25">
      <c r="B27" s="15" t="s">
        <v>19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19">
        <v>0</v>
      </c>
    </row>
    <row r="28" spans="2:8" s="13" customFormat="1" ht="32.25" customHeight="1" x14ac:dyDescent="0.25">
      <c r="B28" s="12" t="s">
        <v>29</v>
      </c>
      <c r="C28" s="29">
        <f t="shared" ref="C28" si="4">C7+C20+C26</f>
        <v>847257270.23000002</v>
      </c>
      <c r="D28" s="29">
        <f>D7+D20+D26</f>
        <v>787191797.83999991</v>
      </c>
      <c r="E28" s="29">
        <f t="shared" ref="E28:F28" si="5">E7+E20+E26</f>
        <v>758413771.45000005</v>
      </c>
      <c r="F28" s="29">
        <f t="shared" si="5"/>
        <v>867477930.47000003</v>
      </c>
      <c r="G28" s="29">
        <f t="shared" ref="G28:H28" si="6">G7+G20+G26</f>
        <v>1211065955.5700002</v>
      </c>
      <c r="H28" s="30">
        <f t="shared" si="6"/>
        <v>1225174912.8200002</v>
      </c>
    </row>
    <row r="29" spans="2:8" s="6" customFormat="1" ht="25.5" customHeight="1" x14ac:dyDescent="0.25">
      <c r="B29" s="8" t="s">
        <v>20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19">
        <v>0</v>
      </c>
    </row>
    <row r="30" spans="2:8" s="6" customFormat="1" ht="51" customHeight="1" x14ac:dyDescent="0.25">
      <c r="B30" s="15" t="s">
        <v>21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19">
        <v>0</v>
      </c>
    </row>
    <row r="31" spans="2:8" s="6" customFormat="1" ht="51" customHeight="1" x14ac:dyDescent="0.25">
      <c r="B31" s="15" t="s">
        <v>22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19">
        <v>0</v>
      </c>
    </row>
    <row r="32" spans="2:8" s="6" customFormat="1" ht="51" customHeight="1" thickBot="1" x14ac:dyDescent="0.3">
      <c r="B32" s="16" t="s">
        <v>23</v>
      </c>
      <c r="C32" s="17">
        <f t="shared" ref="C32:F32" si="7">C7+C20</f>
        <v>847257270.23000002</v>
      </c>
      <c r="D32" s="17">
        <f t="shared" si="7"/>
        <v>787191797.83999991</v>
      </c>
      <c r="E32" s="17">
        <f t="shared" si="7"/>
        <v>758413771.45000005</v>
      </c>
      <c r="F32" s="17">
        <f t="shared" si="7"/>
        <v>867477930.47000003</v>
      </c>
      <c r="G32" s="17">
        <f t="shared" ref="G32:H32" si="8">G7+G20</f>
        <v>1211065955.5700002</v>
      </c>
      <c r="H32" s="18">
        <f t="shared" si="8"/>
        <v>1225174912.8200002</v>
      </c>
    </row>
    <row r="33" spans="2:2" ht="23.25" customHeight="1" x14ac:dyDescent="0.25"/>
    <row r="34" spans="2:2" ht="12.75" x14ac:dyDescent="0.25">
      <c r="B34" s="24" t="s">
        <v>26</v>
      </c>
    </row>
  </sheetData>
  <mergeCells count="3">
    <mergeCell ref="B2:H2"/>
    <mergeCell ref="B3:H3"/>
    <mergeCell ref="B4:H4"/>
  </mergeCells>
  <pageMargins left="0.31496062992125984" right="0.31496062992125984" top="0.55118110236220474" bottom="0.35433070866141736" header="0.31496062992125984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PC07</cp:lastModifiedBy>
  <cp:lastPrinted>2025-02-13T22:15:56Z</cp:lastPrinted>
  <dcterms:created xsi:type="dcterms:W3CDTF">2017-07-13T23:57:00Z</dcterms:created>
  <dcterms:modified xsi:type="dcterms:W3CDTF">2025-02-13T22:40:14Z</dcterms:modified>
</cp:coreProperties>
</file>