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PC\OneDrive\Documentos\JORGE 17NOV2022 RESPALDO 2024\2025\SEVAC 2025\"/>
    </mc:Choice>
  </mc:AlternateContent>
  <xr:revisionPtr revIDLastSave="0" documentId="13_ncr:1_{A93A1414-CF20-41DA-B964-4DE736699592}" xr6:coauthVersionLast="47" xr6:coauthVersionMax="47" xr10:uidLastSave="{00000000-0000-0000-0000-000000000000}"/>
  <bookViews>
    <workbookView xWindow="-120" yWindow="-120" windowWidth="21840" windowHeight="13020" firstSheet="1" activeTab="1" xr2:uid="{00000000-000D-0000-FFFF-FFFF00000000}"/>
  </bookViews>
  <sheets>
    <sheet name="Hoja1" sheetId="2" state="hidden" r:id="rId1"/>
    <sheet name="F5" sheetId="1" r:id="rId2"/>
  </sheets>
  <definedNames>
    <definedName name="_xlnm._FilterDatabase" localSheetId="1" hidden="1">'F5'!$A$7:$G$71</definedName>
    <definedName name="_xlnm.Print_Area" localSheetId="1">'F5'!$A$1:$G$72</definedName>
    <definedName name="_xlnm.Print_Titles" localSheetId="1">'F5'!$1:$7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6" i="1" l="1"/>
  <c r="G62" i="1" l="1"/>
  <c r="D62" i="1"/>
  <c r="G65" i="1" l="1"/>
  <c r="G60" i="1"/>
  <c r="G59" i="1"/>
  <c r="G70" i="1" l="1"/>
  <c r="G64" i="1" l="1"/>
  <c r="G58" i="1"/>
  <c r="G53" i="1"/>
  <c r="G44" i="1"/>
  <c r="G29" i="1"/>
  <c r="G17" i="1"/>
  <c r="G63" i="1" l="1"/>
  <c r="D65" i="1"/>
  <c r="D60" i="1"/>
  <c r="D59" i="1"/>
  <c r="F70" i="1" l="1"/>
  <c r="E70" i="1"/>
  <c r="D70" i="1"/>
  <c r="C70" i="1"/>
  <c r="B70" i="1"/>
  <c r="F64" i="1"/>
  <c r="E64" i="1"/>
  <c r="D64" i="1"/>
  <c r="C64" i="1"/>
  <c r="B64" i="1"/>
  <c r="F58" i="1"/>
  <c r="E58" i="1"/>
  <c r="D58" i="1"/>
  <c r="C58" i="1"/>
  <c r="B58" i="1"/>
  <c r="F53" i="1"/>
  <c r="E53" i="1"/>
  <c r="D53" i="1"/>
  <c r="C53" i="1"/>
  <c r="B53" i="1"/>
  <c r="F44" i="1"/>
  <c r="E44" i="1"/>
  <c r="D44" i="1"/>
  <c r="C44" i="1"/>
  <c r="B44" i="1"/>
  <c r="D29" i="1"/>
  <c r="C29" i="1"/>
  <c r="B29" i="1"/>
  <c r="F17" i="1"/>
  <c r="E17" i="1"/>
  <c r="D17" i="1"/>
  <c r="C17" i="1"/>
  <c r="B17" i="1"/>
  <c r="D63" i="1" l="1"/>
  <c r="F63" i="1"/>
  <c r="C63" i="1"/>
  <c r="E63" i="1"/>
  <c r="E41" i="1"/>
  <c r="G41" i="1"/>
  <c r="G66" i="1" s="1"/>
  <c r="D41" i="1"/>
  <c r="B41" i="1"/>
  <c r="B63" i="1"/>
  <c r="C41" i="1"/>
  <c r="F41" i="1" l="1"/>
  <c r="F66" i="1" s="1"/>
  <c r="B66" i="1"/>
  <c r="E66" i="1"/>
  <c r="D66" i="1"/>
  <c r="G42" i="1" l="1"/>
</calcChain>
</file>

<file path=xl/sharedStrings.xml><?xml version="1.0" encoding="utf-8"?>
<sst xmlns="http://schemas.openxmlformats.org/spreadsheetml/2006/main" count="75" uniqueCount="75">
  <si>
    <t>Ingreso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</si>
  <si>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</si>
  <si>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</si>
  <si>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</si>
  <si>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</si>
  <si>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</si>
  <si>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</si>
  <si>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</si>
  <si>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</si>
  <si>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</si>
  <si>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</si>
  <si>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</si>
  <si>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</si>
  <si>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</si>
  <si>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</si>
  <si>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</si>
  <si>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</si>
  <si>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</si>
  <si>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</si>
  <si>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</si>
  <si>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</si>
  <si>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</si>
  <si>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</si>
  <si>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</si>
  <si>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</si>
  <si>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</si>
  <si>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</si>
  <si>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</si>
  <si>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</si>
  <si>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</si>
  <si>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</si>
  <si>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</si>
  <si>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</si>
  <si>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</si>
  <si>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</si>
  <si>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</si>
  <si>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</si>
  <si>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</si>
  <si>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</si>
  <si>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</si>
  <si>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</si>
  <si>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</si>
  <si>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</si>
  <si>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</si>
  <si>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</si>
  <si>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</si>
  <si>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</si>
  <si>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</si>
  <si>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</si>
  <si>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</si>
  <si>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</si>
  <si>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</si>
  <si>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</si>
  <si>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</si>
  <si>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</si>
  <si>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</si>
  <si>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</si>
  <si>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</si>
  <si>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</si>
  <si>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</si>
  <si>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</si>
  <si>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</si>
  <si>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</si>
  <si>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</si>
  <si>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</si>
  <si>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</si>
  <si>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@se6#16</t>
  </si>
  <si>
    <t>SISTEMA PARA EL DESARROLLO INTEGRAL DE LA FAMILIA</t>
  </si>
  <si>
    <t xml:space="preserve">ESTADO ANALÍTICO DE INGRESOS DETALLADO - LDF </t>
  </si>
  <si>
    <t>(PESOS)</t>
  </si>
  <si>
    <t>Concepto</t>
  </si>
  <si>
    <t>Estimado</t>
  </si>
  <si>
    <t>Diferencia</t>
  </si>
  <si>
    <t>J. Transferencias</t>
  </si>
  <si>
    <t>DEL 1 DE ENERO AL 31 DE MARZO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</si>
</sst>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10"/>
      <color indexed="8"/>
      <name val="Arial Narrow"/>
      <family val="2"/>
    </font>
    <font>
      <sz val="10"/>
      <color theme="1"/>
      <name val="Arial"/>
      <family val="2"/>
    </font>
    <font>
      <sz val="10"/>
      <color indexed="8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justify" vertical="center"/>
    </xf>
    <xf numFmtId="4" fontId="1" fillId="0" borderId="2" xfId="0" applyNumberFormat="1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4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2"/>
    </xf>
    <xf numFmtId="4" fontId="3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justify" vertical="center"/>
    </xf>
    <xf numFmtId="4" fontId="1" fillId="0" borderId="3" xfId="0" applyNumberFormat="1" applyFont="1" applyBorder="1" applyAlignment="1">
      <alignment vertical="center"/>
    </xf>
    <xf numFmtId="0" fontId="1" fillId="0" borderId="0" xfId="1" applyProtection="1">
      <protection locked="0"/>
    </xf>
    <xf numFmtId="0" fontId="1" fillId="0" borderId="0" xfId="1"/>
    <xf numFmtId="0" fontId="2" fillId="0" borderId="0" xfId="1" applyFont="1"/>
    <xf numFmtId="4" fontId="3" fillId="3" borderId="4" xfId="0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 indent="1"/>
    </xf>
    <xf numFmtId="4" fontId="1" fillId="0" borderId="0" xfId="0" applyNumberFormat="1" applyFont="1" applyAlignment="1">
      <alignment vertical="center"/>
    </xf>
    <xf numFmtId="4" fontId="3" fillId="2" borderId="4" xfId="0" applyNumberFormat="1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4" fontId="1" fillId="0" borderId="0" xfId="0" applyNumberFormat="1" applyFont="1"/>
    <xf numFmtId="0" fontId="1" fillId="0" borderId="4" xfId="0" applyFont="1" applyBorder="1" applyAlignment="1">
      <alignment horizontal="left" vertical="center" wrapText="1" indent="1"/>
    </xf>
    <xf numFmtId="0" fontId="1" fillId="4" borderId="5" xfId="0" applyFont="1" applyFill="1" applyBorder="1"/>
    <xf numFmtId="0" fontId="1" fillId="4" borderId="6" xfId="0" applyFont="1" applyFill="1" applyBorder="1"/>
    <xf numFmtId="4" fontId="1" fillId="4" borderId="7" xfId="0" applyNumberFormat="1" applyFont="1" applyFill="1" applyBorder="1"/>
    <xf numFmtId="0" fontId="9" fillId="4" borderId="2" xfId="0" applyFont="1" applyFill="1" applyBorder="1" applyAlignment="1">
      <alignment horizontal="center" vertical="center"/>
    </xf>
    <xf numFmtId="0" fontId="10" fillId="4" borderId="2" xfId="0" applyFont="1" applyFill="1" applyBorder="1"/>
    <xf numFmtId="0" fontId="9" fillId="4" borderId="3" xfId="0" applyFont="1" applyFill="1" applyBorder="1" applyAlignment="1">
      <alignment horizontal="center" vertical="top"/>
    </xf>
    <xf numFmtId="0" fontId="11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top"/>
    </xf>
    <xf numFmtId="0" fontId="11" fillId="4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2"/>
    </xf>
    <xf numFmtId="0" fontId="9" fillId="4" borderId="1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top" wrapText="1"/>
    </xf>
    <xf numFmtId="0" fontId="8" fillId="4" borderId="0" xfId="0" applyFont="1" applyFill="1" applyAlignment="1">
      <alignment horizontal="center" vertical="top" wrapText="1"/>
    </xf>
    <xf numFmtId="0" fontId="8" fillId="4" borderId="9" xfId="0" applyFont="1" applyFill="1" applyBorder="1" applyAlignment="1">
      <alignment horizontal="center" vertical="top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cols>
    <col min="1" max="16384" width="12" style="14"/>
  </cols>
  <sheetData>
    <row r="1" spans="1:2" x14ac:dyDescent="0.2">
      <c r="A1" s="13"/>
      <c r="B1" s="13"/>
    </row>
    <row r="2020" spans="1:1" x14ac:dyDescent="0.2">
      <c r="A2020" s="15" t="s">
        <v>66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73"/>
  <sheetViews>
    <sheetView tabSelected="1" topLeftCell="A58" zoomScale="120" zoomScaleNormal="120" zoomScaleSheetLayoutView="69" workbookViewId="0">
      <selection activeCell="A78" sqref="A78"/>
    </sheetView>
  </sheetViews>
  <sheetFormatPr baseColWidth="10" defaultRowHeight="11.25" x14ac:dyDescent="0.2"/>
  <cols>
    <col min="1" max="1" width="72.5" style="1" customWidth="1"/>
    <col min="2" max="7" width="14.6640625" style="1" customWidth="1"/>
    <col min="8" max="8" width="5.33203125" style="1" hidden="1" customWidth="1"/>
    <col min="9" max="16384" width="12" style="1"/>
  </cols>
  <sheetData>
    <row r="1" spans="1:28" ht="5.25" customHeight="1" x14ac:dyDescent="0.2">
      <c r="A1" s="26"/>
      <c r="B1" s="27"/>
      <c r="C1" s="27"/>
      <c r="D1" s="27"/>
      <c r="E1" s="27"/>
      <c r="F1" s="27"/>
      <c r="G1" s="28"/>
    </row>
    <row r="2" spans="1:28" s="21" customFormat="1" ht="15.75" customHeight="1" x14ac:dyDescent="0.2">
      <c r="A2" s="39" t="s">
        <v>67</v>
      </c>
      <c r="B2" s="40"/>
      <c r="C2" s="40"/>
      <c r="D2" s="40"/>
      <c r="E2" s="40"/>
      <c r="F2" s="40"/>
      <c r="G2" s="41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28" s="21" customFormat="1" ht="15.75" customHeight="1" x14ac:dyDescent="0.2">
      <c r="A3" s="39" t="s">
        <v>68</v>
      </c>
      <c r="B3" s="40"/>
      <c r="C3" s="40"/>
      <c r="D3" s="40"/>
      <c r="E3" s="40"/>
      <c r="F3" s="40"/>
      <c r="G3" s="41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1:28" s="23" customFormat="1" ht="15" customHeight="1" x14ac:dyDescent="0.2">
      <c r="A4" s="42" t="s">
        <v>74</v>
      </c>
      <c r="B4" s="43"/>
      <c r="C4" s="43"/>
      <c r="D4" s="43"/>
      <c r="E4" s="43"/>
      <c r="F4" s="43"/>
      <c r="G4" s="44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</row>
    <row r="5" spans="1:28" s="23" customFormat="1" ht="14.25" customHeight="1" x14ac:dyDescent="0.2">
      <c r="A5" s="45" t="s">
        <v>69</v>
      </c>
      <c r="B5" s="46"/>
      <c r="C5" s="46"/>
      <c r="D5" s="46"/>
      <c r="E5" s="46"/>
      <c r="F5" s="46"/>
      <c r="G5" s="47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</row>
    <row r="6" spans="1:28" x14ac:dyDescent="0.2">
      <c r="A6" s="29"/>
      <c r="B6" s="38" t="s">
        <v>0</v>
      </c>
      <c r="C6" s="38"/>
      <c r="D6" s="38"/>
      <c r="E6" s="38"/>
      <c r="F6" s="38"/>
      <c r="G6" s="30"/>
    </row>
    <row r="7" spans="1:28" ht="28.5" customHeight="1" x14ac:dyDescent="0.2">
      <c r="A7" s="31" t="s">
        <v>70</v>
      </c>
      <c r="B7" s="35" t="s">
        <v>71</v>
      </c>
      <c r="C7" s="33" t="s">
        <v>1</v>
      </c>
      <c r="D7" s="32" t="s">
        <v>2</v>
      </c>
      <c r="E7" s="32" t="s">
        <v>3</v>
      </c>
      <c r="F7" s="32" t="s">
        <v>4</v>
      </c>
      <c r="G7" s="34" t="s">
        <v>72</v>
      </c>
    </row>
    <row r="8" spans="1:28" ht="12" customHeight="1" x14ac:dyDescent="0.2">
      <c r="A8" s="2"/>
      <c r="B8" s="3"/>
      <c r="C8" s="3"/>
      <c r="D8" s="3"/>
      <c r="E8" s="3"/>
      <c r="F8" s="3"/>
      <c r="G8" s="3"/>
    </row>
    <row r="9" spans="1:28" ht="18" customHeight="1" x14ac:dyDescent="0.2">
      <c r="A9" s="4" t="s">
        <v>5</v>
      </c>
      <c r="B9" s="5"/>
      <c r="C9" s="5"/>
      <c r="D9" s="5"/>
      <c r="E9" s="5"/>
      <c r="F9" s="5"/>
      <c r="G9" s="5"/>
    </row>
    <row r="10" spans="1:28" ht="18" customHeight="1" x14ac:dyDescent="0.2">
      <c r="A10" s="6" t="s">
        <v>6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</row>
    <row r="11" spans="1:28" ht="18" customHeight="1" x14ac:dyDescent="0.2">
      <c r="A11" s="6" t="s">
        <v>7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</row>
    <row r="12" spans="1:28" ht="18" customHeight="1" x14ac:dyDescent="0.2">
      <c r="A12" s="6" t="s">
        <v>8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</row>
    <row r="13" spans="1:28" ht="18" customHeight="1" x14ac:dyDescent="0.2">
      <c r="A13" s="6" t="s">
        <v>9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1:28" ht="18" customHeight="1" x14ac:dyDescent="0.2">
      <c r="A14" s="6" t="s">
        <v>10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</row>
    <row r="15" spans="1:28" ht="18" customHeight="1" x14ac:dyDescent="0.2">
      <c r="A15" s="6" t="s">
        <v>11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</row>
    <row r="16" spans="1:28" ht="18" customHeight="1" x14ac:dyDescent="0.2">
      <c r="A16" s="6" t="s">
        <v>12</v>
      </c>
      <c r="B16" s="5">
        <v>4800000</v>
      </c>
      <c r="C16" s="5">
        <v>734937.05</v>
      </c>
      <c r="D16" s="5">
        <v>5534937.0499999998</v>
      </c>
      <c r="E16" s="5">
        <v>1700203.05</v>
      </c>
      <c r="F16" s="5">
        <v>1700203.05</v>
      </c>
      <c r="G16" s="5">
        <v>-3099796.95</v>
      </c>
    </row>
    <row r="17" spans="1:7" ht="18" customHeight="1" x14ac:dyDescent="0.2">
      <c r="A17" s="6" t="s">
        <v>13</v>
      </c>
      <c r="B17" s="5">
        <f>SUM(B18:B28)</f>
        <v>0</v>
      </c>
      <c r="C17" s="5">
        <f t="shared" ref="C17:G17" si="0">SUM(C18:C28)</f>
        <v>0</v>
      </c>
      <c r="D17" s="5">
        <f t="shared" si="0"/>
        <v>0</v>
      </c>
      <c r="E17" s="5">
        <f t="shared" si="0"/>
        <v>0</v>
      </c>
      <c r="F17" s="5">
        <f t="shared" si="0"/>
        <v>0</v>
      </c>
      <c r="G17" s="5">
        <f t="shared" si="0"/>
        <v>0</v>
      </c>
    </row>
    <row r="18" spans="1:7" ht="18" customHeight="1" x14ac:dyDescent="0.2">
      <c r="A18" s="7" t="s">
        <v>14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</row>
    <row r="19" spans="1:7" ht="18" customHeight="1" x14ac:dyDescent="0.2">
      <c r="A19" s="7" t="s">
        <v>15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</row>
    <row r="20" spans="1:7" ht="18" customHeight="1" x14ac:dyDescent="0.2">
      <c r="A20" s="7" t="s">
        <v>16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</row>
    <row r="21" spans="1:7" ht="18" customHeight="1" x14ac:dyDescent="0.2">
      <c r="A21" s="7" t="s">
        <v>17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</row>
    <row r="22" spans="1:7" ht="18" customHeight="1" x14ac:dyDescent="0.2">
      <c r="A22" s="7" t="s">
        <v>18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</row>
    <row r="23" spans="1:7" ht="18" customHeight="1" x14ac:dyDescent="0.2">
      <c r="A23" s="7" t="s">
        <v>19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</row>
    <row r="24" spans="1:7" ht="18" customHeight="1" x14ac:dyDescent="0.2">
      <c r="A24" s="7" t="s">
        <v>20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</row>
    <row r="25" spans="1:7" ht="18" customHeight="1" x14ac:dyDescent="0.2">
      <c r="A25" s="7" t="s">
        <v>21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</row>
    <row r="26" spans="1:7" ht="18" customHeight="1" x14ac:dyDescent="0.2">
      <c r="A26" s="7" t="s">
        <v>22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</row>
    <row r="27" spans="1:7" ht="18" customHeight="1" x14ac:dyDescent="0.2">
      <c r="A27" s="7" t="s">
        <v>23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</row>
    <row r="28" spans="1:7" ht="18" customHeight="1" x14ac:dyDescent="0.2">
      <c r="A28" s="7" t="s">
        <v>24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</row>
    <row r="29" spans="1:7" ht="18" customHeight="1" x14ac:dyDescent="0.2">
      <c r="A29" s="6" t="s">
        <v>25</v>
      </c>
      <c r="B29" s="5">
        <f>SUM(B30:B34)</f>
        <v>0</v>
      </c>
      <c r="C29" s="5">
        <f t="shared" ref="C29:G29" si="1">SUM(C30:C34)</f>
        <v>0</v>
      </c>
      <c r="D29" s="5">
        <f t="shared" si="1"/>
        <v>0</v>
      </c>
      <c r="E29" s="5">
        <v>0</v>
      </c>
      <c r="F29" s="5">
        <v>0</v>
      </c>
      <c r="G29" s="5">
        <f t="shared" si="1"/>
        <v>0</v>
      </c>
    </row>
    <row r="30" spans="1:7" ht="18" customHeight="1" x14ac:dyDescent="0.2">
      <c r="A30" s="7" t="s">
        <v>26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</row>
    <row r="31" spans="1:7" ht="18" customHeight="1" x14ac:dyDescent="0.2">
      <c r="A31" s="7" t="s">
        <v>27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</row>
    <row r="32" spans="1:7" ht="18" customHeight="1" x14ac:dyDescent="0.2">
      <c r="A32" s="7" t="s">
        <v>28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</row>
    <row r="33" spans="1:7" ht="18" customHeight="1" x14ac:dyDescent="0.2">
      <c r="A33" s="37" t="s">
        <v>29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</row>
    <row r="34" spans="1:7" ht="18" customHeight="1" x14ac:dyDescent="0.2">
      <c r="A34" s="7" t="s">
        <v>30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</row>
    <row r="35" spans="1:7" ht="18" customHeight="1" x14ac:dyDescent="0.2">
      <c r="A35" s="6" t="s">
        <v>73</v>
      </c>
      <c r="B35" s="5">
        <v>54080000</v>
      </c>
      <c r="C35" s="5">
        <v>45145348.609999999</v>
      </c>
      <c r="D35" s="5">
        <v>99225348.609999999</v>
      </c>
      <c r="E35" s="5">
        <v>72502591.530000001</v>
      </c>
      <c r="F35" s="5">
        <v>72502591.530000001</v>
      </c>
      <c r="G35" s="5">
        <v>18422591.530000001</v>
      </c>
    </row>
    <row r="36" spans="1:7" ht="18" customHeight="1" x14ac:dyDescent="0.2">
      <c r="A36" s="6" t="s">
        <v>31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</row>
    <row r="37" spans="1:7" ht="18" customHeight="1" x14ac:dyDescent="0.2">
      <c r="A37" s="7" t="s">
        <v>32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</row>
    <row r="38" spans="1:7" ht="18" customHeight="1" x14ac:dyDescent="0.2">
      <c r="A38" s="6" t="s">
        <v>33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</row>
    <row r="39" spans="1:7" ht="18" customHeight="1" x14ac:dyDescent="0.2">
      <c r="A39" s="7" t="s">
        <v>34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</row>
    <row r="40" spans="1:7" ht="18" customHeight="1" x14ac:dyDescent="0.2">
      <c r="A40" s="7" t="s">
        <v>35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</row>
    <row r="41" spans="1:7" ht="18" customHeight="1" x14ac:dyDescent="0.2">
      <c r="A41" s="4" t="s">
        <v>36</v>
      </c>
      <c r="B41" s="16">
        <f>SUM(B10:B40)</f>
        <v>58880000</v>
      </c>
      <c r="C41" s="16">
        <f>SUM(C10:C40)</f>
        <v>45880285.659999996</v>
      </c>
      <c r="D41" s="16">
        <f t="shared" ref="D41:G41" si="2">SUM(D10:D40)</f>
        <v>104760285.66</v>
      </c>
      <c r="E41" s="16">
        <f>SUM(E10:E40)</f>
        <v>74202794.579999998</v>
      </c>
      <c r="F41" s="16">
        <f t="shared" si="2"/>
        <v>74202794.579999998</v>
      </c>
      <c r="G41" s="16">
        <f t="shared" si="2"/>
        <v>15322794.580000002</v>
      </c>
    </row>
    <row r="42" spans="1:7" ht="18" customHeight="1" x14ac:dyDescent="0.2">
      <c r="A42" s="4" t="s">
        <v>37</v>
      </c>
      <c r="B42" s="19">
        <v>0</v>
      </c>
      <c r="C42" s="19">
        <v>0</v>
      </c>
      <c r="D42" s="19">
        <v>0</v>
      </c>
      <c r="E42" s="19">
        <v>0</v>
      </c>
      <c r="F42" s="19">
        <v>0</v>
      </c>
      <c r="G42" s="19">
        <f>IF((F41-B41)&lt;0,0,(F41-B41))</f>
        <v>15322794.579999998</v>
      </c>
    </row>
    <row r="43" spans="1:7" ht="18" customHeight="1" x14ac:dyDescent="0.2">
      <c r="A43" s="4" t="s">
        <v>38</v>
      </c>
      <c r="B43" s="5"/>
      <c r="C43" s="5"/>
      <c r="D43" s="5"/>
      <c r="E43" s="5"/>
      <c r="F43" s="5"/>
      <c r="G43" s="5"/>
    </row>
    <row r="44" spans="1:7" ht="18" customHeight="1" x14ac:dyDescent="0.2">
      <c r="A44" s="6" t="s">
        <v>39</v>
      </c>
      <c r="B44" s="5">
        <f>SUM(B45:B52)</f>
        <v>0</v>
      </c>
      <c r="C44" s="5">
        <f t="shared" ref="C44:G44" si="3">SUM(C45:C52)</f>
        <v>0</v>
      </c>
      <c r="D44" s="5">
        <f t="shared" si="3"/>
        <v>0</v>
      </c>
      <c r="E44" s="5">
        <f t="shared" si="3"/>
        <v>0</v>
      </c>
      <c r="F44" s="5">
        <f t="shared" si="3"/>
        <v>0</v>
      </c>
      <c r="G44" s="5">
        <f t="shared" si="3"/>
        <v>0</v>
      </c>
    </row>
    <row r="45" spans="1:7" ht="18" customHeight="1" x14ac:dyDescent="0.2">
      <c r="A45" s="7" t="s">
        <v>40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</row>
    <row r="46" spans="1:7" ht="18" customHeight="1" x14ac:dyDescent="0.2">
      <c r="A46" s="7" t="s">
        <v>41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</row>
    <row r="47" spans="1:7" ht="18" customHeight="1" x14ac:dyDescent="0.2">
      <c r="A47" s="7" t="s">
        <v>42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</row>
    <row r="48" spans="1:7" ht="27.75" customHeight="1" x14ac:dyDescent="0.2">
      <c r="A48" s="9" t="s">
        <v>43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</row>
    <row r="49" spans="1:7" ht="18" customHeight="1" x14ac:dyDescent="0.2">
      <c r="A49" s="7" t="s">
        <v>44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</row>
    <row r="50" spans="1:7" ht="18" customHeight="1" x14ac:dyDescent="0.2">
      <c r="A50" s="7" t="s">
        <v>45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</row>
    <row r="51" spans="1:7" ht="18" customHeight="1" x14ac:dyDescent="0.2">
      <c r="A51" s="7" t="s">
        <v>46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</row>
    <row r="52" spans="1:7" ht="18" customHeight="1" x14ac:dyDescent="0.2">
      <c r="A52" s="7" t="s">
        <v>47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</row>
    <row r="53" spans="1:7" ht="18" customHeight="1" x14ac:dyDescent="0.2">
      <c r="A53" s="6" t="s">
        <v>48</v>
      </c>
      <c r="B53" s="5">
        <f>SUM(B54:B57)</f>
        <v>0</v>
      </c>
      <c r="C53" s="5">
        <f t="shared" ref="C53:G53" si="4">SUM(C54:C57)</f>
        <v>0</v>
      </c>
      <c r="D53" s="5">
        <f t="shared" si="4"/>
        <v>0</v>
      </c>
      <c r="E53" s="5">
        <f t="shared" si="4"/>
        <v>0</v>
      </c>
      <c r="F53" s="5">
        <f t="shared" si="4"/>
        <v>0</v>
      </c>
      <c r="G53" s="5">
        <f t="shared" si="4"/>
        <v>0</v>
      </c>
    </row>
    <row r="54" spans="1:7" ht="18" customHeight="1" x14ac:dyDescent="0.2">
      <c r="A54" s="7" t="s">
        <v>49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</row>
    <row r="55" spans="1:7" ht="18" customHeight="1" x14ac:dyDescent="0.2">
      <c r="A55" s="7" t="s">
        <v>50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</row>
    <row r="56" spans="1:7" ht="18" customHeight="1" x14ac:dyDescent="0.2">
      <c r="A56" s="7" t="s">
        <v>51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</row>
    <row r="57" spans="1:7" ht="18" customHeight="1" x14ac:dyDescent="0.2">
      <c r="A57" s="7" t="s">
        <v>52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</row>
    <row r="58" spans="1:7" ht="18" customHeight="1" x14ac:dyDescent="0.2">
      <c r="A58" s="36" t="s">
        <v>53</v>
      </c>
      <c r="B58" s="12">
        <f>SUM(B59:B60)</f>
        <v>0</v>
      </c>
      <c r="C58" s="12">
        <f t="shared" ref="C58:G58" si="5">SUM(C59:C60)</f>
        <v>0</v>
      </c>
      <c r="D58" s="12">
        <f t="shared" si="5"/>
        <v>0</v>
      </c>
      <c r="E58" s="12">
        <f t="shared" si="5"/>
        <v>0</v>
      </c>
      <c r="F58" s="12">
        <f t="shared" si="5"/>
        <v>0</v>
      </c>
      <c r="G58" s="12">
        <f t="shared" si="5"/>
        <v>0</v>
      </c>
    </row>
    <row r="59" spans="1:7" ht="18" customHeight="1" x14ac:dyDescent="0.2">
      <c r="A59" s="7" t="s">
        <v>54</v>
      </c>
      <c r="B59" s="5">
        <v>0</v>
      </c>
      <c r="C59" s="5">
        <v>0</v>
      </c>
      <c r="D59" s="5">
        <f t="shared" ref="D59:D60" si="6">B59+C59</f>
        <v>0</v>
      </c>
      <c r="E59" s="5">
        <v>0</v>
      </c>
      <c r="F59" s="5">
        <v>0</v>
      </c>
      <c r="G59" s="5">
        <f t="shared" ref="G59:G60" si="7">F59-B59</f>
        <v>0</v>
      </c>
    </row>
    <row r="60" spans="1:7" ht="18" customHeight="1" x14ac:dyDescent="0.2">
      <c r="A60" s="7" t="s">
        <v>55</v>
      </c>
      <c r="B60" s="5">
        <v>0</v>
      </c>
      <c r="C60" s="5">
        <v>0</v>
      </c>
      <c r="D60" s="5">
        <f t="shared" si="6"/>
        <v>0</v>
      </c>
      <c r="E60" s="5">
        <v>0</v>
      </c>
      <c r="F60" s="5">
        <v>0</v>
      </c>
      <c r="G60" s="5">
        <f t="shared" si="7"/>
        <v>0</v>
      </c>
    </row>
    <row r="61" spans="1:7" ht="18" customHeight="1" x14ac:dyDescent="0.2">
      <c r="A61" s="6" t="s">
        <v>56</v>
      </c>
      <c r="B61" s="5">
        <v>8500000</v>
      </c>
      <c r="C61" s="5">
        <v>0</v>
      </c>
      <c r="D61" s="5">
        <v>8500000</v>
      </c>
      <c r="E61" s="5">
        <v>0</v>
      </c>
      <c r="F61" s="5">
        <v>0</v>
      </c>
      <c r="G61" s="5">
        <v>-8500000</v>
      </c>
    </row>
    <row r="62" spans="1:7" ht="18" customHeight="1" x14ac:dyDescent="0.2">
      <c r="A62" s="6" t="s">
        <v>57</v>
      </c>
      <c r="B62" s="5">
        <v>0</v>
      </c>
      <c r="C62" s="5">
        <v>0</v>
      </c>
      <c r="D62" s="5">
        <f t="shared" ref="D62" si="8">B62+C62</f>
        <v>0</v>
      </c>
      <c r="E62" s="5">
        <v>0</v>
      </c>
      <c r="F62" s="5">
        <v>0</v>
      </c>
      <c r="G62" s="5">
        <f>F62-B62</f>
        <v>0</v>
      </c>
    </row>
    <row r="63" spans="1:7" ht="18" customHeight="1" x14ac:dyDescent="0.2">
      <c r="A63" s="4" t="s">
        <v>58</v>
      </c>
      <c r="B63" s="16">
        <f>SUM(B44:B62)</f>
        <v>8500000</v>
      </c>
      <c r="C63" s="16">
        <f t="shared" ref="C63:G63" si="9">SUM(C44:C62)</f>
        <v>0</v>
      </c>
      <c r="D63" s="16">
        <f t="shared" si="9"/>
        <v>8500000</v>
      </c>
      <c r="E63" s="16">
        <f t="shared" si="9"/>
        <v>0</v>
      </c>
      <c r="F63" s="16">
        <f t="shared" si="9"/>
        <v>0</v>
      </c>
      <c r="G63" s="16">
        <f t="shared" si="9"/>
        <v>-8500000</v>
      </c>
    </row>
    <row r="64" spans="1:7" ht="18" customHeight="1" x14ac:dyDescent="0.2">
      <c r="A64" s="4" t="s">
        <v>59</v>
      </c>
      <c r="B64" s="16">
        <f>SUM(B65)</f>
        <v>0</v>
      </c>
      <c r="C64" s="16">
        <f t="shared" ref="C64:G64" si="10">SUM(C65)</f>
        <v>0</v>
      </c>
      <c r="D64" s="16">
        <f t="shared" si="10"/>
        <v>0</v>
      </c>
      <c r="E64" s="16">
        <f t="shared" si="10"/>
        <v>0</v>
      </c>
      <c r="F64" s="16">
        <f t="shared" si="10"/>
        <v>0</v>
      </c>
      <c r="G64" s="16">
        <f t="shared" si="10"/>
        <v>0</v>
      </c>
    </row>
    <row r="65" spans="1:7" ht="18" customHeight="1" x14ac:dyDescent="0.2">
      <c r="A65" s="6" t="s">
        <v>60</v>
      </c>
      <c r="B65" s="5">
        <v>0</v>
      </c>
      <c r="C65" s="5">
        <v>0</v>
      </c>
      <c r="D65" s="5">
        <f t="shared" ref="D65" si="11">B65+C65</f>
        <v>0</v>
      </c>
      <c r="E65" s="5">
        <v>0</v>
      </c>
      <c r="F65" s="5">
        <v>0</v>
      </c>
      <c r="G65" s="5">
        <f>F65-B65</f>
        <v>0</v>
      </c>
    </row>
    <row r="66" spans="1:7" ht="18" customHeight="1" x14ac:dyDescent="0.2">
      <c r="A66" s="4" t="s">
        <v>61</v>
      </c>
      <c r="B66" s="16">
        <f>B41+B63+B64</f>
        <v>67380000</v>
      </c>
      <c r="C66" s="16">
        <f t="shared" ref="C66:G66" si="12">C41+C63+C64</f>
        <v>45880285.659999996</v>
      </c>
      <c r="D66" s="16">
        <f t="shared" si="12"/>
        <v>113260285.66</v>
      </c>
      <c r="E66" s="16">
        <f t="shared" si="12"/>
        <v>74202794.579999998</v>
      </c>
      <c r="F66" s="16">
        <f t="shared" si="12"/>
        <v>74202794.579999998</v>
      </c>
      <c r="G66" s="16">
        <f t="shared" si="12"/>
        <v>6822794.5800000019</v>
      </c>
    </row>
    <row r="67" spans="1:7" ht="18" customHeight="1" x14ac:dyDescent="0.2">
      <c r="A67" s="4" t="s">
        <v>62</v>
      </c>
      <c r="B67" s="5"/>
      <c r="C67" s="5"/>
      <c r="D67" s="5"/>
      <c r="E67" s="5"/>
      <c r="F67" s="5"/>
      <c r="G67" s="5"/>
    </row>
    <row r="68" spans="1:7" ht="18" customHeight="1" x14ac:dyDescent="0.2">
      <c r="A68" s="6" t="s">
        <v>63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</row>
    <row r="69" spans="1:7" ht="26.25" customHeight="1" x14ac:dyDescent="0.2">
      <c r="A69" s="25" t="s">
        <v>64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</row>
    <row r="70" spans="1:7" ht="18" customHeight="1" x14ac:dyDescent="0.2">
      <c r="A70" s="10" t="s">
        <v>65</v>
      </c>
      <c r="B70" s="8">
        <f>B68+B69</f>
        <v>0</v>
      </c>
      <c r="C70" s="8">
        <f t="shared" ref="C70:G70" si="13">C68+C69</f>
        <v>0</v>
      </c>
      <c r="D70" s="8">
        <f t="shared" si="13"/>
        <v>0</v>
      </c>
      <c r="E70" s="8">
        <f t="shared" si="13"/>
        <v>0</v>
      </c>
      <c r="F70" s="8">
        <f t="shared" si="13"/>
        <v>0</v>
      </c>
      <c r="G70" s="8">
        <f t="shared" si="13"/>
        <v>0</v>
      </c>
    </row>
    <row r="71" spans="1:7" ht="12" customHeight="1" x14ac:dyDescent="0.2">
      <c r="A71" s="11"/>
      <c r="B71" s="12"/>
      <c r="C71" s="12"/>
      <c r="D71" s="12"/>
      <c r="E71" s="12"/>
      <c r="F71" s="12"/>
      <c r="G71" s="12"/>
    </row>
    <row r="72" spans="1:7" x14ac:dyDescent="0.2">
      <c r="A72" s="17"/>
      <c r="B72" s="18"/>
      <c r="C72" s="18"/>
      <c r="D72" s="18"/>
      <c r="E72" s="18"/>
      <c r="F72" s="18"/>
      <c r="G72" s="18"/>
    </row>
    <row r="73" spans="1:7" x14ac:dyDescent="0.2">
      <c r="B73" s="24"/>
      <c r="E73" s="24"/>
    </row>
  </sheetData>
  <mergeCells count="5">
    <mergeCell ref="B6:F6"/>
    <mergeCell ref="A2:G2"/>
    <mergeCell ref="A3:G3"/>
    <mergeCell ref="A4:G4"/>
    <mergeCell ref="A5:G5"/>
  </mergeCells>
  <printOptions horizontalCentered="1"/>
  <pageMargins left="0.55118110236220474" right="0.55118110236220474" top="0.74803149606299213" bottom="0.74803149606299213" header="0.31496062992125984" footer="0.31496062992125984"/>
  <pageSetup paperSize="9" scale="85" orientation="landscape" r:id="rId1"/>
  <headerFooter>
    <oddFooter>&amp;RPagina (&amp;P) de (&amp;N)</oddFooter>
  </headerFooter>
  <ignoredErrors>
    <ignoredError sqref="E17:F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F5</vt:lpstr>
      <vt:lpstr>'F5'!Área_de_impresión</vt:lpstr>
      <vt:lpstr>'F5'!Títulos_a_imprimir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PC</cp:lastModifiedBy>
  <cp:lastPrinted>2025-05-15T18:24:38Z</cp:lastPrinted>
  <dcterms:created xsi:type="dcterms:W3CDTF">2017-01-11T17:22:08Z</dcterms:created>
  <dcterms:modified xsi:type="dcterms:W3CDTF">2025-05-15T19:04:49Z</dcterms:modified>
</cp:coreProperties>
</file>