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DAC1DB66-CEF5-490F-9781-8042882312C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Hoja1!$A$1:$I$165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93" i="1"/>
  <c r="H92" i="1"/>
  <c r="H91" i="1"/>
  <c r="H90" i="1"/>
  <c r="H89" i="1"/>
  <c r="H88" i="1"/>
  <c r="H87" i="1"/>
  <c r="H86" i="1"/>
  <c r="H85" i="1"/>
  <c r="H134" i="1"/>
  <c r="H136" i="1"/>
  <c r="H137" i="1"/>
  <c r="H135" i="1"/>
  <c r="H124" i="1"/>
  <c r="H126" i="1"/>
  <c r="H127" i="1"/>
  <c r="H128" i="1"/>
  <c r="H129" i="1"/>
  <c r="H130" i="1"/>
  <c r="H131" i="1"/>
  <c r="H132" i="1"/>
  <c r="H133" i="1"/>
  <c r="H125" i="1"/>
  <c r="H114" i="1"/>
  <c r="H118" i="1"/>
  <c r="H104" i="1"/>
  <c r="H106" i="1"/>
  <c r="H107" i="1"/>
  <c r="H108" i="1"/>
  <c r="H109" i="1"/>
  <c r="H110" i="1"/>
  <c r="H111" i="1"/>
  <c r="H112" i="1"/>
  <c r="H113" i="1"/>
  <c r="H105" i="1"/>
  <c r="H94" i="1"/>
  <c r="H96" i="1"/>
  <c r="H97" i="1"/>
  <c r="H98" i="1"/>
  <c r="H99" i="1"/>
  <c r="H100" i="1"/>
  <c r="H101" i="1"/>
  <c r="H102" i="1"/>
  <c r="H103" i="1"/>
  <c r="H95" i="1"/>
  <c r="D159" i="1"/>
  <c r="E159" i="1"/>
  <c r="F159" i="1"/>
  <c r="G159" i="1"/>
  <c r="C15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19" i="1"/>
  <c r="H11" i="1"/>
  <c r="H10" i="1"/>
  <c r="H159" i="1" s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<sst xmlns="http://schemas.openxmlformats.org/spreadsheetml/2006/main" count="161" uniqueCount="88">
  <si>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</si>
  <si>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</si>
  <si>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</si>
  <si>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</si>
  <si>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</si>
  <si>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</si>
  <si>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</si>
  <si>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</si>
  <si>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</si>
  <si>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</si>
  <si>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</si>
  <si>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</si>
  <si>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</si>
  <si>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</si>
  <si>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</si>
  <si>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</si>
  <si>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</si>
  <si>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</si>
  <si>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</si>
  <si>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</si>
  <si>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</si>
  <si>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</si>
  <si>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</si>
  <si>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</si>
  <si>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</si>
  <si>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</si>
  <si>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</si>
  <si>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</si>
  <si>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</si>
  <si>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</si>
  <si>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</si>
  <si>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</si>
  <si>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</si>
  <si>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</si>
  <si>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</si>
  <si>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</si>
  <si>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</si>
  <si>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</si>
  <si>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</si>
  <si>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</si>
  <si>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</si>
  <si>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</si>
  <si>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</si>
  <si>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</si>
  <si>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</si>
  <si>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</si>
  <si>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</si>
  <si>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</si>
  <si>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</si>
  <si>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</si>
  <si>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</si>
  <si>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</si>
  <si>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</si>
  <si>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</si>
  <si>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</si>
  <si>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</si>
  <si>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</si>
  <si>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</si>
  <si>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</si>
  <si>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</si>
  <si>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</si>
  <si>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</si>
  <si>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</si>
  <si>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</si>
  <si>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</si>
  <si>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</si>
  <si>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</si>
  <si>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</si>
  <si>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</si>
  <si>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</si>
  <si>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</si>
  <si>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</si>
  <si>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</si>
  <si>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</si>
  <si>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</si>
  <si>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</si>
  <si>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</si>
  <si>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</si>
  <si>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</si>
  <si>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</si>
  <si>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</si>
  <si>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</si>
  <si>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</si>
  <si>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</si>
  <si>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</si>
  <si>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</si>
  <si>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</si>
  <si>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31 DE MARZO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</si>
</sst>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view="pageBreakPreview" zoomScale="130" zoomScaleNormal="78" zoomScaleSheetLayoutView="130" workbookViewId="0">
      <selection activeCell="B14" sqref="B14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8" width="12.85546875" style="2" customWidth="1" collapsed="1"/>
    <col min="9" max="9" width="0.7109375" style="2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5" t="s">
        <v>83</v>
      </c>
      <c r="C2" s="35"/>
      <c r="D2" s="35"/>
      <c r="E2" s="35"/>
      <c r="F2" s="35"/>
      <c r="G2" s="35"/>
      <c r="H2" s="35"/>
    </row>
    <row r="3" spans="2:8" s="1" customFormat="1" ht="13.5" customHeight="1" x14ac:dyDescent="0.2">
      <c r="B3" s="36" t="s">
        <v>84</v>
      </c>
      <c r="C3" s="36"/>
      <c r="D3" s="36"/>
      <c r="E3" s="36"/>
      <c r="F3" s="36"/>
      <c r="G3" s="36"/>
      <c r="H3" s="36"/>
    </row>
    <row r="4" spans="2:8" s="1" customFormat="1" ht="13.5" customHeight="1" x14ac:dyDescent="0.2">
      <c r="B4" s="36" t="s">
        <v>85</v>
      </c>
      <c r="C4" s="36"/>
      <c r="D4" s="36"/>
      <c r="E4" s="36"/>
      <c r="F4" s="36"/>
      <c r="G4" s="36"/>
      <c r="H4" s="36"/>
    </row>
    <row r="5" spans="2:8" customFormat="1" ht="13.5" customHeight="1" x14ac:dyDescent="0.2">
      <c r="B5" s="36" t="s">
        <v>87</v>
      </c>
      <c r="C5" s="36"/>
      <c r="D5" s="36"/>
      <c r="E5" s="36"/>
      <c r="F5" s="36"/>
      <c r="G5" s="36"/>
      <c r="H5" s="36"/>
    </row>
    <row r="6" spans="2:8" customFormat="1" ht="13.5" customHeight="1" x14ac:dyDescent="0.2">
      <c r="B6" s="37" t="s">
        <v>86</v>
      </c>
      <c r="C6" s="37"/>
      <c r="D6" s="37"/>
      <c r="E6" s="37"/>
      <c r="F6" s="37"/>
      <c r="G6" s="37"/>
      <c r="H6" s="37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30"/>
      <c r="C8" s="32" t="s">
        <v>0</v>
      </c>
      <c r="D8" s="32"/>
      <c r="E8" s="32"/>
      <c r="F8" s="32"/>
      <c r="G8" s="32"/>
      <c r="H8" s="33" t="s">
        <v>1</v>
      </c>
    </row>
    <row r="9" spans="2:8" customFormat="1" ht="38.25" x14ac:dyDescent="0.2">
      <c r="B9" s="31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4"/>
    </row>
    <row r="10" spans="2:8" s="20" customFormat="1" ht="18" customHeight="1" x14ac:dyDescent="0.2">
      <c r="B10" s="22" t="s">
        <v>7</v>
      </c>
      <c r="C10" s="26">
        <v>58880000</v>
      </c>
      <c r="D10" s="26">
        <v>45880285.659999996</v>
      </c>
      <c r="E10" s="26">
        <v>104760285.66</v>
      </c>
      <c r="F10" s="26">
        <v>70622467.469999999</v>
      </c>
      <c r="G10" s="26">
        <v>70246121.719999999</v>
      </c>
      <c r="H10" s="10">
        <f t="shared" ref="H10:H41" si="0">E10-F10</f>
        <v>34137818.189999998</v>
      </c>
    </row>
    <row r="11" spans="2:8" s="20" customFormat="1" ht="18" customHeight="1" x14ac:dyDescent="0.2">
      <c r="B11" s="21" t="s">
        <v>8</v>
      </c>
      <c r="C11" s="26">
        <v>29167549.899999999</v>
      </c>
      <c r="D11" s="26">
        <v>41909653.420000002</v>
      </c>
      <c r="E11" s="26">
        <v>71077203.319999993</v>
      </c>
      <c r="F11" s="26">
        <v>62733192.82</v>
      </c>
      <c r="G11" s="26">
        <v>62580479.380000003</v>
      </c>
      <c r="H11" s="10">
        <f t="shared" si="0"/>
        <v>8344010.4999999925</v>
      </c>
    </row>
    <row r="12" spans="2:8" s="9" customFormat="1" ht="18" customHeight="1" x14ac:dyDescent="0.2">
      <c r="B12" s="16" t="s">
        <v>9</v>
      </c>
      <c r="C12" s="27">
        <v>16155760.800000001</v>
      </c>
      <c r="D12" s="27">
        <v>19971275.969999999</v>
      </c>
      <c r="E12" s="27">
        <v>36127036.770000003</v>
      </c>
      <c r="F12" s="27">
        <v>35080886.549999997</v>
      </c>
      <c r="G12" s="27">
        <v>35080886.549999997</v>
      </c>
      <c r="H12" s="28">
        <f t="shared" ref="H12:H18" si="1">E12-F12</f>
        <v>1046150.2200000063</v>
      </c>
    </row>
    <row r="13" spans="2:8" s="9" customFormat="1" ht="18" customHeight="1" x14ac:dyDescent="0.2">
      <c r="B13" s="16" t="s">
        <v>10</v>
      </c>
      <c r="C13" s="27">
        <v>175000</v>
      </c>
      <c r="D13" s="27">
        <v>1633618.68</v>
      </c>
      <c r="E13" s="27">
        <v>1808618.68</v>
      </c>
      <c r="F13" s="27">
        <v>1234363.6499999999</v>
      </c>
      <c r="G13" s="27">
        <v>1234363.6499999999</v>
      </c>
      <c r="H13" s="28">
        <f t="shared" si="1"/>
        <v>574255.03</v>
      </c>
    </row>
    <row r="14" spans="2:8" s="9" customFormat="1" ht="18" customHeight="1" x14ac:dyDescent="0.2">
      <c r="B14" s="16" t="s">
        <v>11</v>
      </c>
      <c r="C14" s="27">
        <v>5617443.5</v>
      </c>
      <c r="D14" s="27">
        <v>3612631.25</v>
      </c>
      <c r="E14" s="27">
        <v>9230074.75</v>
      </c>
      <c r="F14" s="27">
        <v>8973962.8300000001</v>
      </c>
      <c r="G14" s="27">
        <v>8973962.8300000001</v>
      </c>
      <c r="H14" s="28">
        <f t="shared" si="1"/>
        <v>256111.91999999993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10041578.140000001</v>
      </c>
      <c r="E15" s="27">
        <v>15240951.41</v>
      </c>
      <c r="F15" s="27">
        <v>14532216.609999999</v>
      </c>
      <c r="G15" s="27">
        <v>14532216.609999999</v>
      </c>
      <c r="H15" s="28">
        <f t="shared" si="1"/>
        <v>708734.80000000075</v>
      </c>
    </row>
    <row r="16" spans="2:8" s="9" customFormat="1" ht="18" customHeight="1" x14ac:dyDescent="0.2">
      <c r="B16" s="16" t="s">
        <v>13</v>
      </c>
      <c r="C16" s="27">
        <v>2004972.33</v>
      </c>
      <c r="D16" s="27">
        <v>6650549.3799999999</v>
      </c>
      <c r="E16" s="27">
        <v>8655521.7100000009</v>
      </c>
      <c r="F16" s="27">
        <v>2911763.18</v>
      </c>
      <c r="G16" s="27">
        <v>2759049.74</v>
      </c>
      <c r="H16" s="28">
        <f t="shared" si="1"/>
        <v>5743758.5300000012</v>
      </c>
    </row>
    <row r="17" spans="2:8" s="9" customFormat="1" ht="18" customHeight="1" x14ac:dyDescent="0.2">
      <c r="B17" s="16" t="s">
        <v>14</v>
      </c>
      <c r="C17" s="27">
        <v>15000</v>
      </c>
      <c r="D17" s="27">
        <v>0</v>
      </c>
      <c r="E17" s="27">
        <v>15000</v>
      </c>
      <c r="F17" s="27">
        <v>0</v>
      </c>
      <c r="G17" s="27">
        <v>0</v>
      </c>
      <c r="H17" s="28">
        <f t="shared" si="1"/>
        <v>15000</v>
      </c>
    </row>
    <row r="18" spans="2:8" s="9" customFormat="1" ht="18" customHeight="1" x14ac:dyDescent="0.2">
      <c r="B18" s="16" t="s">
        <v>15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8">
        <f t="shared" si="1"/>
        <v>0</v>
      </c>
    </row>
    <row r="19" spans="2:8" s="20" customFormat="1" ht="18" customHeight="1" x14ac:dyDescent="0.2">
      <c r="B19" s="21" t="s">
        <v>16</v>
      </c>
      <c r="C19" s="26">
        <v>11324000</v>
      </c>
      <c r="D19" s="26">
        <v>-456</v>
      </c>
      <c r="E19" s="26">
        <v>11323544</v>
      </c>
      <c r="F19" s="26">
        <v>1336510.79</v>
      </c>
      <c r="G19" s="26">
        <v>1241778.94</v>
      </c>
      <c r="H19" s="10">
        <f t="shared" si="0"/>
        <v>9987033.2100000009</v>
      </c>
    </row>
    <row r="20" spans="2:8" s="9" customFormat="1" ht="28.5" customHeight="1" x14ac:dyDescent="0.2">
      <c r="B20" s="16" t="s">
        <v>17</v>
      </c>
      <c r="C20" s="27">
        <v>2542720.67</v>
      </c>
      <c r="D20" s="27">
        <v>-580</v>
      </c>
      <c r="E20" s="27">
        <v>2542140.67</v>
      </c>
      <c r="F20" s="27">
        <v>23224.84</v>
      </c>
      <c r="G20" s="27">
        <v>18624.84</v>
      </c>
      <c r="H20" s="28">
        <f t="shared" ref="H20:H28" si="2">E20-F20</f>
        <v>2518915.83</v>
      </c>
    </row>
    <row r="21" spans="2:8" s="9" customFormat="1" ht="18" customHeight="1" x14ac:dyDescent="0.2">
      <c r="B21" s="16" t="s">
        <v>18</v>
      </c>
      <c r="C21" s="27">
        <v>3504223.22</v>
      </c>
      <c r="D21" s="27">
        <v>-456</v>
      </c>
      <c r="E21" s="27">
        <v>3503767.22</v>
      </c>
      <c r="F21" s="27">
        <v>317633.77</v>
      </c>
      <c r="G21" s="27">
        <v>314533.77</v>
      </c>
      <c r="H21" s="28">
        <f t="shared" si="2"/>
        <v>3186133.45</v>
      </c>
    </row>
    <row r="22" spans="2:8" s="9" customFormat="1" ht="18" customHeight="1" x14ac:dyDescent="0.2">
      <c r="B22" s="16" t="s">
        <v>19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8">
        <f t="shared" si="2"/>
        <v>0</v>
      </c>
    </row>
    <row r="23" spans="2:8" s="9" customFormat="1" ht="18" customHeight="1" x14ac:dyDescent="0.2">
      <c r="B23" s="16" t="s">
        <v>20</v>
      </c>
      <c r="C23" s="27">
        <v>191597.23</v>
      </c>
      <c r="D23" s="27">
        <v>0</v>
      </c>
      <c r="E23" s="27">
        <v>191597.23</v>
      </c>
      <c r="F23" s="27">
        <v>40879.71</v>
      </c>
      <c r="G23" s="27">
        <v>40279.71</v>
      </c>
      <c r="H23" s="28">
        <f t="shared" si="2"/>
        <v>150717.52000000002</v>
      </c>
    </row>
    <row r="24" spans="2:8" s="9" customFormat="1" ht="18" customHeight="1" x14ac:dyDescent="0.2">
      <c r="B24" s="16" t="s">
        <v>21</v>
      </c>
      <c r="C24" s="27">
        <v>941542.55</v>
      </c>
      <c r="D24" s="27">
        <v>0</v>
      </c>
      <c r="E24" s="27">
        <v>941542.55</v>
      </c>
      <c r="F24" s="27">
        <v>3802.01</v>
      </c>
      <c r="G24" s="27">
        <v>602.01</v>
      </c>
      <c r="H24" s="28">
        <f t="shared" si="2"/>
        <v>937740.54</v>
      </c>
    </row>
    <row r="25" spans="2:8" s="9" customFormat="1" ht="18" customHeight="1" x14ac:dyDescent="0.2">
      <c r="B25" s="16" t="s">
        <v>22</v>
      </c>
      <c r="C25" s="27">
        <v>2800000</v>
      </c>
      <c r="D25" s="27">
        <v>0</v>
      </c>
      <c r="E25" s="27">
        <v>2800000</v>
      </c>
      <c r="F25" s="27">
        <v>785447.52</v>
      </c>
      <c r="G25" s="27">
        <v>772755.67</v>
      </c>
      <c r="H25" s="28">
        <f t="shared" si="2"/>
        <v>2014552.48</v>
      </c>
    </row>
    <row r="26" spans="2:8" s="9" customFormat="1" ht="29.25" customHeight="1" x14ac:dyDescent="0.2">
      <c r="B26" s="16" t="s">
        <v>23</v>
      </c>
      <c r="C26" s="27">
        <v>514273.61</v>
      </c>
      <c r="D26" s="27">
        <v>0</v>
      </c>
      <c r="E26" s="27">
        <v>514273.61</v>
      </c>
      <c r="F26" s="27">
        <v>1159</v>
      </c>
      <c r="G26" s="27">
        <v>659</v>
      </c>
      <c r="H26" s="28">
        <f t="shared" si="2"/>
        <v>513114.61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8">
        <f t="shared" si="2"/>
        <v>0</v>
      </c>
    </row>
    <row r="28" spans="2:8" s="9" customFormat="1" ht="18" customHeight="1" x14ac:dyDescent="0.2">
      <c r="B28" s="16" t="s">
        <v>25</v>
      </c>
      <c r="C28" s="27">
        <v>829642.72</v>
      </c>
      <c r="D28" s="27">
        <v>580</v>
      </c>
      <c r="E28" s="27">
        <v>830222.72</v>
      </c>
      <c r="F28" s="27">
        <v>164363.94</v>
      </c>
      <c r="G28" s="27">
        <v>94323.94</v>
      </c>
      <c r="H28" s="28">
        <f t="shared" si="2"/>
        <v>665858.78</v>
      </c>
    </row>
    <row r="29" spans="2:8" s="23" customFormat="1" ht="18" customHeight="1" x14ac:dyDescent="0.2">
      <c r="B29" s="24" t="s">
        <v>26</v>
      </c>
      <c r="C29" s="26">
        <v>17688450.100000001</v>
      </c>
      <c r="D29" s="26">
        <v>3971088.24</v>
      </c>
      <c r="E29" s="26">
        <v>21659538.34</v>
      </c>
      <c r="F29" s="26">
        <v>6552763.8600000003</v>
      </c>
      <c r="G29" s="26">
        <v>6423863.4000000004</v>
      </c>
      <c r="H29" s="10">
        <f t="shared" si="0"/>
        <v>15106774.48</v>
      </c>
    </row>
    <row r="30" spans="2:8" s="9" customFormat="1" ht="18" customHeight="1" x14ac:dyDescent="0.2">
      <c r="B30" s="16" t="s">
        <v>27</v>
      </c>
      <c r="C30" s="27">
        <v>3174442.8</v>
      </c>
      <c r="D30" s="27">
        <v>-10000</v>
      </c>
      <c r="E30" s="27">
        <v>3164442.8</v>
      </c>
      <c r="F30" s="27">
        <v>799104.54</v>
      </c>
      <c r="G30" s="27">
        <v>794392.54</v>
      </c>
      <c r="H30" s="11">
        <f t="shared" si="0"/>
        <v>2365338.2599999998</v>
      </c>
    </row>
    <row r="31" spans="2:8" s="9" customFormat="1" ht="18" customHeight="1" x14ac:dyDescent="0.2">
      <c r="B31" s="16" t="s">
        <v>28</v>
      </c>
      <c r="C31" s="27">
        <v>539782.41</v>
      </c>
      <c r="D31" s="27">
        <v>27840</v>
      </c>
      <c r="E31" s="27">
        <v>567622.41</v>
      </c>
      <c r="F31" s="27">
        <v>27840</v>
      </c>
      <c r="G31" s="27">
        <v>27840</v>
      </c>
      <c r="H31" s="11">
        <f t="shared" si="0"/>
        <v>539782.41</v>
      </c>
    </row>
    <row r="32" spans="2:8" s="9" customFormat="1" ht="18" customHeight="1" x14ac:dyDescent="0.2">
      <c r="B32" s="16" t="s">
        <v>29</v>
      </c>
      <c r="C32" s="27">
        <v>4123052.29</v>
      </c>
      <c r="D32" s="27">
        <v>734937.05</v>
      </c>
      <c r="E32" s="27">
        <v>4857989.34</v>
      </c>
      <c r="F32" s="27">
        <v>787344.14</v>
      </c>
      <c r="G32" s="27">
        <v>783844.14</v>
      </c>
      <c r="H32" s="11">
        <f t="shared" si="0"/>
        <v>4070645.1999999997</v>
      </c>
    </row>
    <row r="33" spans="2:8" s="9" customFormat="1" ht="18" customHeight="1" x14ac:dyDescent="0.2">
      <c r="B33" s="16" t="s">
        <v>30</v>
      </c>
      <c r="C33" s="27">
        <v>1915000</v>
      </c>
      <c r="D33" s="27">
        <v>1647978.55</v>
      </c>
      <c r="E33" s="27">
        <v>3562978.55</v>
      </c>
      <c r="F33" s="27">
        <v>1796996.25</v>
      </c>
      <c r="G33" s="27">
        <v>1796996.25</v>
      </c>
      <c r="H33" s="11">
        <f t="shared" si="0"/>
        <v>1765982.2999999998</v>
      </c>
    </row>
    <row r="34" spans="2:8" s="9" customFormat="1" ht="35.25" customHeight="1" x14ac:dyDescent="0.2">
      <c r="B34" s="16" t="s">
        <v>31</v>
      </c>
      <c r="C34" s="27">
        <v>3919555.96</v>
      </c>
      <c r="D34" s="27">
        <v>82160</v>
      </c>
      <c r="E34" s="27">
        <v>4001715.96</v>
      </c>
      <c r="F34" s="27">
        <v>470447.33</v>
      </c>
      <c r="G34" s="27">
        <v>420651.87</v>
      </c>
      <c r="H34" s="11">
        <f t="shared" si="0"/>
        <v>3531268.63</v>
      </c>
    </row>
    <row r="35" spans="2:8" s="9" customFormat="1" ht="18" customHeight="1" x14ac:dyDescent="0.2">
      <c r="B35" s="16" t="s">
        <v>32</v>
      </c>
      <c r="C35" s="27">
        <v>150520.03</v>
      </c>
      <c r="D35" s="27">
        <v>-24.25</v>
      </c>
      <c r="E35" s="27">
        <v>150495.78</v>
      </c>
      <c r="F35" s="27">
        <v>4930</v>
      </c>
      <c r="G35" s="27">
        <v>4930</v>
      </c>
      <c r="H35" s="11">
        <f t="shared" si="0"/>
        <v>145565.78</v>
      </c>
    </row>
    <row r="36" spans="2:8" s="9" customFormat="1" ht="18" customHeight="1" x14ac:dyDescent="0.2">
      <c r="B36" s="16" t="s">
        <v>33</v>
      </c>
      <c r="C36" s="27">
        <v>2754358.21</v>
      </c>
      <c r="D36" s="27">
        <v>-100000</v>
      </c>
      <c r="E36" s="27">
        <v>2654358.21</v>
      </c>
      <c r="F36" s="27">
        <v>472869</v>
      </c>
      <c r="G36" s="27">
        <v>402476</v>
      </c>
      <c r="H36" s="11">
        <f t="shared" si="0"/>
        <v>2181489.21</v>
      </c>
    </row>
    <row r="37" spans="2:8" s="9" customFormat="1" ht="18" customHeight="1" x14ac:dyDescent="0.2">
      <c r="B37" s="16" t="s">
        <v>34</v>
      </c>
      <c r="C37" s="27">
        <v>390000</v>
      </c>
      <c r="D37" s="27">
        <v>0</v>
      </c>
      <c r="E37" s="27">
        <v>390000</v>
      </c>
      <c r="F37" s="27">
        <v>17034.599999999999</v>
      </c>
      <c r="G37" s="27">
        <v>17034.599999999999</v>
      </c>
      <c r="H37" s="11">
        <f t="shared" si="0"/>
        <v>372965.4</v>
      </c>
    </row>
    <row r="38" spans="2:8" s="9" customFormat="1" ht="18" customHeight="1" x14ac:dyDescent="0.2">
      <c r="B38" s="16" t="s">
        <v>35</v>
      </c>
      <c r="C38" s="27">
        <v>721738.4</v>
      </c>
      <c r="D38" s="27">
        <v>1588196.89</v>
      </c>
      <c r="E38" s="27">
        <v>2309935.29</v>
      </c>
      <c r="F38" s="27">
        <v>2176198</v>
      </c>
      <c r="G38" s="27">
        <v>2175698</v>
      </c>
      <c r="H38" s="11">
        <f t="shared" si="0"/>
        <v>133737.29000000004</v>
      </c>
    </row>
    <row r="39" spans="2:8" s="23" customFormat="1" ht="31.5" customHeight="1" x14ac:dyDescent="0.2">
      <c r="B39" s="24" t="s">
        <v>36</v>
      </c>
      <c r="C39" s="26">
        <v>300000</v>
      </c>
      <c r="D39" s="26">
        <v>0</v>
      </c>
      <c r="E39" s="26">
        <v>300000</v>
      </c>
      <c r="F39" s="26">
        <v>0</v>
      </c>
      <c r="G39" s="26">
        <v>0</v>
      </c>
      <c r="H39" s="10">
        <f t="shared" si="0"/>
        <v>300000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11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11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11">
        <f t="shared" ref="H42:H73" si="3">E42-F42</f>
        <v>0</v>
      </c>
    </row>
    <row r="43" spans="2:8" s="9" customFormat="1" ht="18" customHeight="1" x14ac:dyDescent="0.2">
      <c r="B43" s="16" t="s">
        <v>40</v>
      </c>
      <c r="C43" s="27">
        <v>300000</v>
      </c>
      <c r="D43" s="27">
        <v>0</v>
      </c>
      <c r="E43" s="27">
        <v>300000</v>
      </c>
      <c r="F43" s="27">
        <v>0</v>
      </c>
      <c r="G43" s="27">
        <v>0</v>
      </c>
      <c r="H43" s="11">
        <f t="shared" si="3"/>
        <v>300000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11">
        <f t="shared" si="3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11">
        <f t="shared" si="3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11">
        <f t="shared" si="3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11">
        <f t="shared" si="3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 t="shared" si="3"/>
        <v>0</v>
      </c>
    </row>
    <row r="49" spans="2:8" s="20" customFormat="1" ht="33.75" customHeight="1" x14ac:dyDescent="0.2">
      <c r="B49" s="21" t="s">
        <v>46</v>
      </c>
      <c r="C49" s="26">
        <v>200000</v>
      </c>
      <c r="D49" s="26">
        <v>0</v>
      </c>
      <c r="E49" s="26">
        <v>200000</v>
      </c>
      <c r="F49" s="26">
        <v>0</v>
      </c>
      <c r="G49" s="26">
        <v>0</v>
      </c>
      <c r="H49" s="10">
        <f t="shared" si="3"/>
        <v>200000</v>
      </c>
    </row>
    <row r="50" spans="2:8" s="9" customFormat="1" ht="18" customHeight="1" x14ac:dyDescent="0.2">
      <c r="B50" s="16" t="s">
        <v>47</v>
      </c>
      <c r="C50" s="27">
        <v>125000</v>
      </c>
      <c r="D50" s="27">
        <v>0</v>
      </c>
      <c r="E50" s="27">
        <v>125000</v>
      </c>
      <c r="F50" s="27">
        <v>0</v>
      </c>
      <c r="G50" s="27">
        <v>0</v>
      </c>
      <c r="H50" s="11">
        <f t="shared" si="3"/>
        <v>125000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11">
        <f t="shared" si="3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11">
        <f t="shared" si="3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11">
        <f t="shared" si="3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11">
        <f t="shared" si="3"/>
        <v>0</v>
      </c>
    </row>
    <row r="55" spans="2:8" s="9" customFormat="1" ht="18" customHeight="1" x14ac:dyDescent="0.2">
      <c r="B55" s="16" t="s">
        <v>52</v>
      </c>
      <c r="C55" s="27">
        <v>50000</v>
      </c>
      <c r="D55" s="27">
        <v>0</v>
      </c>
      <c r="E55" s="27">
        <v>50000</v>
      </c>
      <c r="F55" s="27">
        <v>0</v>
      </c>
      <c r="G55" s="27">
        <v>0</v>
      </c>
      <c r="H55" s="11">
        <f t="shared" si="3"/>
        <v>50000</v>
      </c>
    </row>
    <row r="56" spans="2:8" s="9" customFormat="1" ht="18" customHeight="1" x14ac:dyDescent="0.2">
      <c r="B56" s="16" t="s">
        <v>53</v>
      </c>
      <c r="C56" s="27">
        <v>25000</v>
      </c>
      <c r="D56" s="27">
        <v>0</v>
      </c>
      <c r="E56" s="27">
        <v>25000</v>
      </c>
      <c r="F56" s="27">
        <v>0</v>
      </c>
      <c r="G56" s="27">
        <v>0</v>
      </c>
      <c r="H56" s="11">
        <f t="shared" si="3"/>
        <v>25000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11">
        <f t="shared" si="3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11">
        <f t="shared" si="3"/>
        <v>0</v>
      </c>
    </row>
    <row r="59" spans="2:8" s="20" customFormat="1" ht="18" customHeight="1" x14ac:dyDescent="0.2">
      <c r="B59" s="21" t="s">
        <v>56</v>
      </c>
      <c r="C59" s="26">
        <v>200000</v>
      </c>
      <c r="D59" s="26">
        <v>0</v>
      </c>
      <c r="E59" s="26">
        <v>200000</v>
      </c>
      <c r="F59" s="26">
        <v>0</v>
      </c>
      <c r="G59" s="26">
        <v>0</v>
      </c>
      <c r="H59" s="10">
        <f t="shared" si="3"/>
        <v>200000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11">
        <f t="shared" si="3"/>
        <v>0</v>
      </c>
    </row>
    <row r="61" spans="2:8" s="9" customFormat="1" ht="18" customHeight="1" x14ac:dyDescent="0.2">
      <c r="B61" s="16" t="s">
        <v>58</v>
      </c>
      <c r="C61" s="27">
        <v>200000</v>
      </c>
      <c r="D61" s="27">
        <v>0</v>
      </c>
      <c r="E61" s="27">
        <v>200000</v>
      </c>
      <c r="F61" s="27">
        <v>0</v>
      </c>
      <c r="G61" s="27">
        <v>0</v>
      </c>
      <c r="H61" s="11">
        <f t="shared" si="3"/>
        <v>200000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11">
        <f t="shared" si="3"/>
        <v>0</v>
      </c>
    </row>
    <row r="63" spans="2:8" s="9" customFormat="1" ht="11.25" customHeight="1" x14ac:dyDescent="0.2">
      <c r="B63" s="16" t="s">
        <v>60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1">
        <f t="shared" si="3"/>
        <v>0</v>
      </c>
    </row>
    <row r="64" spans="2:8" s="9" customFormat="1" ht="15" x14ac:dyDescent="0.2">
      <c r="B64" s="16" t="s">
        <v>61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1">
        <f t="shared" si="3"/>
        <v>0</v>
      </c>
    </row>
    <row r="65" spans="2:8" s="9" customFormat="1" ht="15" x14ac:dyDescent="0.2">
      <c r="B65" s="16" t="s">
        <v>62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11">
        <f t="shared" si="3"/>
        <v>0</v>
      </c>
    </row>
    <row r="66" spans="2:8" s="9" customFormat="1" ht="15" x14ac:dyDescent="0.2">
      <c r="B66" s="16" t="s">
        <v>63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1">
        <f t="shared" si="3"/>
        <v>0</v>
      </c>
    </row>
    <row r="67" spans="2:8" s="9" customFormat="1" ht="15" x14ac:dyDescent="0.2">
      <c r="B67" s="16" t="s">
        <v>64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1">
        <f t="shared" si="3"/>
        <v>0</v>
      </c>
    </row>
    <row r="68" spans="2:8" s="9" customFormat="1" ht="15" x14ac:dyDescent="0.2">
      <c r="B68" s="16" t="s">
        <v>65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1">
        <f t="shared" si="3"/>
        <v>0</v>
      </c>
    </row>
    <row r="69" spans="2:8" s="9" customFormat="1" ht="15" x14ac:dyDescent="0.2">
      <c r="B69" s="15" t="s">
        <v>66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1">
        <f t="shared" si="3"/>
        <v>0</v>
      </c>
    </row>
    <row r="70" spans="2:8" s="9" customFormat="1" ht="15" x14ac:dyDescent="0.2">
      <c r="B70" s="16" t="s">
        <v>67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1">
        <f t="shared" si="3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3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3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3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5" si="4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4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4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4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4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4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4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4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4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4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4"/>
        <v>0</v>
      </c>
    </row>
    <row r="85" spans="2:8" s="20" customFormat="1" ht="18" customHeight="1" x14ac:dyDescent="0.2">
      <c r="B85" s="22" t="s">
        <v>81</v>
      </c>
      <c r="C85" s="26">
        <v>8500000</v>
      </c>
      <c r="D85" s="26">
        <v>0</v>
      </c>
      <c r="E85" s="26">
        <v>8500000</v>
      </c>
      <c r="F85" s="26">
        <v>0</v>
      </c>
      <c r="G85" s="26">
        <v>0</v>
      </c>
      <c r="H85" s="10">
        <f t="shared" si="4"/>
        <v>8500000</v>
      </c>
    </row>
    <row r="86" spans="2:8" s="20" customFormat="1" ht="15" x14ac:dyDescent="0.2">
      <c r="B86" s="21" t="s">
        <v>8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9">
        <f t="shared" ref="H86:H93" si="5">E86-F86</f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8">
        <f t="shared" si="5"/>
        <v>0</v>
      </c>
    </row>
    <row r="88" spans="2:8" s="9" customFormat="1" ht="15" x14ac:dyDescent="0.2">
      <c r="B88" s="16" t="s">
        <v>10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8">
        <f t="shared" si="5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8">
        <f t="shared" si="5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8">
        <f t="shared" si="5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8">
        <f t="shared" si="5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8">
        <f t="shared" si="5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8">
        <f t="shared" si="5"/>
        <v>0</v>
      </c>
    </row>
    <row r="94" spans="2:8" s="20" customFormat="1" ht="15" x14ac:dyDescent="0.2">
      <c r="B94" s="21" t="s">
        <v>16</v>
      </c>
      <c r="C94" s="26">
        <v>1675000</v>
      </c>
      <c r="D94" s="26">
        <v>0</v>
      </c>
      <c r="E94" s="26">
        <v>1675000</v>
      </c>
      <c r="F94" s="26">
        <v>0</v>
      </c>
      <c r="G94" s="26">
        <v>0</v>
      </c>
      <c r="H94" s="10">
        <f t="shared" ref="H94" si="6">E94-F94</f>
        <v>1675000</v>
      </c>
    </row>
    <row r="95" spans="2:8" s="9" customFormat="1" ht="30" x14ac:dyDescent="0.2">
      <c r="B95" s="16" t="s">
        <v>17</v>
      </c>
      <c r="C95" s="27">
        <v>550000</v>
      </c>
      <c r="D95" s="27">
        <v>0</v>
      </c>
      <c r="E95" s="27">
        <v>550000</v>
      </c>
      <c r="F95" s="27">
        <v>0</v>
      </c>
      <c r="G95" s="27">
        <v>0</v>
      </c>
      <c r="H95" s="11">
        <f t="shared" ref="H95:H114" si="7">E95-F95</f>
        <v>550000</v>
      </c>
    </row>
    <row r="96" spans="2:8" s="9" customFormat="1" ht="15" x14ac:dyDescent="0.2">
      <c r="B96" s="16" t="s">
        <v>18</v>
      </c>
      <c r="C96" s="27">
        <v>525000</v>
      </c>
      <c r="D96" s="27">
        <v>0</v>
      </c>
      <c r="E96" s="27">
        <v>525000</v>
      </c>
      <c r="F96" s="27">
        <v>0</v>
      </c>
      <c r="G96" s="27">
        <v>0</v>
      </c>
      <c r="H96" s="11">
        <f t="shared" si="7"/>
        <v>525000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11">
        <f t="shared" si="7"/>
        <v>0</v>
      </c>
    </row>
    <row r="98" spans="2:8" s="9" customFormat="1" ht="15" x14ac:dyDescent="0.2">
      <c r="B98" s="16" t="s">
        <v>20</v>
      </c>
      <c r="C98" s="27">
        <v>100000</v>
      </c>
      <c r="D98" s="27">
        <v>0</v>
      </c>
      <c r="E98" s="27">
        <v>100000</v>
      </c>
      <c r="F98" s="27">
        <v>0</v>
      </c>
      <c r="G98" s="27">
        <v>0</v>
      </c>
      <c r="H98" s="11">
        <f t="shared" si="7"/>
        <v>100000</v>
      </c>
    </row>
    <row r="99" spans="2:8" s="9" customFormat="1" ht="15" x14ac:dyDescent="0.2">
      <c r="B99" s="16" t="s">
        <v>21</v>
      </c>
      <c r="C99" s="27">
        <v>100000</v>
      </c>
      <c r="D99" s="27">
        <v>0</v>
      </c>
      <c r="E99" s="27">
        <v>100000</v>
      </c>
      <c r="F99" s="27">
        <v>0</v>
      </c>
      <c r="G99" s="27">
        <v>0</v>
      </c>
      <c r="H99" s="11">
        <f t="shared" si="7"/>
        <v>100000</v>
      </c>
    </row>
    <row r="100" spans="2:8" s="9" customFormat="1" ht="15" x14ac:dyDescent="0.2">
      <c r="B100" s="16" t="s">
        <v>22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11">
        <f t="shared" si="7"/>
        <v>0</v>
      </c>
    </row>
    <row r="101" spans="2:8" s="9" customFormat="1" ht="30" x14ac:dyDescent="0.2">
      <c r="B101" s="16" t="s">
        <v>23</v>
      </c>
      <c r="C101" s="27">
        <v>200000</v>
      </c>
      <c r="D101" s="27">
        <v>0</v>
      </c>
      <c r="E101" s="27">
        <v>200000</v>
      </c>
      <c r="F101" s="27">
        <v>0</v>
      </c>
      <c r="G101" s="27">
        <v>0</v>
      </c>
      <c r="H101" s="11">
        <f t="shared" si="7"/>
        <v>200000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11">
        <f t="shared" si="7"/>
        <v>0</v>
      </c>
    </row>
    <row r="103" spans="2:8" s="9" customFormat="1" ht="15" x14ac:dyDescent="0.2">
      <c r="B103" s="16" t="s">
        <v>25</v>
      </c>
      <c r="C103" s="27">
        <v>200000</v>
      </c>
      <c r="D103" s="27">
        <v>0</v>
      </c>
      <c r="E103" s="27">
        <v>200000</v>
      </c>
      <c r="F103" s="27">
        <v>0</v>
      </c>
      <c r="G103" s="27">
        <v>0</v>
      </c>
      <c r="H103" s="11">
        <f t="shared" si="7"/>
        <v>200000</v>
      </c>
    </row>
    <row r="104" spans="2:8" s="20" customFormat="1" ht="15" x14ac:dyDescent="0.2">
      <c r="B104" s="21" t="s">
        <v>26</v>
      </c>
      <c r="C104" s="26">
        <v>5750000</v>
      </c>
      <c r="D104" s="26">
        <v>0</v>
      </c>
      <c r="E104" s="26">
        <v>5750000</v>
      </c>
      <c r="F104" s="26">
        <v>0</v>
      </c>
      <c r="G104" s="26">
        <v>0</v>
      </c>
      <c r="H104" s="10">
        <f t="shared" si="7"/>
        <v>5750000</v>
      </c>
    </row>
    <row r="105" spans="2:8" s="9" customFormat="1" ht="15" x14ac:dyDescent="0.2">
      <c r="B105" s="16" t="s">
        <v>27</v>
      </c>
      <c r="C105" s="27">
        <v>300000</v>
      </c>
      <c r="D105" s="27">
        <v>0</v>
      </c>
      <c r="E105" s="27">
        <v>300000</v>
      </c>
      <c r="F105" s="27">
        <v>0</v>
      </c>
      <c r="G105" s="27">
        <v>0</v>
      </c>
      <c r="H105" s="11">
        <f t="shared" si="7"/>
        <v>300000</v>
      </c>
    </row>
    <row r="106" spans="2:8" s="9" customFormat="1" ht="15" x14ac:dyDescent="0.2">
      <c r="B106" s="16" t="s">
        <v>28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11">
        <f t="shared" si="7"/>
        <v>0</v>
      </c>
    </row>
    <row r="107" spans="2:8" s="9" customFormat="1" ht="15" x14ac:dyDescent="0.2">
      <c r="B107" s="16" t="s">
        <v>29</v>
      </c>
      <c r="C107" s="27">
        <v>4550000</v>
      </c>
      <c r="D107" s="27">
        <v>0</v>
      </c>
      <c r="E107" s="27">
        <v>4550000</v>
      </c>
      <c r="F107" s="27">
        <v>0</v>
      </c>
      <c r="G107" s="27">
        <v>0</v>
      </c>
      <c r="H107" s="11">
        <f t="shared" si="7"/>
        <v>4550000</v>
      </c>
    </row>
    <row r="108" spans="2:8" s="9" customFormat="1" ht="15" x14ac:dyDescent="0.2">
      <c r="B108" s="16" t="s">
        <v>30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11">
        <f t="shared" si="7"/>
        <v>0</v>
      </c>
    </row>
    <row r="109" spans="2:8" s="9" customFormat="1" ht="30" x14ac:dyDescent="0.2">
      <c r="B109" s="16" t="s">
        <v>31</v>
      </c>
      <c r="C109" s="27">
        <v>900000</v>
      </c>
      <c r="D109" s="27">
        <v>0</v>
      </c>
      <c r="E109" s="27">
        <v>900000</v>
      </c>
      <c r="F109" s="27">
        <v>0</v>
      </c>
      <c r="G109" s="27">
        <v>0</v>
      </c>
      <c r="H109" s="11">
        <f t="shared" si="7"/>
        <v>900000</v>
      </c>
    </row>
    <row r="110" spans="2:8" s="9" customFormat="1" ht="15" x14ac:dyDescent="0.2">
      <c r="B110" s="16" t="s">
        <v>32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11">
        <f t="shared" si="7"/>
        <v>0</v>
      </c>
    </row>
    <row r="111" spans="2:8" s="9" customFormat="1" ht="15" x14ac:dyDescent="0.2">
      <c r="B111" s="16" t="s">
        <v>33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11">
        <f t="shared" si="7"/>
        <v>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11">
        <f t="shared" si="7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11">
        <f t="shared" si="7"/>
        <v>0</v>
      </c>
    </row>
    <row r="114" spans="2:8" s="20" customFormat="1" ht="30" x14ac:dyDescent="0.2">
      <c r="B114" s="21" t="s">
        <v>36</v>
      </c>
      <c r="C114" s="26">
        <v>96865105.409999996</v>
      </c>
      <c r="D114" s="26">
        <v>0</v>
      </c>
      <c r="E114" s="26">
        <v>96865105.409999996</v>
      </c>
      <c r="F114" s="26">
        <v>0</v>
      </c>
      <c r="G114" s="26">
        <v>0</v>
      </c>
      <c r="H114" s="10">
        <f t="shared" si="7"/>
        <v>96865105.409999996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11"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11"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11">
        <v>0</v>
      </c>
    </row>
    <row r="118" spans="2:8" s="9" customFormat="1" ht="15" x14ac:dyDescent="0.2">
      <c r="B118" s="16" t="s">
        <v>40</v>
      </c>
      <c r="C118" s="27">
        <v>96865105.409999996</v>
      </c>
      <c r="D118" s="27">
        <v>0</v>
      </c>
      <c r="E118" s="27">
        <v>96865105.409999996</v>
      </c>
      <c r="F118" s="27">
        <v>0</v>
      </c>
      <c r="G118" s="27">
        <v>0</v>
      </c>
      <c r="H118" s="11">
        <f t="shared" ref="H118" si="8">E118-F118</f>
        <v>96865105.409999996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11"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1"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1"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1"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1">
        <v>0</v>
      </c>
    </row>
    <row r="124" spans="2:8" s="20" customFormat="1" ht="30" x14ac:dyDescent="0.2">
      <c r="B124" s="21" t="s">
        <v>46</v>
      </c>
      <c r="C124" s="26">
        <v>1075000</v>
      </c>
      <c r="D124" s="26">
        <v>0</v>
      </c>
      <c r="E124" s="26">
        <v>1075000</v>
      </c>
      <c r="F124" s="26">
        <v>0</v>
      </c>
      <c r="G124" s="26">
        <v>0</v>
      </c>
      <c r="H124" s="10">
        <f t="shared" ref="H124" si="9">E124-F124</f>
        <v>1075000</v>
      </c>
    </row>
    <row r="125" spans="2:8" s="9" customFormat="1" ht="15" x14ac:dyDescent="0.2">
      <c r="B125" s="16" t="s">
        <v>47</v>
      </c>
      <c r="C125" s="27">
        <v>1075000</v>
      </c>
      <c r="D125" s="27">
        <v>0</v>
      </c>
      <c r="E125" s="27">
        <v>1075000</v>
      </c>
      <c r="F125" s="27">
        <v>0</v>
      </c>
      <c r="G125" s="27">
        <v>0</v>
      </c>
      <c r="H125" s="11">
        <f t="shared" ref="H125:H137" si="10">E125-F125</f>
        <v>1075000</v>
      </c>
    </row>
    <row r="126" spans="2:8" s="9" customFormat="1" ht="15" x14ac:dyDescent="0.2">
      <c r="B126" s="16" t="s">
        <v>48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11">
        <f t="shared" si="10"/>
        <v>0</v>
      </c>
    </row>
    <row r="127" spans="2:8" s="9" customFormat="1" ht="15" x14ac:dyDescent="0.2">
      <c r="B127" s="16" t="s">
        <v>49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11">
        <f t="shared" si="10"/>
        <v>0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11">
        <f t="shared" si="10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11">
        <f t="shared" si="10"/>
        <v>0</v>
      </c>
    </row>
    <row r="130" spans="2:8" s="9" customFormat="1" ht="15" x14ac:dyDescent="0.2">
      <c r="B130" s="16" t="s">
        <v>52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11">
        <f t="shared" si="10"/>
        <v>0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11">
        <f t="shared" si="10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11">
        <f t="shared" si="10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11">
        <f t="shared" si="10"/>
        <v>0</v>
      </c>
    </row>
    <row r="134" spans="2:8" s="20" customFormat="1" ht="15" x14ac:dyDescent="0.2">
      <c r="B134" s="21" t="s">
        <v>56</v>
      </c>
      <c r="C134" s="26">
        <v>0</v>
      </c>
      <c r="D134" s="26">
        <v>0</v>
      </c>
      <c r="E134" s="26">
        <v>0</v>
      </c>
      <c r="F134" s="26">
        <v>0</v>
      </c>
      <c r="G134" s="26">
        <v>0</v>
      </c>
      <c r="H134" s="10">
        <f t="shared" si="10"/>
        <v>0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11">
        <f t="shared" si="10"/>
        <v>0</v>
      </c>
    </row>
    <row r="136" spans="2:8" s="9" customFormat="1" ht="11.25" customHeight="1" x14ac:dyDescent="0.2">
      <c r="B136" s="16" t="s">
        <v>58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11">
        <f t="shared" si="10"/>
        <v>0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11">
        <f t="shared" si="10"/>
        <v>0</v>
      </c>
    </row>
    <row r="138" spans="2:8" s="20" customFormat="1" ht="30" x14ac:dyDescent="0.2">
      <c r="B138" s="25" t="s">
        <v>60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9" customFormat="1" ht="15" x14ac:dyDescent="0.2">
      <c r="B139" s="16" t="s">
        <v>61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2:8" s="9" customFormat="1" ht="15" x14ac:dyDescent="0.2">
      <c r="B140" s="16" t="s">
        <v>62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2:8" s="9" customFormat="1" ht="15" x14ac:dyDescent="0.2">
      <c r="B141" s="16" t="s">
        <v>63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2:8" s="9" customFormat="1" ht="15" x14ac:dyDescent="0.2">
      <c r="B142" s="16" t="s">
        <v>64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2:8" s="9" customFormat="1" ht="15" x14ac:dyDescent="0.2">
      <c r="B143" s="16" t="s">
        <v>65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2:8" s="9" customFormat="1" ht="15" x14ac:dyDescent="0.2">
      <c r="B145" s="16" t="s">
        <v>67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67380000</v>
      </c>
      <c r="D159" s="10">
        <f t="shared" ref="D159:H159" si="11">D10+D85</f>
        <v>45880285.659999996</v>
      </c>
      <c r="E159" s="10">
        <f t="shared" si="11"/>
        <v>113260285.66</v>
      </c>
      <c r="F159" s="10">
        <f t="shared" si="11"/>
        <v>70622467.469999999</v>
      </c>
      <c r="G159" s="10">
        <f t="shared" si="11"/>
        <v>70246121.719999999</v>
      </c>
      <c r="H159" s="10">
        <f t="shared" si="11"/>
        <v>42637818.189999998</v>
      </c>
    </row>
    <row r="160" spans="2:8" x14ac:dyDescent="0.2">
      <c r="C160" s="4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3.937007874015748E-2" top="0.35433070866141736" bottom="0.55118110236220474" header="0.31496062992125984" footer="0.31496062992125984"/>
  <pageSetup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DELL</cp:lastModifiedBy>
  <cp:lastPrinted>2023-05-16T17:57:16Z</cp:lastPrinted>
  <dcterms:created xsi:type="dcterms:W3CDTF">2021-01-20T20:50:45Z</dcterms:created>
  <dcterms:modified xsi:type="dcterms:W3CDTF">2025-05-15T17:26:02Z</dcterms:modified>
</cp:coreProperties>
</file>