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PAGINA WEB_ENLACE.ELECT\10 EJERCICIO 2025\4T-2025\2 LDF\"/>
    </mc:Choice>
  </mc:AlternateContent>
  <xr:revisionPtr revIDLastSave="0" documentId="13_ncr:1_{ABD7E1EE-6E6D-497A-9182-1A2BC02443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Titles" localSheetId="0">'2025'!$1:$10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5" i="1" l="1"/>
  <c r="G65" i="1"/>
  <c r="D65" i="1"/>
  <c r="J64" i="1"/>
  <c r="G64" i="1"/>
  <c r="D64" i="1"/>
  <c r="J62" i="1"/>
  <c r="G62" i="1"/>
  <c r="D62" i="1"/>
  <c r="J61" i="1"/>
  <c r="J60" i="1" s="1"/>
  <c r="G61" i="1"/>
  <c r="G60" i="1" s="1"/>
  <c r="G66" i="1" s="1"/>
  <c r="G67" i="1" s="1"/>
  <c r="D61" i="1"/>
  <c r="D60" i="1" s="1"/>
  <c r="D66" i="1" s="1"/>
  <c r="D67" i="1" s="1"/>
  <c r="J59" i="1"/>
  <c r="J66" i="1" s="1"/>
  <c r="J67" i="1" s="1"/>
  <c r="G59" i="1"/>
  <c r="D59" i="1"/>
  <c r="J54" i="1"/>
  <c r="G54" i="1"/>
  <c r="D54" i="1"/>
  <c r="J53" i="1"/>
  <c r="G53" i="1"/>
  <c r="D53" i="1"/>
  <c r="J51" i="1"/>
  <c r="J49" i="1" s="1"/>
  <c r="J55" i="1" s="1"/>
  <c r="J56" i="1" s="1"/>
  <c r="G51" i="1"/>
  <c r="D51" i="1"/>
  <c r="J50" i="1"/>
  <c r="G50" i="1"/>
  <c r="G49" i="1" s="1"/>
  <c r="D50" i="1"/>
  <c r="D49" i="1" s="1"/>
  <c r="J48" i="1"/>
  <c r="G48" i="1"/>
  <c r="G55" i="1" s="1"/>
  <c r="G56" i="1" s="1"/>
  <c r="D48" i="1"/>
  <c r="D55" i="1" s="1"/>
  <c r="D56" i="1" s="1"/>
  <c r="J41" i="1"/>
  <c r="G41" i="1"/>
  <c r="G45" i="1" s="1"/>
  <c r="D41" i="1"/>
  <c r="J37" i="1"/>
  <c r="J45" i="1" s="1"/>
  <c r="G37" i="1"/>
  <c r="D37" i="1"/>
  <c r="D45" i="1" s="1"/>
  <c r="J30" i="1"/>
  <c r="G30" i="1"/>
  <c r="D30" i="1"/>
  <c r="J21" i="1"/>
  <c r="J25" i="1" s="1"/>
  <c r="J26" i="1" s="1"/>
  <c r="J27" i="1" s="1"/>
  <c r="J34" i="1" s="1"/>
  <c r="G21" i="1"/>
  <c r="G25" i="1" s="1"/>
  <c r="G26" i="1" s="1"/>
  <c r="G27" i="1" s="1"/>
  <c r="G34" i="1" s="1"/>
  <c r="D21" i="1"/>
  <c r="J17" i="1"/>
  <c r="G17" i="1"/>
  <c r="D17" i="1"/>
  <c r="J12" i="1"/>
  <c r="G12" i="1"/>
  <c r="D12" i="1"/>
  <c r="D25" i="1" s="1"/>
  <c r="D26" i="1" s="1"/>
  <c r="D27" i="1" s="1"/>
  <c r="D34" i="1" s="1"/>
</calcChain>
</file>

<file path=xl/sharedStrings.xml><?xml version="1.0" encoding="utf-8"?>
<sst xmlns="http://schemas.openxmlformats.org/spreadsheetml/2006/main" count="67" uniqueCount="52">
  <si>
    <t>Devengado</t>
  </si>
  <si>
    <t>Concepto</t>
  </si>
  <si>
    <t>Estimado / Aprobado</t>
  </si>
  <si>
    <t>Recaudado / Pagado</t>
  </si>
  <si>
    <t>O.P.D. COMISION DE INFRAESTRUCTURA CARRETERA Y AEROPORTUARIA EDO. GRO.</t>
  </si>
  <si>
    <t/>
  </si>
  <si>
    <t>Balance Presupuestario - LDF</t>
  </si>
  <si>
    <t>DEL 1 DE ENERO AL 31 DE DICIEMBRE DE 2025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</si>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</sst>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</font>
    <font>
      <sz val="7"/>
      <name val="Arial"/>
    </font>
    <font>
      <b/>
      <sz val="7"/>
      <name val="Arial"/>
    </font>
    <font>
      <sz val="7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9"/>
  <sheetViews>
    <sheetView tabSelected="1" zoomScaleNormal="100" workbookViewId="0">
      <selection activeCell="B14" sqref="B14"/>
    </sheetView>
  </sheetViews>
  <sheetFormatPr baseColWidth="10" defaultColWidth="9.140625" defaultRowHeight="11.25" x14ac:dyDescent="0.2"/>
  <cols>
    <col min="1" max="1" width="0.7109375" style="12" customWidth="1" collapsed="1"/>
    <col min="2" max="2" width="47.42578125" style="5" customWidth="1" collapsed="1"/>
    <col min="3" max="3" width="0.42578125" style="15" customWidth="1" collapsed="1"/>
    <col min="4" max="4" width="15.28515625" style="14" customWidth="1" collapsed="1"/>
    <col min="5" max="6" width="0.28515625" style="14" customWidth="1" collapsed="1"/>
    <col min="7" max="7" width="14.7109375" style="14" customWidth="1" collapsed="1"/>
    <col min="8" max="9" width="0.28515625" style="12" customWidth="1" collapsed="1"/>
    <col min="10" max="10" width="14.85546875" style="12" customWidth="1" collapsed="1"/>
    <col min="11" max="11" width="0.42578125" style="12" customWidth="1" collapsed="1"/>
    <col min="12" max="16384" width="9.140625" style="12" collapsed="1"/>
  </cols>
  <sheetData>
    <row r="1" spans="1:10" s="6" customFormat="1" ht="5.25" customHeight="1" x14ac:dyDescent="0.2">
      <c r="A1" s="23"/>
      <c r="B1" s="38"/>
      <c r="C1" s="38"/>
      <c r="D1" s="38"/>
      <c r="E1" s="38"/>
      <c r="F1" s="38"/>
      <c r="G1" s="38"/>
      <c r="H1" s="38"/>
      <c r="I1" s="38"/>
      <c r="J1" s="38"/>
    </row>
    <row r="2" spans="1:10" s="2" customFormat="1" ht="13.5" customHeight="1" x14ac:dyDescent="0.2">
      <c r="A2" s="22"/>
      <c r="B2" s="39" t="s">
        <v>4</v>
      </c>
      <c r="C2" s="39"/>
      <c r="D2" s="39"/>
      <c r="E2" s="39"/>
      <c r="F2" s="39"/>
      <c r="G2" s="39"/>
      <c r="H2" s="39"/>
      <c r="I2" s="39"/>
      <c r="J2" s="39"/>
    </row>
    <row r="3" spans="1:10" s="1" customFormat="1" ht="13.5" customHeight="1" x14ac:dyDescent="0.2">
      <c r="A3" s="21"/>
      <c r="B3" s="40" t="s">
        <v>5</v>
      </c>
      <c r="C3" s="40"/>
      <c r="D3" s="40"/>
      <c r="E3" s="40"/>
      <c r="F3" s="40"/>
      <c r="G3" s="40"/>
      <c r="H3" s="40"/>
      <c r="I3" s="40"/>
      <c r="J3" s="40"/>
    </row>
    <row r="4" spans="1:10" s="1" customFormat="1" ht="13.5" customHeight="1" x14ac:dyDescent="0.2">
      <c r="A4" s="21"/>
      <c r="B4" s="36" t="s">
        <v>5</v>
      </c>
      <c r="C4" s="36"/>
      <c r="D4" s="36"/>
      <c r="E4" s="36"/>
      <c r="F4" s="36"/>
      <c r="G4" s="36"/>
      <c r="H4" s="36"/>
      <c r="I4" s="36"/>
      <c r="J4" s="36"/>
    </row>
    <row r="5" spans="1:10" s="1" customFormat="1" ht="13.5" customHeight="1" x14ac:dyDescent="0.2">
      <c r="A5" s="21"/>
      <c r="B5" s="36" t="s">
        <v>6</v>
      </c>
      <c r="C5" s="36"/>
      <c r="D5" s="36"/>
      <c r="E5" s="36"/>
      <c r="F5" s="36"/>
      <c r="G5" s="36"/>
      <c r="H5" s="36"/>
      <c r="I5" s="36"/>
      <c r="J5" s="36"/>
    </row>
    <row r="6" spans="1:10" s="2" customFormat="1" ht="13.5" customHeight="1" x14ac:dyDescent="0.2">
      <c r="A6" s="22"/>
      <c r="B6" s="37" t="s">
        <v>7</v>
      </c>
      <c r="C6" s="37"/>
      <c r="D6" s="37"/>
      <c r="E6" s="37"/>
      <c r="F6" s="37"/>
      <c r="G6" s="37"/>
      <c r="H6" s="37"/>
      <c r="I6" s="37"/>
      <c r="J6" s="37"/>
    </row>
    <row r="7" spans="1:10" s="2" customFormat="1" ht="13.5" customHeight="1" x14ac:dyDescent="0.2">
      <c r="A7" s="22"/>
      <c r="B7" s="36" t="s">
        <v>8</v>
      </c>
      <c r="C7" s="36"/>
      <c r="D7" s="36"/>
      <c r="E7" s="36"/>
      <c r="F7" s="36"/>
      <c r="G7" s="36"/>
      <c r="H7" s="36"/>
      <c r="I7" s="36"/>
      <c r="J7" s="36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" customHeight="1" x14ac:dyDescent="0.2">
      <c r="B9" s="35" t="s">
        <v>1</v>
      </c>
      <c r="C9" s="28"/>
      <c r="D9" s="35" t="s">
        <v>2</v>
      </c>
      <c r="E9" s="24"/>
      <c r="F9" s="24"/>
      <c r="G9" s="35" t="s">
        <v>0</v>
      </c>
      <c r="H9" s="24"/>
      <c r="I9" s="25"/>
      <c r="J9" s="35" t="s">
        <v>3</v>
      </c>
    </row>
    <row r="10" spans="1:10" s="2" customFormat="1" ht="10.5" customHeight="1" x14ac:dyDescent="0.2">
      <c r="B10" s="35"/>
      <c r="C10" s="28"/>
      <c r="D10" s="35"/>
      <c r="E10" s="27"/>
      <c r="F10" s="27"/>
      <c r="G10" s="35"/>
      <c r="H10" s="26"/>
      <c r="I10" s="25"/>
      <c r="J10" s="35"/>
    </row>
    <row r="11" spans="1:10" ht="3.75" customHeight="1" x14ac:dyDescent="0.2">
      <c r="B11" s="34"/>
      <c r="C11" s="34"/>
      <c r="I11" s="5"/>
    </row>
    <row r="12" spans="1:10" x14ac:dyDescent="0.2">
      <c r="B12" s="31" t="s">
        <v>9</v>
      </c>
      <c r="D12" s="29">
        <f>SUM(D13:D15)</f>
        <v>878158270.29999995</v>
      </c>
      <c r="G12" s="29">
        <f>SUM(G13:G15)</f>
        <v>842911345.34000003</v>
      </c>
      <c r="J12" s="29">
        <f>SUM(J13:J15)</f>
        <v>842911345.34000003</v>
      </c>
    </row>
    <row r="13" spans="1:10" x14ac:dyDescent="0.2">
      <c r="B13" s="32" t="s">
        <v>10</v>
      </c>
      <c r="D13" s="30">
        <v>80734500.299999997</v>
      </c>
      <c r="G13" s="30">
        <v>81078194.700000003</v>
      </c>
      <c r="J13" s="30">
        <v>81078194.700000003</v>
      </c>
    </row>
    <row r="14" spans="1:10" x14ac:dyDescent="0.2">
      <c r="B14" s="32" t="s">
        <v>11</v>
      </c>
      <c r="D14" s="30">
        <v>797423770</v>
      </c>
      <c r="G14" s="30">
        <v>761833150.63999999</v>
      </c>
      <c r="J14" s="30">
        <v>761833150.63999999</v>
      </c>
    </row>
    <row r="15" spans="1:10" x14ac:dyDescent="0.2">
      <c r="B15" s="32" t="s">
        <v>12</v>
      </c>
      <c r="D15" s="30">
        <v>0</v>
      </c>
      <c r="G15" s="30">
        <v>0</v>
      </c>
      <c r="J15" s="30">
        <v>0</v>
      </c>
    </row>
    <row r="16" spans="1:10" x14ac:dyDescent="0.2">
      <c r="B16" s="7"/>
      <c r="C16" s="18"/>
      <c r="D16" s="16"/>
      <c r="E16" s="17"/>
      <c r="F16" s="17"/>
      <c r="G16" s="17"/>
      <c r="H16" s="5"/>
      <c r="I16" s="5"/>
      <c r="J16" s="5"/>
    </row>
    <row r="17" spans="2:10" x14ac:dyDescent="0.2">
      <c r="B17" s="31" t="s">
        <v>13</v>
      </c>
      <c r="D17" s="29">
        <f>SUM(D18:D20)</f>
        <v>878158270.29999995</v>
      </c>
      <c r="G17" s="29">
        <f>SUM(G18:G20)</f>
        <v>841953450.84000003</v>
      </c>
      <c r="J17" s="29">
        <f>SUM(J18:J20)</f>
        <v>625567947.75</v>
      </c>
    </row>
    <row r="18" spans="2:10" x14ac:dyDescent="0.2">
      <c r="B18" s="32" t="s">
        <v>14</v>
      </c>
      <c r="D18" s="30">
        <v>80734500.299999997</v>
      </c>
      <c r="G18" s="30">
        <v>80125878.950000003</v>
      </c>
      <c r="J18" s="30">
        <v>72103215.769999996</v>
      </c>
    </row>
    <row r="19" spans="2:10" x14ac:dyDescent="0.2">
      <c r="B19" s="32" t="s">
        <v>15</v>
      </c>
      <c r="D19" s="30">
        <v>797423770</v>
      </c>
      <c r="G19" s="30">
        <v>761827571.88999999</v>
      </c>
      <c r="J19" s="30">
        <v>553464731.98000002</v>
      </c>
    </row>
    <row r="20" spans="2:10" x14ac:dyDescent="0.2">
      <c r="C20" s="20"/>
      <c r="D20" s="19"/>
      <c r="E20" s="19"/>
      <c r="F20" s="19"/>
      <c r="G20" s="19"/>
      <c r="H20" s="5"/>
      <c r="I20" s="5"/>
      <c r="J20" s="5"/>
    </row>
    <row r="21" spans="2:10" x14ac:dyDescent="0.2">
      <c r="B21" s="31" t="s">
        <v>16</v>
      </c>
      <c r="D21" s="29">
        <f>SUM(D22:D24)</f>
        <v>0</v>
      </c>
      <c r="G21" s="29">
        <f>SUM(G22:G24)</f>
        <v>339112.56</v>
      </c>
      <c r="J21" s="29">
        <f>SUM(J22:J24)</f>
        <v>339112.56</v>
      </c>
    </row>
    <row r="22" spans="2:10" x14ac:dyDescent="0.2">
      <c r="B22" s="32" t="s">
        <v>17</v>
      </c>
      <c r="D22" s="30">
        <v>0</v>
      </c>
      <c r="G22" s="30">
        <v>339112.56</v>
      </c>
      <c r="J22" s="30">
        <v>339112.56</v>
      </c>
    </row>
    <row r="23" spans="2:10" x14ac:dyDescent="0.2">
      <c r="B23" s="32" t="s">
        <v>18</v>
      </c>
      <c r="D23" s="30">
        <v>0</v>
      </c>
      <c r="G23" s="30">
        <v>0</v>
      </c>
      <c r="J23" s="30">
        <v>0</v>
      </c>
    </row>
    <row r="24" spans="2:10" x14ac:dyDescent="0.2">
      <c r="B24" s="8"/>
      <c r="D24" s="10"/>
      <c r="E24" s="11"/>
      <c r="F24" s="11"/>
      <c r="G24" s="11"/>
    </row>
    <row r="25" spans="2:10" x14ac:dyDescent="0.2">
      <c r="B25" s="31" t="s">
        <v>19</v>
      </c>
      <c r="D25" s="29">
        <f>0 +D12 -D17 +D21</f>
        <v>0</v>
      </c>
      <c r="G25" s="29">
        <f>0 +G12 -G17 +G21</f>
        <v>1297007.06</v>
      </c>
      <c r="J25" s="29">
        <f>0 +J12 -J17 +J21</f>
        <v>217682510.15000004</v>
      </c>
    </row>
    <row r="26" spans="2:10" x14ac:dyDescent="0.2">
      <c r="B26" s="31" t="s">
        <v>20</v>
      </c>
      <c r="D26" s="29">
        <f>D25 -  D15</f>
        <v>0</v>
      </c>
      <c r="G26" s="29">
        <f>G25 -  G15</f>
        <v>1297007.06</v>
      </c>
      <c r="J26" s="29">
        <f>J25 -  J15</f>
        <v>217682510.15000004</v>
      </c>
    </row>
    <row r="27" spans="2:10" x14ac:dyDescent="0.2">
      <c r="B27" s="31" t="s">
        <v>21</v>
      </c>
      <c r="D27" s="29">
        <f>D26 -  D21</f>
        <v>0</v>
      </c>
      <c r="G27" s="29">
        <f>G26 -  G21</f>
        <v>957894.5</v>
      </c>
      <c r="J27" s="29">
        <f>J26 -  J21</f>
        <v>217343397.59000003</v>
      </c>
    </row>
    <row r="28" spans="2:10" x14ac:dyDescent="0.2">
      <c r="B28" s="8"/>
      <c r="D28" s="13"/>
    </row>
    <row r="29" spans="2:10" x14ac:dyDescent="0.2">
      <c r="B29" s="33" t="s">
        <v>1</v>
      </c>
      <c r="D29" s="33" t="s">
        <v>22</v>
      </c>
      <c r="G29" s="33" t="s">
        <v>0</v>
      </c>
      <c r="J29" s="33" t="s">
        <v>23</v>
      </c>
    </row>
    <row r="30" spans="2:10" x14ac:dyDescent="0.2">
      <c r="B30" s="31" t="s">
        <v>24</v>
      </c>
      <c r="D30" s="29">
        <f>SUM(D31:D33)</f>
        <v>0</v>
      </c>
      <c r="G30" s="29">
        <f>SUM(G31:G33)</f>
        <v>0</v>
      </c>
      <c r="J30" s="29">
        <f>SUM(J31:J33)</f>
        <v>0</v>
      </c>
    </row>
    <row r="31" spans="2:10" x14ac:dyDescent="0.2">
      <c r="B31" s="32" t="s">
        <v>25</v>
      </c>
      <c r="D31" s="30">
        <v>0</v>
      </c>
      <c r="G31" s="30">
        <v>0</v>
      </c>
      <c r="J31" s="30">
        <v>0</v>
      </c>
    </row>
    <row r="32" spans="2:10" x14ac:dyDescent="0.2">
      <c r="B32" s="32" t="s">
        <v>26</v>
      </c>
      <c r="D32" s="30">
        <v>0</v>
      </c>
      <c r="G32" s="30">
        <v>0</v>
      </c>
      <c r="J32" s="30">
        <v>0</v>
      </c>
    </row>
    <row r="33" spans="2:10" x14ac:dyDescent="0.2">
      <c r="B33" s="8"/>
      <c r="D33" s="13"/>
    </row>
    <row r="34" spans="2:10" x14ac:dyDescent="0.2">
      <c r="B34" s="31" t="s">
        <v>27</v>
      </c>
      <c r="D34" s="29">
        <f>D27 + D30</f>
        <v>0</v>
      </c>
      <c r="G34" s="29">
        <f>G27 + G30</f>
        <v>957894.5</v>
      </c>
      <c r="J34" s="29">
        <f>J27 + J30</f>
        <v>217343397.59000003</v>
      </c>
    </row>
    <row r="35" spans="2:10" x14ac:dyDescent="0.2">
      <c r="B35" s="8"/>
      <c r="D35" s="13"/>
    </row>
    <row r="36" spans="2:10" x14ac:dyDescent="0.2">
      <c r="B36" s="33" t="s">
        <v>1</v>
      </c>
      <c r="D36" s="33" t="s">
        <v>2</v>
      </c>
      <c r="G36" s="33" t="s">
        <v>0</v>
      </c>
      <c r="J36" s="33" t="s">
        <v>3</v>
      </c>
    </row>
    <row r="37" spans="2:10" x14ac:dyDescent="0.2">
      <c r="B37" s="31" t="s">
        <v>28</v>
      </c>
      <c r="D37" s="29">
        <f>SUM(D38:D40)</f>
        <v>0</v>
      </c>
      <c r="G37" s="29">
        <f>SUM(G38:G40)</f>
        <v>0</v>
      </c>
      <c r="J37" s="29">
        <f>SUM(J38:J40)</f>
        <v>0</v>
      </c>
    </row>
    <row r="38" spans="2:10" x14ac:dyDescent="0.2">
      <c r="B38" s="32" t="s">
        <v>29</v>
      </c>
      <c r="D38" s="30">
        <v>0</v>
      </c>
      <c r="G38" s="30">
        <v>0</v>
      </c>
      <c r="J38" s="30">
        <v>0</v>
      </c>
    </row>
    <row r="39" spans="2:10" x14ac:dyDescent="0.2">
      <c r="B39" s="32" t="s">
        <v>30</v>
      </c>
      <c r="D39" s="30">
        <v>0</v>
      </c>
      <c r="G39" s="30">
        <v>0</v>
      </c>
      <c r="J39" s="30">
        <v>0</v>
      </c>
    </row>
    <row r="40" spans="2:10" x14ac:dyDescent="0.2">
      <c r="B40" s="8"/>
      <c r="D40" s="13"/>
    </row>
    <row r="41" spans="2:10" x14ac:dyDescent="0.2">
      <c r="B41" s="31" t="s">
        <v>31</v>
      </c>
      <c r="D41" s="29">
        <f>SUM(D42:D44)</f>
        <v>0</v>
      </c>
      <c r="G41" s="29">
        <f>SUM(G42:G44)</f>
        <v>0</v>
      </c>
      <c r="J41" s="29">
        <f>SUM(J42:J44)</f>
        <v>0</v>
      </c>
    </row>
    <row r="42" spans="2:10" x14ac:dyDescent="0.2">
      <c r="B42" s="32" t="s">
        <v>32</v>
      </c>
      <c r="D42" s="30">
        <v>0</v>
      </c>
      <c r="G42" s="30">
        <v>0</v>
      </c>
      <c r="J42" s="30">
        <v>0</v>
      </c>
    </row>
    <row r="43" spans="2:10" x14ac:dyDescent="0.2">
      <c r="B43" s="32" t="s">
        <v>33</v>
      </c>
      <c r="D43" s="30">
        <v>0</v>
      </c>
      <c r="G43" s="30">
        <v>0</v>
      </c>
      <c r="J43" s="30">
        <v>0</v>
      </c>
    </row>
    <row r="44" spans="2:10" x14ac:dyDescent="0.2">
      <c r="B44" s="8"/>
      <c r="D44" s="13"/>
    </row>
    <row r="45" spans="2:10" x14ac:dyDescent="0.2">
      <c r="B45" s="31" t="s">
        <v>34</v>
      </c>
      <c r="D45" s="29">
        <f>D37 - D41</f>
        <v>0</v>
      </c>
      <c r="G45" s="29">
        <f>G37 - G41</f>
        <v>0</v>
      </c>
      <c r="J45" s="29">
        <f>J37 - J41</f>
        <v>0</v>
      </c>
    </row>
    <row r="46" spans="2:10" x14ac:dyDescent="0.2">
      <c r="B46" s="8"/>
      <c r="D46" s="13"/>
    </row>
    <row r="47" spans="2:10" x14ac:dyDescent="0.2">
      <c r="B47" s="33" t="s">
        <v>1</v>
      </c>
      <c r="D47" s="33" t="s">
        <v>2</v>
      </c>
      <c r="G47" s="33" t="s">
        <v>0</v>
      </c>
      <c r="J47" s="33" t="s">
        <v>3</v>
      </c>
    </row>
    <row r="48" spans="2:10" x14ac:dyDescent="0.2">
      <c r="B48" s="32" t="s">
        <v>35</v>
      </c>
      <c r="D48" s="30">
        <f>D13</f>
        <v>80734500.299999997</v>
      </c>
      <c r="G48" s="30">
        <f>G13</f>
        <v>81078194.700000003</v>
      </c>
      <c r="J48" s="30">
        <f>J13</f>
        <v>81078194.700000003</v>
      </c>
    </row>
    <row r="49" spans="2:10" x14ac:dyDescent="0.2">
      <c r="B49" s="32" t="s">
        <v>36</v>
      </c>
      <c r="D49" s="30">
        <f>D50- D51</f>
        <v>0</v>
      </c>
      <c r="G49" s="30">
        <f>G50- G51</f>
        <v>0</v>
      </c>
      <c r="J49" s="30">
        <f>J50- J51</f>
        <v>0</v>
      </c>
    </row>
    <row r="50" spans="2:10" x14ac:dyDescent="0.2">
      <c r="B50" s="32" t="s">
        <v>37</v>
      </c>
      <c r="D50" s="30">
        <f>D38</f>
        <v>0</v>
      </c>
      <c r="G50" s="30">
        <f>G38</f>
        <v>0</v>
      </c>
      <c r="J50" s="30">
        <f>J38</f>
        <v>0</v>
      </c>
    </row>
    <row r="51" spans="2:10" x14ac:dyDescent="0.2">
      <c r="B51" s="32" t="s">
        <v>38</v>
      </c>
      <c r="D51" s="30">
        <f>D42</f>
        <v>0</v>
      </c>
      <c r="G51" s="30">
        <f>G42</f>
        <v>0</v>
      </c>
      <c r="J51" s="30">
        <f>J42</f>
        <v>0</v>
      </c>
    </row>
    <row r="52" spans="2:10" x14ac:dyDescent="0.2">
      <c r="B52" s="8"/>
      <c r="D52" s="13"/>
    </row>
    <row r="53" spans="2:10" x14ac:dyDescent="0.2">
      <c r="B53" s="32" t="s">
        <v>39</v>
      </c>
      <c r="D53" s="30">
        <f>D18</f>
        <v>80734500.299999997</v>
      </c>
      <c r="G53" s="30">
        <f>G18</f>
        <v>80125878.950000003</v>
      </c>
      <c r="J53" s="30">
        <f>J18</f>
        <v>72103215.769999996</v>
      </c>
    </row>
    <row r="54" spans="2:10" x14ac:dyDescent="0.2">
      <c r="B54" s="32" t="s">
        <v>40</v>
      </c>
      <c r="D54" s="30">
        <f>D22</f>
        <v>0</v>
      </c>
      <c r="G54" s="30">
        <f>G22</f>
        <v>339112.56</v>
      </c>
      <c r="J54" s="30">
        <f>J22</f>
        <v>339112.56</v>
      </c>
    </row>
    <row r="55" spans="2:10" x14ac:dyDescent="0.2">
      <c r="B55" s="31" t="s">
        <v>41</v>
      </c>
      <c r="D55" s="29">
        <f>0+D48+D49-D53+D54</f>
        <v>0</v>
      </c>
      <c r="G55" s="29">
        <f>0+G48+G49-G53+G54</f>
        <v>1291428.31</v>
      </c>
      <c r="J55" s="29">
        <f>0+J48+J49-J53+J54</f>
        <v>9314091.4900000077</v>
      </c>
    </row>
    <row r="56" spans="2:10" x14ac:dyDescent="0.2">
      <c r="B56" s="31" t="s">
        <v>42</v>
      </c>
      <c r="D56" s="29">
        <f>D55 - D49</f>
        <v>0</v>
      </c>
      <c r="G56" s="29">
        <f>G55 - G49</f>
        <v>1291428.31</v>
      </c>
      <c r="J56" s="29">
        <f>J55 - J49</f>
        <v>9314091.4900000077</v>
      </c>
    </row>
    <row r="57" spans="2:10" x14ac:dyDescent="0.2">
      <c r="B57" s="7"/>
      <c r="D57" s="10"/>
      <c r="E57" s="11"/>
      <c r="F57" s="11"/>
      <c r="G57" s="11"/>
    </row>
    <row r="58" spans="2:10" x14ac:dyDescent="0.2">
      <c r="B58" s="33" t="s">
        <v>1</v>
      </c>
      <c r="D58" s="33" t="s">
        <v>2</v>
      </c>
      <c r="G58" s="33" t="s">
        <v>0</v>
      </c>
      <c r="J58" s="33" t="s">
        <v>3</v>
      </c>
    </row>
    <row r="59" spans="2:10" x14ac:dyDescent="0.2">
      <c r="B59" s="32" t="s">
        <v>43</v>
      </c>
      <c r="D59" s="30">
        <f>D14</f>
        <v>797423770</v>
      </c>
      <c r="G59" s="30">
        <f>G14</f>
        <v>761833150.63999999</v>
      </c>
      <c r="J59" s="30">
        <f>J14</f>
        <v>761833150.63999999</v>
      </c>
    </row>
    <row r="60" spans="2:10" x14ac:dyDescent="0.2">
      <c r="B60" s="32" t="s">
        <v>44</v>
      </c>
      <c r="D60" s="30">
        <f>D61- D62</f>
        <v>0</v>
      </c>
      <c r="G60" s="30">
        <f>G61- G62</f>
        <v>0</v>
      </c>
      <c r="J60" s="30">
        <f>J61- J62</f>
        <v>0</v>
      </c>
    </row>
    <row r="61" spans="2:10" x14ac:dyDescent="0.2">
      <c r="B61" s="32" t="s">
        <v>45</v>
      </c>
      <c r="D61" s="30">
        <f>D39</f>
        <v>0</v>
      </c>
      <c r="G61" s="30">
        <f>G39</f>
        <v>0</v>
      </c>
      <c r="J61" s="30">
        <f>J39</f>
        <v>0</v>
      </c>
    </row>
    <row r="62" spans="2:10" x14ac:dyDescent="0.2">
      <c r="B62" s="32" t="s">
        <v>46</v>
      </c>
      <c r="D62" s="30">
        <f>D43</f>
        <v>0</v>
      </c>
      <c r="G62" s="30">
        <f>G43</f>
        <v>0</v>
      </c>
      <c r="J62" s="30">
        <f>J43</f>
        <v>0</v>
      </c>
    </row>
    <row r="63" spans="2:10" x14ac:dyDescent="0.2">
      <c r="B63" s="8"/>
      <c r="D63" s="13"/>
    </row>
    <row r="64" spans="2:10" x14ac:dyDescent="0.2">
      <c r="B64" s="32" t="s">
        <v>47</v>
      </c>
      <c r="D64" s="30">
        <f>D19</f>
        <v>797423770</v>
      </c>
      <c r="G64" s="30">
        <f>G19</f>
        <v>761827571.88999999</v>
      </c>
      <c r="J64" s="30">
        <f>J19</f>
        <v>553464731.98000002</v>
      </c>
    </row>
    <row r="65" spans="1:10" x14ac:dyDescent="0.2">
      <c r="B65" s="32" t="s">
        <v>48</v>
      </c>
      <c r="D65" s="30">
        <f>D23</f>
        <v>0</v>
      </c>
      <c r="G65" s="30">
        <f>G23</f>
        <v>0</v>
      </c>
      <c r="J65" s="30">
        <f>J23</f>
        <v>0</v>
      </c>
    </row>
    <row r="66" spans="1:10" x14ac:dyDescent="0.2">
      <c r="B66" s="31" t="s">
        <v>49</v>
      </c>
      <c r="D66" s="29">
        <f>0+D59+D60-D64+D65</f>
        <v>0</v>
      </c>
      <c r="G66" s="29">
        <f>0+G59+G60-G64+G65</f>
        <v>5578.75</v>
      </c>
      <c r="J66" s="29">
        <f>0+J59+J60-J64+J65</f>
        <v>208368418.65999997</v>
      </c>
    </row>
    <row r="67" spans="1:10" x14ac:dyDescent="0.2">
      <c r="B67" s="31" t="s">
        <v>50</v>
      </c>
      <c r="D67" s="29">
        <f>D66 - D60</f>
        <v>0</v>
      </c>
      <c r="G67" s="29">
        <f>G66 - G60</f>
        <v>5578.75</v>
      </c>
      <c r="J67" s="29">
        <f>J66 - J60</f>
        <v>208368418.65999997</v>
      </c>
    </row>
    <row r="68" spans="1:10" x14ac:dyDescent="0.2">
      <c r="B68" s="7"/>
      <c r="D68" s="10"/>
      <c r="E68" s="11"/>
      <c r="F68" s="11"/>
      <c r="G68" s="11"/>
    </row>
    <row r="69" spans="1:10" x14ac:dyDescent="0.2">
      <c r="B69" s="7"/>
      <c r="D69" s="10"/>
      <c r="E69" s="11"/>
      <c r="F69" s="11"/>
    </row>
    <row r="70" spans="1:10" x14ac:dyDescent="0.2">
      <c r="B70" s="8"/>
      <c r="D70" s="13"/>
    </row>
    <row r="71" spans="1:10" x14ac:dyDescent="0.2">
      <c r="B71" s="8"/>
      <c r="D71" s="10"/>
      <c r="E71" s="11"/>
      <c r="F71" s="11"/>
      <c r="G71" s="11"/>
    </row>
    <row r="72" spans="1:10" x14ac:dyDescent="0.2">
      <c r="A72" s="32" t="s">
        <v>51</v>
      </c>
    </row>
    <row r="73" spans="1:10" x14ac:dyDescent="0.2">
      <c r="B73" s="7"/>
      <c r="D73" s="10"/>
      <c r="E73" s="11"/>
      <c r="F73" s="11"/>
      <c r="G73" s="11"/>
    </row>
    <row r="74" spans="1:10" x14ac:dyDescent="0.2">
      <c r="B74" s="8"/>
      <c r="D74" s="10"/>
      <c r="E74" s="11"/>
      <c r="F74" s="11"/>
      <c r="G74" s="11"/>
    </row>
    <row r="75" spans="1:10" x14ac:dyDescent="0.2">
      <c r="B75" s="7"/>
      <c r="D75" s="10"/>
      <c r="E75" s="11"/>
      <c r="F75" s="11"/>
    </row>
    <row r="76" spans="1:10" x14ac:dyDescent="0.2">
      <c r="B76" s="8"/>
      <c r="D76" s="10"/>
      <c r="E76" s="11"/>
      <c r="F76" s="11"/>
      <c r="G76" s="11"/>
    </row>
    <row r="77" spans="1:10" x14ac:dyDescent="0.2">
      <c r="B77" s="8"/>
      <c r="D77" s="13"/>
    </row>
    <row r="78" spans="1:10" x14ac:dyDescent="0.2">
      <c r="B78" s="7"/>
      <c r="D78" s="10"/>
      <c r="E78" s="11"/>
      <c r="F78" s="11"/>
    </row>
    <row r="79" spans="1:10" x14ac:dyDescent="0.2">
      <c r="B79" s="8"/>
      <c r="D79" s="10"/>
      <c r="E79" s="11"/>
      <c r="F79" s="11"/>
      <c r="G79" s="11"/>
    </row>
    <row r="80" spans="1:10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B94" s="8"/>
      <c r="D94" s="13"/>
    </row>
    <row r="95" spans="2:6" x14ac:dyDescent="0.2">
      <c r="D95" s="13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8"/>
    </row>
    <row r="101" spans="2:7" x14ac:dyDescent="0.2"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</row>
    <row r="106" spans="2:7" x14ac:dyDescent="0.2">
      <c r="B106" s="8"/>
    </row>
    <row r="107" spans="2:7" x14ac:dyDescent="0.2"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</row>
    <row r="112" spans="2:7" x14ac:dyDescent="0.2">
      <c r="B112" s="8"/>
    </row>
    <row r="113" spans="2:7" x14ac:dyDescent="0.2"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</row>
    <row r="118" spans="2:7" x14ac:dyDescent="0.2">
      <c r="B118" s="8"/>
    </row>
    <row r="119" spans="2:7" x14ac:dyDescent="0.2"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</row>
    <row r="124" spans="2:7" x14ac:dyDescent="0.2">
      <c r="B124" s="8"/>
    </row>
    <row r="125" spans="2:7" x14ac:dyDescent="0.2"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</row>
    <row r="130" spans="2:7" x14ac:dyDescent="0.2">
      <c r="B130" s="8"/>
    </row>
    <row r="131" spans="2:7" x14ac:dyDescent="0.2"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</row>
    <row r="136" spans="2:7" x14ac:dyDescent="0.2">
      <c r="B136" s="8"/>
    </row>
    <row r="137" spans="2:7" x14ac:dyDescent="0.2"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</row>
    <row r="142" spans="2:7" x14ac:dyDescent="0.2">
      <c r="B142" s="8"/>
    </row>
    <row r="143" spans="2:7" x14ac:dyDescent="0.2"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</row>
    <row r="148" spans="2:7" x14ac:dyDescent="0.2">
      <c r="B148" s="7"/>
      <c r="D148" s="11"/>
      <c r="E148" s="11"/>
      <c r="F148" s="11"/>
    </row>
    <row r="149" spans="2:7" x14ac:dyDescent="0.2">
      <c r="B149" s="7"/>
      <c r="D149" s="10"/>
      <c r="E149" s="11"/>
      <c r="F149" s="11"/>
      <c r="G149" s="11"/>
    </row>
    <row r="150" spans="2:7" x14ac:dyDescent="0.2">
      <c r="B150" s="8"/>
      <c r="D150" s="10"/>
      <c r="E150" s="11"/>
      <c r="F150" s="11"/>
      <c r="G150" s="11"/>
    </row>
    <row r="151" spans="2:7" x14ac:dyDescent="0.2"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0"/>
      <c r="E168" s="11"/>
      <c r="F168" s="11"/>
      <c r="G168" s="11"/>
    </row>
    <row r="169" spans="2:7" x14ac:dyDescent="0.2">
      <c r="B169" s="8"/>
      <c r="D169" s="13"/>
    </row>
    <row r="170" spans="2:7" x14ac:dyDescent="0.2">
      <c r="B170" s="8"/>
      <c r="D170" s="13"/>
    </row>
    <row r="171" spans="2:7" x14ac:dyDescent="0.2">
      <c r="B171" s="7"/>
      <c r="D171" s="10"/>
      <c r="E171" s="11"/>
      <c r="F171" s="11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3"/>
    </row>
    <row r="183" spans="2:7" x14ac:dyDescent="0.2">
      <c r="B183" s="8"/>
      <c r="D183" s="13"/>
    </row>
    <row r="184" spans="2:7" x14ac:dyDescent="0.2">
      <c r="B184" s="8"/>
      <c r="D184" s="10"/>
      <c r="E184" s="11"/>
      <c r="F184" s="11"/>
      <c r="G184" s="11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8"/>
      <c r="D191" s="13"/>
    </row>
    <row r="192" spans="2:7" x14ac:dyDescent="0.2">
      <c r="B192" s="8"/>
      <c r="D192" s="13"/>
    </row>
    <row r="193" spans="2:7" x14ac:dyDescent="0.2">
      <c r="B193" s="7"/>
      <c r="D193" s="10"/>
      <c r="E193" s="11"/>
      <c r="F193" s="11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7"/>
      <c r="D198" s="10"/>
      <c r="E198" s="11"/>
      <c r="F198" s="11"/>
    </row>
    <row r="199" spans="2:7" x14ac:dyDescent="0.2">
      <c r="B199" s="7"/>
      <c r="D199" s="10"/>
      <c r="E199" s="11"/>
      <c r="F199" s="11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0"/>
      <c r="E206" s="11"/>
      <c r="F206" s="11"/>
      <c r="G206" s="11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7"/>
      <c r="D215" s="10"/>
      <c r="E215" s="11"/>
      <c r="F215" s="11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3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3"/>
    </row>
    <row r="230" spans="2:7" x14ac:dyDescent="0.2">
      <c r="B230" s="8"/>
      <c r="D230" s="10"/>
      <c r="E230" s="11"/>
      <c r="F230" s="11"/>
      <c r="G230" s="11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D234" s="10"/>
      <c r="E234" s="11"/>
      <c r="F234" s="11"/>
      <c r="G234" s="11"/>
    </row>
    <row r="235" spans="2:7" x14ac:dyDescent="0.2">
      <c r="B235" s="7"/>
      <c r="D235" s="10"/>
      <c r="E235" s="11"/>
      <c r="F235" s="11"/>
    </row>
    <row r="236" spans="2:7" x14ac:dyDescent="0.2">
      <c r="B236" s="7"/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</row>
    <row r="239" spans="2:7" x14ac:dyDescent="0.2">
      <c r="B239" s="8"/>
      <c r="D239" s="10"/>
      <c r="E239" s="11"/>
      <c r="F239" s="11"/>
      <c r="G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8"/>
      <c r="D242" s="13"/>
    </row>
    <row r="243" spans="2:7" x14ac:dyDescent="0.2">
      <c r="B243" s="7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</row>
    <row r="248" spans="2:7" x14ac:dyDescent="0.2">
      <c r="B248" s="8"/>
      <c r="D248" s="10"/>
      <c r="E248" s="11"/>
      <c r="F248" s="11"/>
      <c r="G248" s="11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8"/>
      <c r="D251" s="13"/>
    </row>
    <row r="252" spans="2:7" x14ac:dyDescent="0.2">
      <c r="B252" s="7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0"/>
      <c r="E257" s="11"/>
      <c r="F257" s="11"/>
      <c r="G257" s="11"/>
    </row>
    <row r="258" spans="2:7" x14ac:dyDescent="0.2">
      <c r="B258" s="7"/>
      <c r="D258" s="10"/>
      <c r="E258" s="11"/>
      <c r="F258" s="11"/>
    </row>
    <row r="259" spans="2:7" x14ac:dyDescent="0.2">
      <c r="B259" s="8"/>
    </row>
    <row r="260" spans="2:7" x14ac:dyDescent="0.2">
      <c r="B260" s="8"/>
      <c r="D260" s="10"/>
      <c r="E260" s="11"/>
      <c r="F260" s="11"/>
      <c r="G260" s="11"/>
    </row>
    <row r="261" spans="2:7" x14ac:dyDescent="0.2">
      <c r="B261" s="7"/>
      <c r="D261" s="10"/>
      <c r="E261" s="11"/>
      <c r="F261" s="11"/>
      <c r="G261" s="11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3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7"/>
      <c r="D272" s="10"/>
      <c r="E272" s="11"/>
      <c r="F272" s="11"/>
    </row>
    <row r="273" spans="2:7" x14ac:dyDescent="0.2">
      <c r="B273" s="8"/>
      <c r="D273" s="10"/>
      <c r="E273" s="11"/>
      <c r="F273" s="11"/>
      <c r="G273" s="11"/>
    </row>
    <row r="274" spans="2:7" x14ac:dyDescent="0.2">
      <c r="D274" s="13"/>
    </row>
    <row r="275" spans="2:7" x14ac:dyDescent="0.2">
      <c r="B275" s="7"/>
      <c r="D275" s="10"/>
      <c r="E275" s="11"/>
      <c r="F275" s="11"/>
      <c r="G275" s="11"/>
    </row>
    <row r="276" spans="2:7" x14ac:dyDescent="0.2">
      <c r="B276" s="7"/>
      <c r="D276" s="10"/>
      <c r="E276" s="11"/>
      <c r="F276" s="11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8"/>
      <c r="D281" s="10"/>
      <c r="E281" s="11"/>
      <c r="F281" s="11"/>
      <c r="G281" s="11"/>
    </row>
    <row r="282" spans="2:7" x14ac:dyDescent="0.2">
      <c r="B282" s="7"/>
      <c r="D282" s="10"/>
      <c r="E282" s="11"/>
      <c r="F282" s="11"/>
      <c r="G282" s="11"/>
    </row>
    <row r="283" spans="2:7" x14ac:dyDescent="0.2">
      <c r="B283" s="8"/>
      <c r="D283" s="13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  <c r="G290" s="11"/>
    </row>
    <row r="291" spans="2:7" x14ac:dyDescent="0.2">
      <c r="B291" s="8"/>
      <c r="D291" s="10"/>
      <c r="E291" s="11"/>
      <c r="F291" s="11"/>
      <c r="G291" s="11"/>
    </row>
    <row r="292" spans="2:7" x14ac:dyDescent="0.2">
      <c r="B292" s="7"/>
      <c r="D292" s="10"/>
      <c r="E292" s="11"/>
      <c r="F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8"/>
      <c r="D294" s="13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7"/>
      <c r="D296" s="10"/>
      <c r="E296" s="11"/>
      <c r="F296" s="11"/>
    </row>
    <row r="297" spans="2:7" x14ac:dyDescent="0.2">
      <c r="B297" s="7"/>
      <c r="D297" s="10"/>
      <c r="E297" s="11"/>
      <c r="F297" s="11"/>
      <c r="G297" s="11"/>
    </row>
    <row r="298" spans="2:7" x14ac:dyDescent="0.2">
      <c r="B298" s="8"/>
      <c r="D298" s="13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8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7"/>
      <c r="D305" s="10"/>
      <c r="E305" s="11"/>
      <c r="F305" s="11"/>
      <c r="G305" s="11"/>
    </row>
    <row r="306" spans="2:7" x14ac:dyDescent="0.2">
      <c r="B306" s="7"/>
      <c r="D306" s="10"/>
      <c r="E306" s="11"/>
      <c r="F306" s="11"/>
    </row>
    <row r="307" spans="2:7" x14ac:dyDescent="0.2">
      <c r="B307" s="8"/>
      <c r="D307" s="13"/>
    </row>
    <row r="308" spans="2:7" x14ac:dyDescent="0.2">
      <c r="B308" s="7"/>
      <c r="D308" s="10"/>
      <c r="E308" s="11"/>
      <c r="F308" s="11"/>
    </row>
    <row r="309" spans="2:7" x14ac:dyDescent="0.2">
      <c r="B309" s="8"/>
    </row>
    <row r="310" spans="2:7" x14ac:dyDescent="0.2">
      <c r="B310" s="7"/>
      <c r="D310" s="10"/>
      <c r="E310" s="11"/>
      <c r="F310" s="11"/>
      <c r="G310" s="11"/>
    </row>
    <row r="311" spans="2:7" x14ac:dyDescent="0.2">
      <c r="B311" s="8"/>
      <c r="D311" s="10"/>
      <c r="E311" s="11"/>
      <c r="F311" s="11"/>
      <c r="G311" s="11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</row>
    <row r="315" spans="2:7" x14ac:dyDescent="0.2">
      <c r="B315" s="8"/>
    </row>
    <row r="316" spans="2:7" x14ac:dyDescent="0.2">
      <c r="B316" s="7"/>
      <c r="D316" s="10"/>
      <c r="E316" s="11"/>
      <c r="F316" s="11"/>
      <c r="G316" s="11"/>
    </row>
    <row r="317" spans="2:7" x14ac:dyDescent="0.2">
      <c r="B317" s="8"/>
      <c r="D317" s="10"/>
      <c r="E317" s="11"/>
      <c r="F317" s="11"/>
      <c r="G317" s="11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</row>
    <row r="321" spans="2:7" x14ac:dyDescent="0.2">
      <c r="B321" s="8"/>
    </row>
    <row r="322" spans="2:7" x14ac:dyDescent="0.2">
      <c r="B322" s="8"/>
      <c r="D322" s="10"/>
      <c r="E322" s="11"/>
      <c r="F322" s="11"/>
      <c r="G322" s="11"/>
    </row>
    <row r="323" spans="2:7" x14ac:dyDescent="0.2">
      <c r="B323" s="8"/>
      <c r="D323" s="10"/>
      <c r="E323" s="11"/>
      <c r="F323" s="11"/>
      <c r="G323" s="11"/>
    </row>
    <row r="324" spans="2:7" x14ac:dyDescent="0.2"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</row>
    <row r="329" spans="2:7" x14ac:dyDescent="0.2">
      <c r="B329" s="8"/>
      <c r="D329" s="13"/>
    </row>
    <row r="330" spans="2:7" x14ac:dyDescent="0.2">
      <c r="D330" s="13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  <c r="G334" s="11"/>
    </row>
    <row r="335" spans="2:7" x14ac:dyDescent="0.2">
      <c r="B335" s="8"/>
      <c r="D335" s="13"/>
    </row>
    <row r="336" spans="2:7" x14ac:dyDescent="0.2">
      <c r="D336" s="13"/>
    </row>
    <row r="337" spans="2:7" x14ac:dyDescent="0.2">
      <c r="B337" s="7"/>
      <c r="D337" s="10"/>
      <c r="E337" s="11"/>
      <c r="F337" s="11"/>
    </row>
    <row r="338" spans="2:7" x14ac:dyDescent="0.2">
      <c r="B338" s="7"/>
      <c r="D338" s="10"/>
      <c r="E338" s="11"/>
      <c r="F338" s="11"/>
      <c r="G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8"/>
      <c r="D343" s="13"/>
    </row>
    <row r="344" spans="2:7" x14ac:dyDescent="0.2">
      <c r="B344" s="8"/>
      <c r="D344" s="13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3"/>
    </row>
    <row r="348" spans="2:7" x14ac:dyDescent="0.2">
      <c r="B348" s="8"/>
      <c r="D348" s="13"/>
    </row>
    <row r="349" spans="2:7" x14ac:dyDescent="0.2">
      <c r="B349" s="7"/>
      <c r="D349" s="10"/>
      <c r="E349" s="11"/>
      <c r="F349" s="11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7"/>
      <c r="D353" s="10"/>
      <c r="E353" s="11"/>
      <c r="F353" s="11"/>
      <c r="G353" s="11"/>
    </row>
    <row r="354" spans="2:7" x14ac:dyDescent="0.2">
      <c r="B354" s="8"/>
      <c r="D354" s="13"/>
    </row>
    <row r="355" spans="2:7" x14ac:dyDescent="0.2">
      <c r="B355" s="8"/>
      <c r="D355" s="13"/>
    </row>
    <row r="356" spans="2:7" x14ac:dyDescent="0.2">
      <c r="B356" s="8"/>
      <c r="D356" s="10"/>
      <c r="E356" s="11"/>
      <c r="F356" s="11"/>
      <c r="G356" s="11"/>
    </row>
    <row r="357" spans="2:7" x14ac:dyDescent="0.2">
      <c r="B357" s="8"/>
      <c r="D357" s="13"/>
    </row>
    <row r="358" spans="2:7" x14ac:dyDescent="0.2">
      <c r="B358" s="8"/>
      <c r="D358" s="13"/>
    </row>
    <row r="359" spans="2:7" x14ac:dyDescent="0.2">
      <c r="B359" s="8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</row>
    <row r="362" spans="2:7" x14ac:dyDescent="0.2">
      <c r="B362" s="8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7"/>
      <c r="D368" s="10"/>
      <c r="E368" s="11"/>
      <c r="F368" s="11"/>
      <c r="G368" s="11"/>
    </row>
    <row r="369" spans="2:7" x14ac:dyDescent="0.2">
      <c r="B369" s="8"/>
      <c r="D369" s="13"/>
    </row>
    <row r="370" spans="2:7" x14ac:dyDescent="0.2">
      <c r="B370" s="8"/>
      <c r="D370" s="10"/>
      <c r="E370" s="11"/>
      <c r="F370" s="11"/>
      <c r="G370" s="11"/>
    </row>
    <row r="371" spans="2:7" x14ac:dyDescent="0.2">
      <c r="B371" s="7"/>
      <c r="D371" s="10"/>
      <c r="E371" s="11"/>
      <c r="F371" s="11"/>
    </row>
    <row r="372" spans="2:7" x14ac:dyDescent="0.2">
      <c r="B372" s="8"/>
      <c r="D372" s="13"/>
    </row>
    <row r="373" spans="2:7" x14ac:dyDescent="0.2">
      <c r="B373" s="8"/>
      <c r="D373" s="13"/>
    </row>
    <row r="374" spans="2:7" x14ac:dyDescent="0.2">
      <c r="B374" s="7"/>
      <c r="D374" s="10"/>
      <c r="E374" s="11"/>
      <c r="F374" s="11"/>
      <c r="G374" s="11"/>
    </row>
    <row r="375" spans="2:7" x14ac:dyDescent="0.2">
      <c r="B375" s="7"/>
      <c r="D375" s="10"/>
      <c r="E375" s="11"/>
      <c r="F375" s="11"/>
    </row>
    <row r="376" spans="2:7" x14ac:dyDescent="0.2">
      <c r="B376" s="8"/>
      <c r="D376" s="13"/>
    </row>
    <row r="377" spans="2:7" x14ac:dyDescent="0.2">
      <c r="D377" s="13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  <c r="G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  <c r="G383" s="11"/>
    </row>
    <row r="384" spans="2:7" x14ac:dyDescent="0.2">
      <c r="B384" s="8"/>
      <c r="D384" s="13"/>
    </row>
    <row r="385" spans="2:7" x14ac:dyDescent="0.2">
      <c r="B385" s="7"/>
      <c r="D385" s="10"/>
      <c r="E385" s="11"/>
      <c r="F385" s="11"/>
    </row>
    <row r="386" spans="2:7" x14ac:dyDescent="0.2">
      <c r="B386" s="8"/>
      <c r="D386" s="13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7"/>
      <c r="D389" s="10"/>
      <c r="E389" s="11"/>
      <c r="F389" s="11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0"/>
      <c r="E394" s="11"/>
      <c r="F394" s="11"/>
      <c r="G394" s="11"/>
    </row>
    <row r="395" spans="2:7" x14ac:dyDescent="0.2">
      <c r="B395" s="7"/>
      <c r="D395" s="10"/>
      <c r="E395" s="11"/>
      <c r="F395" s="11"/>
    </row>
    <row r="396" spans="2:7" x14ac:dyDescent="0.2">
      <c r="B396" s="8"/>
      <c r="D396" s="13"/>
    </row>
    <row r="397" spans="2:7" x14ac:dyDescent="0.2">
      <c r="B397" s="8"/>
      <c r="D397" s="10"/>
      <c r="E397" s="11"/>
      <c r="F397" s="11"/>
      <c r="G397" s="11"/>
    </row>
    <row r="398" spans="2:7" x14ac:dyDescent="0.2">
      <c r="B398" s="7"/>
      <c r="D398" s="10"/>
      <c r="E398" s="11"/>
      <c r="F398" s="11"/>
    </row>
    <row r="399" spans="2:7" x14ac:dyDescent="0.2">
      <c r="B399" s="8"/>
      <c r="D399" s="13"/>
    </row>
    <row r="400" spans="2:7" x14ac:dyDescent="0.2">
      <c r="B400" s="8"/>
      <c r="D400" s="10"/>
      <c r="E400" s="11"/>
      <c r="F400" s="11"/>
      <c r="G400" s="11"/>
    </row>
    <row r="401" spans="2:7" x14ac:dyDescent="0.2">
      <c r="B401" s="8"/>
      <c r="D401" s="13"/>
    </row>
    <row r="402" spans="2:7" x14ac:dyDescent="0.2">
      <c r="B402" s="7"/>
      <c r="D402" s="10"/>
      <c r="E402" s="11"/>
      <c r="F402" s="11"/>
    </row>
    <row r="403" spans="2:7" x14ac:dyDescent="0.2">
      <c r="B403" s="7"/>
      <c r="D403" s="10"/>
      <c r="E403" s="11"/>
      <c r="F403" s="11"/>
    </row>
    <row r="404" spans="2:7" x14ac:dyDescent="0.2">
      <c r="B404" s="8"/>
      <c r="D404" s="10"/>
      <c r="E404" s="11"/>
      <c r="F404" s="11"/>
      <c r="G404" s="11"/>
    </row>
    <row r="405" spans="2:7" x14ac:dyDescent="0.2">
      <c r="B405" s="8"/>
      <c r="D405" s="13"/>
    </row>
    <row r="406" spans="2:7" x14ac:dyDescent="0.2">
      <c r="B406" s="8"/>
      <c r="D406" s="13"/>
    </row>
    <row r="407" spans="2:7" x14ac:dyDescent="0.2">
      <c r="B407" s="8"/>
      <c r="D407" s="10"/>
      <c r="E407" s="11"/>
      <c r="F407" s="11"/>
      <c r="G407" s="11"/>
    </row>
    <row r="408" spans="2:7" x14ac:dyDescent="0.2">
      <c r="B408" s="8"/>
      <c r="D408" s="13"/>
    </row>
    <row r="409" spans="2:7" x14ac:dyDescent="0.2">
      <c r="B409" s="7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8"/>
      <c r="D411" s="13"/>
    </row>
    <row r="412" spans="2:7" x14ac:dyDescent="0.2">
      <c r="B412" s="7"/>
      <c r="D412" s="10"/>
      <c r="E412" s="11"/>
      <c r="F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7"/>
      <c r="D415" s="10"/>
      <c r="E415" s="11"/>
      <c r="F415" s="11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7"/>
      <c r="D419" s="10"/>
      <c r="E419" s="11"/>
      <c r="F419" s="11"/>
      <c r="G419" s="11"/>
    </row>
    <row r="420" spans="2:7" x14ac:dyDescent="0.2">
      <c r="B420" s="8"/>
      <c r="D420" s="13"/>
    </row>
    <row r="421" spans="2:7" x14ac:dyDescent="0.2">
      <c r="B421" s="8"/>
      <c r="D421" s="10"/>
      <c r="E421" s="11"/>
      <c r="F421" s="11"/>
      <c r="G421" s="11"/>
    </row>
    <row r="422" spans="2:7" x14ac:dyDescent="0.2">
      <c r="B422" s="7"/>
      <c r="D422" s="10"/>
      <c r="E422" s="11"/>
      <c r="F422" s="11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7"/>
      <c r="D428" s="10"/>
      <c r="E428" s="11"/>
      <c r="F428" s="11"/>
    </row>
    <row r="429" spans="2:7" x14ac:dyDescent="0.2">
      <c r="B429" s="7"/>
      <c r="D429" s="10"/>
      <c r="E429" s="11"/>
      <c r="F429" s="11"/>
    </row>
    <row r="430" spans="2:7" x14ac:dyDescent="0.2">
      <c r="B430" s="8"/>
      <c r="D430" s="10"/>
      <c r="E430" s="11"/>
      <c r="F430" s="11"/>
      <c r="G430" s="11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7"/>
      <c r="D434" s="10"/>
      <c r="E434" s="11"/>
      <c r="F434" s="11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  <c r="G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</row>
    <row r="439" spans="2:7" x14ac:dyDescent="0.2">
      <c r="B439" s="8"/>
      <c r="D439" s="10"/>
      <c r="E439" s="11"/>
      <c r="F439" s="11"/>
      <c r="G439" s="11"/>
    </row>
    <row r="440" spans="2:7" x14ac:dyDescent="0.2">
      <c r="B440" s="8"/>
      <c r="D440" s="13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7"/>
      <c r="D445" s="10"/>
      <c r="E445" s="11"/>
      <c r="F445" s="11"/>
      <c r="G445" s="11"/>
    </row>
    <row r="446" spans="2:7" x14ac:dyDescent="0.2">
      <c r="B446" s="8"/>
      <c r="D446" s="10"/>
      <c r="E446" s="11"/>
      <c r="F446" s="11"/>
      <c r="G446" s="11"/>
    </row>
    <row r="447" spans="2:7" x14ac:dyDescent="0.2">
      <c r="B447" s="8"/>
      <c r="D447" s="13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3"/>
    </row>
    <row r="451" spans="2:7" x14ac:dyDescent="0.2">
      <c r="B451" s="7"/>
      <c r="D451" s="10"/>
      <c r="E451" s="11"/>
      <c r="F451" s="11"/>
    </row>
    <row r="452" spans="2:7" x14ac:dyDescent="0.2">
      <c r="B452" s="8"/>
      <c r="D452" s="13"/>
    </row>
    <row r="453" spans="2:7" x14ac:dyDescent="0.2">
      <c r="B453" s="8"/>
      <c r="D453" s="13"/>
    </row>
    <row r="454" spans="2:7" x14ac:dyDescent="0.2">
      <c r="B454" s="7"/>
      <c r="D454" s="10"/>
      <c r="E454" s="11"/>
      <c r="F454" s="11"/>
      <c r="G454" s="11"/>
    </row>
    <row r="455" spans="2:7" x14ac:dyDescent="0.2">
      <c r="B455" s="8"/>
      <c r="D455" s="13"/>
    </row>
    <row r="456" spans="2:7" x14ac:dyDescent="0.2">
      <c r="B456" s="7"/>
      <c r="D456" s="11"/>
      <c r="E456" s="11"/>
      <c r="F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8"/>
      <c r="D462" s="13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7"/>
      <c r="D464" s="10"/>
      <c r="E464" s="11"/>
      <c r="F464" s="11"/>
    </row>
    <row r="465" spans="2:7" x14ac:dyDescent="0.2">
      <c r="B465" s="8"/>
      <c r="D465" s="10"/>
      <c r="E465" s="11"/>
      <c r="F465" s="11"/>
      <c r="G465" s="11"/>
    </row>
    <row r="466" spans="2:7" x14ac:dyDescent="0.2">
      <c r="B466" s="8"/>
      <c r="D466" s="13"/>
    </row>
    <row r="467" spans="2:7" x14ac:dyDescent="0.2">
      <c r="B467" s="8"/>
    </row>
    <row r="468" spans="2:7" x14ac:dyDescent="0.2">
      <c r="B468" s="8"/>
      <c r="D468" s="10"/>
      <c r="E468" s="11"/>
      <c r="F468" s="11"/>
      <c r="G468" s="11"/>
    </row>
    <row r="469" spans="2:7" x14ac:dyDescent="0.2">
      <c r="B469" s="7"/>
      <c r="D469" s="10"/>
      <c r="E469" s="11"/>
      <c r="F469" s="11"/>
      <c r="G469" s="11"/>
    </row>
    <row r="470" spans="2:7" x14ac:dyDescent="0.2">
      <c r="B470" s="8"/>
      <c r="D470" s="10"/>
      <c r="E470" s="11"/>
      <c r="F470" s="11"/>
      <c r="G470" s="11"/>
    </row>
    <row r="471" spans="2:7" x14ac:dyDescent="0.2"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8"/>
      <c r="D477" s="13"/>
    </row>
    <row r="478" spans="2:7" x14ac:dyDescent="0.2">
      <c r="B478" s="7"/>
      <c r="D478" s="11"/>
      <c r="E478" s="11"/>
      <c r="F478" s="11"/>
    </row>
    <row r="479" spans="2:7" x14ac:dyDescent="0.2">
      <c r="B479" s="8"/>
      <c r="D479" s="10"/>
      <c r="E479" s="11"/>
      <c r="F479" s="11"/>
      <c r="G479" s="11"/>
    </row>
    <row r="480" spans="2:7" x14ac:dyDescent="0.2">
      <c r="B480" s="7"/>
      <c r="D480" s="10"/>
      <c r="E480" s="11"/>
      <c r="F480" s="11"/>
      <c r="G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D482" s="10"/>
      <c r="E482" s="11"/>
      <c r="F482" s="11"/>
      <c r="G482" s="11"/>
    </row>
    <row r="483" spans="2:7" x14ac:dyDescent="0.2">
      <c r="B483" s="7"/>
      <c r="D483" s="10"/>
      <c r="E483" s="11"/>
      <c r="F483" s="11"/>
    </row>
    <row r="484" spans="2:7" x14ac:dyDescent="0.2">
      <c r="B484" s="7"/>
      <c r="D484" s="11"/>
      <c r="E484" s="11"/>
      <c r="F484" s="11"/>
      <c r="G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8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8"/>
    </row>
    <row r="499" spans="2:6" x14ac:dyDescent="0.2">
      <c r="B499" s="9"/>
      <c r="D499" s="11"/>
      <c r="E499" s="11"/>
      <c r="F499" s="11"/>
    </row>
  </sheetData>
  <mergeCells count="12">
    <mergeCell ref="B1:J1"/>
    <mergeCell ref="B2:J2"/>
    <mergeCell ref="B3:J3"/>
    <mergeCell ref="B4:J4"/>
    <mergeCell ref="J9:J10"/>
    <mergeCell ref="B11:C11"/>
    <mergeCell ref="B9:B10"/>
    <mergeCell ref="D9:D10"/>
    <mergeCell ref="G9:G10"/>
    <mergeCell ref="B5:J5"/>
    <mergeCell ref="B6:J6"/>
    <mergeCell ref="B7:J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LDF-4</oddHeader>
    <oddFooter>&amp;C&amp;"Arial,"&amp;6&amp;D &amp;T&amp;R&amp;"Arial,"&amp;6Página (&amp;P) de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2022-10-31T18:12:01Z</cp:lastPrinted>
  <dcterms:created xsi:type="dcterms:W3CDTF">1996-11-27T10:00:04Z</dcterms:created>
  <dcterms:modified xsi:type="dcterms:W3CDTF">2026-02-17T19:01:59Z</dcterms:modified>
</cp:coreProperties>
</file>