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2. PRESUPUESTAL\"/>
    </mc:Choice>
  </mc:AlternateContent>
  <bookViews>
    <workbookView xWindow="32760" yWindow="32760" windowWidth="20490" windowHeight="729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Hoja1!$A$1:$I$59</definedName>
  </definedNames>
  <calcPr calcId="162913"/>
</workbook>
</file>

<file path=xl/calcChain.xml><?xml version="1.0" encoding="utf-8"?>
<calcChain xmlns="http://schemas.openxmlformats.org/spreadsheetml/2006/main">
  <c r="C38" i="1" l="1"/>
  <c r="G22" i="1"/>
  <c r="F22" i="1"/>
  <c r="D22" i="1"/>
  <c r="C22" i="1"/>
  <c r="H30" i="1"/>
  <c r="H31" i="1"/>
  <c r="H32" i="1"/>
  <c r="H33" i="1"/>
  <c r="H34" i="1"/>
  <c r="H35" i="1"/>
  <c r="H36" i="1"/>
  <c r="H29" i="1"/>
  <c r="D44" i="1"/>
  <c r="D38" i="1"/>
  <c r="D28" i="1"/>
  <c r="C44" i="1"/>
  <c r="C28" i="1"/>
  <c r="C47" i="1"/>
  <c r="H12" i="1"/>
  <c r="H13" i="1"/>
  <c r="H14" i="1"/>
  <c r="H15" i="1"/>
  <c r="H16" i="1"/>
  <c r="H17" i="1"/>
  <c r="H18" i="1"/>
  <c r="H19" i="1"/>
  <c r="H20" i="1"/>
  <c r="H11" i="1"/>
  <c r="E22" i="1"/>
  <c r="F28" i="1"/>
  <c r="G28" i="1"/>
  <c r="E28" i="1"/>
  <c r="F38" i="1"/>
  <c r="G38" i="1"/>
  <c r="H39" i="1"/>
  <c r="H40" i="1"/>
  <c r="H41" i="1"/>
  <c r="E38" i="1"/>
  <c r="H42" i="1"/>
  <c r="F44" i="1"/>
  <c r="G44" i="1"/>
  <c r="E44" i="1"/>
  <c r="H45" i="1"/>
  <c r="H44" i="1"/>
  <c r="F47" i="1"/>
  <c r="H38" i="1"/>
  <c r="D47" i="1"/>
  <c r="H28" i="1"/>
  <c r="G47" i="1"/>
  <c r="E47" i="1"/>
  <c r="H23" i="1"/>
  <c r="H48" i="1"/>
</calcChain>
</file>

<file path=xl/sharedStrings.xml><?xml version="1.0" encoding="utf-8"?>
<sst xmlns="http://schemas.openxmlformats.org/spreadsheetml/2006/main" count="52" uniqueCount="29">
  <si>
    <t>Estado Analítico de Ingresos</t>
  </si>
  <si>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</si>
  <si>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</si>
  <si>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</si>
  <si>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</si>
  <si>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</si>
  <si>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</si>
  <si>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</si>
  <si>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</si>
  <si>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</si>
  <si>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</si>
  <si>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</si>
  <si>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</si>
  <si>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</si>
  <si>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</si>
  <si>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derivados de financiamiento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</si>
  <si>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</si>
  <si>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</si>
  <si>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</si>
  <si>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</si>
  <si>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de los Entes Públicos de los Poderes Legislativo y Judicial, de los Órganos Autónomos y del Sector Paraestatal o Paramunicipal, así como de las Empresas Productivas del Estado</t>
  </si>
  <si>
    <t>Ingresos excedentes</t>
  </si>
  <si>
    <t xml:space="preserve">Ingresos por Venta de Bienes, Prestación de Servicios y Otros Ingresos </t>
  </si>
  <si>
    <t>5Z</t>
  </si>
  <si>
    <t>Rubro de Ingresos / Fuente de Financiamiento</t>
  </si>
  <si>
    <t xml:space="preserve">(Cifras en Pesos) </t>
  </si>
  <si>
    <t>Ampliaciones / (Reducciones)</t>
  </si>
  <si>
    <t>Del 1 de Enero al 31 de Marzo de 2025</t>
  </si>
  <si>
    <t>INSTITUTO GUERRERENSE PARA LA ATENCIÓN INTEGRAL DE LAS PERSONAS ADULTAS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</si>
</sst>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9" fillId="0" borderId="0"/>
  </cellStyleXfs>
  <cellXfs count="69">
    <xf numFmtId="0" fontId="0" fillId="0" borderId="0" xfId="0"/>
    <xf numFmtId="0" fontId="11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14" fillId="3" borderId="0" xfId="6" applyFont="1" applyFill="1"/>
    <xf numFmtId="0" fontId="14" fillId="3" borderId="0" xfId="6" applyFont="1" applyFill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  <xf numFmtId="0" fontId="5" fillId="3" borderId="2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6" fillId="3" borderId="9" xfId="6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center" wrapText="1" indent="2"/>
    </xf>
    <xf numFmtId="0" fontId="6" fillId="3" borderId="9" xfId="6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vertical="center" wrapText="1" indent="1"/>
    </xf>
    <xf numFmtId="0" fontId="6" fillId="3" borderId="9" xfId="6" applyFont="1" applyFill="1" applyBorder="1" applyAlignment="1">
      <alignment horizontal="center" vertical="center"/>
    </xf>
    <xf numFmtId="0" fontId="6" fillId="3" borderId="9" xfId="6" applyFont="1" applyFill="1" applyBorder="1" applyAlignment="1">
      <alignment horizontal="left"/>
    </xf>
    <xf numFmtId="0" fontId="5" fillId="3" borderId="10" xfId="6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 applyAlignment="1"/>
    <xf numFmtId="0" fontId="5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>
      <alignment horizontal="left" vertical="top" wrapText="1"/>
    </xf>
    <xf numFmtId="44" fontId="4" fillId="3" borderId="1" xfId="4" applyFont="1" applyFill="1" applyBorder="1" applyAlignment="1">
      <alignment horizontal="left"/>
    </xf>
    <xf numFmtId="44" fontId="15" fillId="3" borderId="1" xfId="4" applyFont="1" applyFill="1" applyBorder="1" applyAlignment="1" applyProtection="1">
      <alignment horizontal="left" vertical="center" wrapText="1"/>
      <protection locked="0"/>
    </xf>
    <xf numFmtId="44" fontId="15" fillId="3" borderId="1" xfId="4" applyFont="1" applyFill="1" applyBorder="1" applyAlignment="1">
      <alignment horizontal="left" vertical="center" wrapText="1"/>
    </xf>
    <xf numFmtId="44" fontId="4" fillId="3" borderId="1" xfId="4" applyFont="1" applyFill="1" applyBorder="1" applyAlignment="1">
      <alignment horizontal="left" vertical="center" wrapText="1"/>
    </xf>
    <xf numFmtId="44" fontId="6" fillId="3" borderId="1" xfId="4" applyFont="1" applyFill="1" applyBorder="1" applyAlignment="1">
      <alignment horizontal="left"/>
    </xf>
    <xf numFmtId="44" fontId="5" fillId="3" borderId="2" xfId="4" applyFont="1" applyFill="1" applyBorder="1" applyAlignment="1">
      <alignment horizontal="left"/>
    </xf>
    <xf numFmtId="44" fontId="6" fillId="3" borderId="6" xfId="4" applyFont="1" applyFill="1" applyBorder="1" applyAlignment="1">
      <alignment horizontal="left" vertical="center"/>
    </xf>
    <xf numFmtId="44" fontId="6" fillId="3" borderId="7" xfId="4" applyFont="1" applyFill="1" applyBorder="1" applyAlignment="1">
      <alignment horizontal="left" vertical="center"/>
    </xf>
    <xf numFmtId="44" fontId="8" fillId="3" borderId="11" xfId="4" applyFont="1" applyFill="1" applyBorder="1" applyAlignment="1">
      <alignment horizontal="left" vertical="center" wrapText="1"/>
    </xf>
    <xf numFmtId="44" fontId="6" fillId="3" borderId="2" xfId="4" applyFont="1" applyFill="1" applyBorder="1" applyAlignment="1">
      <alignment horizontal="left" vertical="center"/>
    </xf>
    <xf numFmtId="44" fontId="5" fillId="3" borderId="3" xfId="4" applyFont="1" applyFill="1" applyBorder="1" applyAlignment="1" applyProtection="1">
      <alignment horizontal="left" vertical="center"/>
      <protection locked="0"/>
    </xf>
    <xf numFmtId="44" fontId="5" fillId="3" borderId="3" xfId="4" applyFont="1" applyFill="1" applyBorder="1" applyAlignment="1" applyProtection="1">
      <alignment horizontal="left" vertical="center"/>
    </xf>
    <xf numFmtId="44" fontId="5" fillId="3" borderId="4" xfId="4" applyFont="1" applyFill="1" applyBorder="1" applyAlignment="1">
      <alignment horizontal="left" vertical="center"/>
    </xf>
    <xf numFmtId="44" fontId="6" fillId="3" borderId="6" xfId="4" applyFont="1" applyFill="1" applyBorder="1" applyAlignment="1" applyProtection="1">
      <alignment horizontal="left" vertical="center"/>
    </xf>
    <xf numFmtId="44" fontId="6" fillId="3" borderId="5" xfId="4" applyFont="1" applyFill="1" applyBorder="1" applyAlignment="1" applyProtection="1">
      <alignment horizontal="left" vertical="center"/>
    </xf>
    <xf numFmtId="44" fontId="12" fillId="0" borderId="0" xfId="4" applyFont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37" fontId="17" fillId="4" borderId="5" xfId="1" applyNumberFormat="1" applyFont="1" applyFill="1" applyBorder="1" applyAlignment="1" applyProtection="1">
      <alignment horizontal="center" vertical="center"/>
    </xf>
    <xf numFmtId="37" fontId="17" fillId="4" borderId="8" xfId="1" applyNumberFormat="1" applyFont="1" applyFill="1" applyBorder="1" applyAlignment="1" applyProtection="1">
      <alignment horizontal="center" vertical="center"/>
    </xf>
    <xf numFmtId="37" fontId="17" fillId="4" borderId="13" xfId="1" applyNumberFormat="1" applyFont="1" applyFill="1" applyBorder="1" applyAlignment="1" applyProtection="1">
      <alignment horizontal="center" vertical="center"/>
    </xf>
    <xf numFmtId="44" fontId="4" fillId="0" borderId="5" xfId="4" applyFont="1" applyBorder="1" applyAlignment="1">
      <alignment horizontal="left" vertical="center" wrapText="1"/>
    </xf>
    <xf numFmtId="44" fontId="4" fillId="0" borderId="13" xfId="4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37" fontId="17" fillId="4" borderId="7" xfId="1" applyNumberFormat="1" applyFont="1" applyFill="1" applyBorder="1" applyAlignment="1" applyProtection="1">
      <alignment horizontal="center" vertical="center"/>
    </xf>
    <xf numFmtId="37" fontId="17" fillId="4" borderId="2" xfId="1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37" fontId="17" fillId="4" borderId="7" xfId="1" applyNumberFormat="1" applyFont="1" applyFill="1" applyBorder="1" applyAlignment="1" applyProtection="1">
      <alignment horizontal="center" vertical="center" wrapText="1"/>
    </xf>
    <xf numFmtId="37" fontId="17" fillId="4" borderId="1" xfId="1" applyNumberFormat="1" applyFont="1" applyFill="1" applyBorder="1" applyAlignment="1" applyProtection="1">
      <alignment horizontal="center" vertical="center" wrapText="1"/>
    </xf>
    <xf numFmtId="37" fontId="17" fillId="4" borderId="2" xfId="1" applyNumberFormat="1" applyFont="1" applyFill="1" applyBorder="1" applyAlignment="1" applyProtection="1">
      <alignment horizontal="center" vertical="center" wrapText="1"/>
    </xf>
    <xf numFmtId="37" fontId="17" fillId="4" borderId="7" xfId="1" applyNumberFormat="1" applyFont="1" applyFill="1" applyBorder="1" applyAlignment="1" applyProtection="1">
      <alignment horizontal="center" wrapText="1"/>
    </xf>
    <xf numFmtId="37" fontId="17" fillId="4" borderId="2" xfId="1" applyNumberFormat="1" applyFont="1" applyFill="1" applyBorder="1" applyAlignment="1" applyProtection="1">
      <alignment horizontal="center" wrapText="1"/>
    </xf>
    <xf numFmtId="44" fontId="4" fillId="0" borderId="8" xfId="4" applyFont="1" applyBorder="1" applyAlignment="1">
      <alignment horizontal="left" vertical="center" wrapText="1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37" fontId="17" fillId="4" borderId="1" xfId="1" applyNumberFormat="1" applyFont="1" applyFill="1" applyBorder="1" applyAlignment="1" applyProtection="1">
      <alignment horizontal="center" vertical="center"/>
    </xf>
    <xf numFmtId="37" fontId="17" fillId="4" borderId="12" xfId="1" applyNumberFormat="1" applyFont="1" applyFill="1" applyBorder="1" applyAlignment="1" applyProtection="1">
      <alignment horizontal="center" vertical="center" wrapText="1"/>
    </xf>
    <xf numFmtId="37" fontId="17" fillId="4" borderId="9" xfId="1" applyNumberFormat="1" applyFont="1" applyFill="1" applyBorder="1" applyAlignment="1" applyProtection="1">
      <alignment horizontal="center" vertical="center"/>
    </xf>
    <xf numFmtId="37" fontId="17" fillId="4" borderId="10" xfId="1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illares 2" xfId="2"/>
    <cellStyle name="Millares 2 2" xfId="3"/>
    <cellStyle name="Moneda" xfId="4" builtin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447674</xdr:colOff>
      <xdr:row>1</xdr:row>
      <xdr:rowOff>47625</xdr:rowOff>
    </xdr:from>
    <xdr:to>
      <xdr:col>7</xdr:col>
      <xdr:colOff>1276349</xdr:colOff>
      <xdr:row>5</xdr:row>
      <xdr:rowOff>141496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4" y="228600"/>
          <a:ext cx="828675" cy="817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2514600</xdr:colOff>
      <xdr:row>54</xdr:row>
      <xdr:rowOff>9530</xdr:rowOff>
    </xdr:from>
    <xdr:to>
      <xdr:col>7</xdr:col>
      <xdr:colOff>409575</xdr:colOff>
      <xdr:row>65506</xdr:row>
      <xdr:rowOff>133356</xdr:rowOff>
    </xdr:to>
    <xdr:grpSp>
      <xdr:nvGrpSpPr>
        <xdr:cNvPr id="3" name="Grupo 8"/>
        <xdr:cNvGrpSpPr>
          <a:grpSpLocks/>
        </xdr:cNvGrpSpPr>
      </xdr:nvGrpSpPr>
      <xdr:grpSpPr bwMode="auto">
        <a:xfrm>
          <a:off x="2686050" y="12639680"/>
          <a:ext cx="8296275" cy="1247776"/>
          <a:chOff x="1533525" y="13910532"/>
          <a:chExt cx="8897041" cy="919893"/>
        </a:xfrm>
      </xdr:grpSpPr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6044242" y="13910532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6712378" y="1416214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523"/>
  <sheetViews>
    <sheetView showGridLines="0" tabSelected="1" topLeftCell="A31" zoomScaleNormal="100" zoomScaleSheetLayoutView="85" workbookViewId="0">
      <selection activeCell="F19" sqref="F19"/>
    </sheetView>
  </sheetViews>
  <sheetFormatPr baseColWidth="10" defaultColWidth="0" defaultRowHeight="14.25" zeroHeight="1" x14ac:dyDescent="0.2"/>
  <cols>
    <col min="1" max="1" width="2.5703125" style="20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1" spans="1:8" x14ac:dyDescent="0.2"/>
    <row r="2" spans="1:8" x14ac:dyDescent="0.2">
      <c r="B2" s="63"/>
      <c r="C2" s="63"/>
      <c r="D2" s="63"/>
      <c r="E2" s="63"/>
      <c r="F2" s="63"/>
      <c r="G2" s="63"/>
      <c r="H2" s="63"/>
    </row>
    <row r="3" spans="1:8" x14ac:dyDescent="0.2">
      <c r="B3" s="63" t="s">
        <v>28</v>
      </c>
      <c r="C3" s="63"/>
      <c r="D3" s="63"/>
      <c r="E3" s="63"/>
      <c r="F3" s="63"/>
      <c r="G3" s="63"/>
      <c r="H3" s="63"/>
    </row>
    <row r="4" spans="1:8" x14ac:dyDescent="0.2">
      <c r="B4" s="64" t="s">
        <v>0</v>
      </c>
      <c r="C4" s="64"/>
      <c r="D4" s="64"/>
      <c r="E4" s="64"/>
      <c r="F4" s="64"/>
      <c r="G4" s="64"/>
      <c r="H4" s="64"/>
    </row>
    <row r="5" spans="1:8" x14ac:dyDescent="0.2">
      <c r="B5" s="64" t="s">
        <v>27</v>
      </c>
      <c r="C5" s="64"/>
      <c r="D5" s="64"/>
      <c r="E5" s="64"/>
      <c r="F5" s="64"/>
      <c r="G5" s="64"/>
      <c r="H5" s="64"/>
    </row>
    <row r="6" spans="1:8" x14ac:dyDescent="0.2">
      <c r="B6" s="64" t="s">
        <v>25</v>
      </c>
      <c r="C6" s="64"/>
      <c r="D6" s="64"/>
      <c r="E6" s="64"/>
      <c r="F6" s="64"/>
      <c r="G6" s="64"/>
      <c r="H6" s="64"/>
    </row>
    <row r="7" spans="1:8" x14ac:dyDescent="0.2">
      <c r="B7" s="4"/>
      <c r="C7" s="1"/>
      <c r="D7" s="5"/>
      <c r="E7" s="5"/>
      <c r="F7" s="5"/>
      <c r="G7" s="5"/>
      <c r="H7" s="5"/>
    </row>
    <row r="8" spans="1:8" s="9" customFormat="1" ht="17.25" customHeight="1" x14ac:dyDescent="0.25">
      <c r="A8" s="21"/>
      <c r="B8" s="57" t="s">
        <v>24</v>
      </c>
      <c r="C8" s="47" t="s">
        <v>1</v>
      </c>
      <c r="D8" s="48"/>
      <c r="E8" s="48"/>
      <c r="F8" s="48"/>
      <c r="G8" s="49"/>
      <c r="H8" s="57" t="s">
        <v>2</v>
      </c>
    </row>
    <row r="9" spans="1:8" ht="24" customHeight="1" x14ac:dyDescent="0.2">
      <c r="B9" s="65"/>
      <c r="C9" s="54" t="s">
        <v>3</v>
      </c>
      <c r="D9" s="60" t="s">
        <v>26</v>
      </c>
      <c r="E9" s="54" t="s">
        <v>4</v>
      </c>
      <c r="F9" s="54" t="s">
        <v>5</v>
      </c>
      <c r="G9" s="54" t="s">
        <v>6</v>
      </c>
      <c r="H9" s="58"/>
    </row>
    <row r="10" spans="1:8" x14ac:dyDescent="0.2">
      <c r="B10" s="55"/>
      <c r="C10" s="55"/>
      <c r="D10" s="61"/>
      <c r="E10" s="55"/>
      <c r="F10" s="55"/>
      <c r="G10" s="55"/>
      <c r="H10" s="59"/>
    </row>
    <row r="11" spans="1:8" ht="15" x14ac:dyDescent="0.25">
      <c r="A11" s="22">
        <v>110</v>
      </c>
      <c r="B11" s="6" t="s">
        <v>7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f>G11-C11</f>
        <v>0</v>
      </c>
    </row>
    <row r="12" spans="1:8" ht="15" x14ac:dyDescent="0.25">
      <c r="A12" s="22">
        <v>120</v>
      </c>
      <c r="B12" s="6" t="s">
        <v>8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f t="shared" ref="H12:H20" si="0">G12-C12</f>
        <v>0</v>
      </c>
    </row>
    <row r="13" spans="1:8" ht="15" x14ac:dyDescent="0.25">
      <c r="A13" s="22">
        <v>130</v>
      </c>
      <c r="B13" s="6" t="s">
        <v>9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f t="shared" si="0"/>
        <v>0</v>
      </c>
    </row>
    <row r="14" spans="1:8" ht="15" x14ac:dyDescent="0.25">
      <c r="A14" s="22">
        <v>140</v>
      </c>
      <c r="B14" s="6" t="s">
        <v>10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f t="shared" si="0"/>
        <v>0</v>
      </c>
    </row>
    <row r="15" spans="1:8" ht="15" x14ac:dyDescent="0.25">
      <c r="A15" s="22">
        <v>150</v>
      </c>
      <c r="B15" s="6" t="s">
        <v>11</v>
      </c>
      <c r="C15" s="40">
        <v>0</v>
      </c>
      <c r="D15" s="41">
        <v>0</v>
      </c>
      <c r="E15" s="40">
        <v>0</v>
      </c>
      <c r="F15" s="41">
        <v>0</v>
      </c>
      <c r="G15" s="41">
        <v>0</v>
      </c>
      <c r="H15" s="40">
        <f t="shared" si="0"/>
        <v>0</v>
      </c>
    </row>
    <row r="16" spans="1:8" ht="15" x14ac:dyDescent="0.25">
      <c r="A16" s="22">
        <v>160</v>
      </c>
      <c r="B16" s="6" t="s">
        <v>12</v>
      </c>
      <c r="C16" s="40">
        <v>0</v>
      </c>
      <c r="D16" s="41">
        <v>0</v>
      </c>
      <c r="E16" s="40">
        <v>0</v>
      </c>
      <c r="F16" s="41">
        <v>0</v>
      </c>
      <c r="G16" s="41">
        <v>0</v>
      </c>
      <c r="H16" s="40">
        <f t="shared" si="0"/>
        <v>0</v>
      </c>
    </row>
    <row r="17" spans="1:8" ht="24" x14ac:dyDescent="0.25">
      <c r="A17" s="22">
        <v>170</v>
      </c>
      <c r="B17" s="6" t="s">
        <v>22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f t="shared" si="0"/>
        <v>0</v>
      </c>
    </row>
    <row r="18" spans="1:8" ht="36" x14ac:dyDescent="0.25">
      <c r="A18" s="22">
        <v>180</v>
      </c>
      <c r="B18" s="6" t="s">
        <v>18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f t="shared" si="0"/>
        <v>0</v>
      </c>
    </row>
    <row r="19" spans="1:8" ht="24" x14ac:dyDescent="0.25">
      <c r="A19" s="22">
        <v>190</v>
      </c>
      <c r="B19" s="6" t="s">
        <v>17</v>
      </c>
      <c r="C19" s="40">
        <v>41766000</v>
      </c>
      <c r="D19" s="40">
        <v>0</v>
      </c>
      <c r="E19" s="40">
        <v>41766000</v>
      </c>
      <c r="F19" s="40">
        <v>2470460.4500000002</v>
      </c>
      <c r="G19" s="40">
        <v>2470460.4500000002</v>
      </c>
      <c r="H19" s="40">
        <f t="shared" si="0"/>
        <v>-39295539.549999997</v>
      </c>
    </row>
    <row r="20" spans="1:8" ht="15" x14ac:dyDescent="0.25">
      <c r="A20" s="22">
        <v>198</v>
      </c>
      <c r="B20" s="6" t="s">
        <v>13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f t="shared" si="0"/>
        <v>0</v>
      </c>
    </row>
    <row r="21" spans="1:8" ht="11.25" customHeight="1" x14ac:dyDescent="0.2">
      <c r="B21" s="7"/>
      <c r="C21" s="40"/>
      <c r="D21" s="42"/>
      <c r="E21" s="40"/>
      <c r="F21" s="42"/>
      <c r="G21" s="42"/>
      <c r="H21" s="40"/>
    </row>
    <row r="22" spans="1:8" ht="24" customHeight="1" x14ac:dyDescent="0.2">
      <c r="B22" s="8" t="s">
        <v>14</v>
      </c>
      <c r="C22" s="43">
        <f>C11+C12+C13+C14+C15+C16+C17+C18+C19+C20</f>
        <v>41766000</v>
      </c>
      <c r="D22" s="43">
        <f>D11+D12+D13+D14+D15+D16+D17+D18+D19+D20</f>
        <v>0</v>
      </c>
      <c r="E22" s="43">
        <f>E11+E12+E13+E14+E15+E16+E17+E18+E19+E20</f>
        <v>41766000</v>
      </c>
      <c r="F22" s="43">
        <f>F11+F12+F13+F14+F15+F16+F17+F18+F19+F20</f>
        <v>2470460.4500000002</v>
      </c>
      <c r="G22" s="44">
        <f>G11+G12+G13+G14+G15+G16+G17+G18+G19+G20</f>
        <v>2470460.4500000002</v>
      </c>
      <c r="H22" s="37"/>
    </row>
    <row r="23" spans="1:8" ht="24" customHeight="1" x14ac:dyDescent="0.2">
      <c r="B23" s="9"/>
      <c r="C23" s="45"/>
      <c r="D23" s="45"/>
      <c r="E23" s="45"/>
      <c r="F23" s="50" t="s">
        <v>21</v>
      </c>
      <c r="G23" s="62"/>
      <c r="H23" s="39">
        <f>H11+H12+H13+H14+H15+H16+H17+H18+H19+H20</f>
        <v>-39295539.549999997</v>
      </c>
    </row>
    <row r="24" spans="1:8" ht="24" customHeight="1" x14ac:dyDescent="0.2">
      <c r="B24" s="9"/>
      <c r="C24" s="10"/>
      <c r="D24" s="10"/>
      <c r="E24" s="10"/>
      <c r="F24" s="11"/>
      <c r="G24" s="10"/>
      <c r="H24" s="10"/>
    </row>
    <row r="25" spans="1:8" s="9" customFormat="1" ht="17.25" customHeight="1" x14ac:dyDescent="0.25">
      <c r="A25" s="21"/>
      <c r="B25" s="66" t="s">
        <v>24</v>
      </c>
      <c r="C25" s="47" t="s">
        <v>1</v>
      </c>
      <c r="D25" s="48"/>
      <c r="E25" s="48"/>
      <c r="F25" s="48"/>
      <c r="G25" s="49"/>
      <c r="H25" s="57" t="s">
        <v>2</v>
      </c>
    </row>
    <row r="26" spans="1:8" ht="24" customHeight="1" x14ac:dyDescent="0.2">
      <c r="B26" s="67"/>
      <c r="C26" s="54" t="s">
        <v>3</v>
      </c>
      <c r="D26" s="60" t="s">
        <v>26</v>
      </c>
      <c r="E26" s="54" t="s">
        <v>4</v>
      </c>
      <c r="F26" s="54" t="s">
        <v>5</v>
      </c>
      <c r="G26" s="54" t="s">
        <v>6</v>
      </c>
      <c r="H26" s="58"/>
    </row>
    <row r="27" spans="1:8" x14ac:dyDescent="0.2">
      <c r="B27" s="68"/>
      <c r="C27" s="55"/>
      <c r="D27" s="61"/>
      <c r="E27" s="55"/>
      <c r="F27" s="55"/>
      <c r="G27" s="55"/>
      <c r="H27" s="59"/>
    </row>
    <row r="28" spans="1:8" ht="27" customHeight="1" x14ac:dyDescent="0.2">
      <c r="B28" s="12" t="s">
        <v>19</v>
      </c>
      <c r="C28" s="30">
        <f t="shared" ref="C28:H28" si="1">SUM(C29:C36)</f>
        <v>0</v>
      </c>
      <c r="D28" s="30">
        <f t="shared" si="1"/>
        <v>0</v>
      </c>
      <c r="E28" s="30">
        <f t="shared" si="1"/>
        <v>0</v>
      </c>
      <c r="F28" s="30">
        <f t="shared" si="1"/>
        <v>0</v>
      </c>
      <c r="G28" s="30">
        <f t="shared" si="1"/>
        <v>0</v>
      </c>
      <c r="H28" s="30">
        <f t="shared" si="1"/>
        <v>0</v>
      </c>
    </row>
    <row r="29" spans="1:8" ht="15" x14ac:dyDescent="0.25">
      <c r="A29" s="22">
        <v>210</v>
      </c>
      <c r="B29" s="13" t="s">
        <v>7</v>
      </c>
      <c r="C29" s="31">
        <v>0</v>
      </c>
      <c r="D29" s="31">
        <v>0</v>
      </c>
      <c r="E29" s="32">
        <v>0</v>
      </c>
      <c r="F29" s="31">
        <v>0</v>
      </c>
      <c r="G29" s="31">
        <v>0</v>
      </c>
      <c r="H29" s="32">
        <f>G29-C29</f>
        <v>0</v>
      </c>
    </row>
    <row r="30" spans="1:8" ht="15" x14ac:dyDescent="0.25">
      <c r="A30" s="22">
        <v>220</v>
      </c>
      <c r="B30" s="13" t="s">
        <v>8</v>
      </c>
      <c r="C30" s="31">
        <v>0</v>
      </c>
      <c r="D30" s="31">
        <v>0</v>
      </c>
      <c r="E30" s="32">
        <v>0</v>
      </c>
      <c r="F30" s="31">
        <v>0</v>
      </c>
      <c r="G30" s="31">
        <v>0</v>
      </c>
      <c r="H30" s="32">
        <f t="shared" ref="H30:H36" si="2">G30-C30</f>
        <v>0</v>
      </c>
    </row>
    <row r="31" spans="1:8" ht="15" x14ac:dyDescent="0.25">
      <c r="A31" s="22">
        <v>230</v>
      </c>
      <c r="B31" s="13" t="s">
        <v>9</v>
      </c>
      <c r="C31" s="31">
        <v>0</v>
      </c>
      <c r="D31" s="31">
        <v>0</v>
      </c>
      <c r="E31" s="32">
        <v>0</v>
      </c>
      <c r="F31" s="31">
        <v>0</v>
      </c>
      <c r="G31" s="31">
        <v>0</v>
      </c>
      <c r="H31" s="32">
        <f t="shared" si="2"/>
        <v>0</v>
      </c>
    </row>
    <row r="32" spans="1:8" ht="15" x14ac:dyDescent="0.25">
      <c r="A32" s="22">
        <v>240</v>
      </c>
      <c r="B32" s="13" t="s">
        <v>10</v>
      </c>
      <c r="C32" s="31">
        <v>0</v>
      </c>
      <c r="D32" s="32">
        <v>0</v>
      </c>
      <c r="E32" s="32">
        <v>0</v>
      </c>
      <c r="F32" s="32">
        <v>0</v>
      </c>
      <c r="G32" s="32">
        <v>0</v>
      </c>
      <c r="H32" s="32">
        <f t="shared" si="2"/>
        <v>0</v>
      </c>
    </row>
    <row r="33" spans="1:8" ht="15" x14ac:dyDescent="0.25">
      <c r="A33" s="22">
        <v>250</v>
      </c>
      <c r="B33" s="13" t="s">
        <v>11</v>
      </c>
      <c r="C33" s="31">
        <v>0</v>
      </c>
      <c r="D33" s="31">
        <v>0</v>
      </c>
      <c r="E33" s="32">
        <v>0</v>
      </c>
      <c r="F33" s="31">
        <v>0</v>
      </c>
      <c r="G33" s="31">
        <v>0</v>
      </c>
      <c r="H33" s="32">
        <f t="shared" si="2"/>
        <v>0</v>
      </c>
    </row>
    <row r="34" spans="1:8" ht="15" x14ac:dyDescent="0.25">
      <c r="A34" s="22">
        <v>260</v>
      </c>
      <c r="B34" s="13" t="s">
        <v>12</v>
      </c>
      <c r="C34" s="31">
        <v>0</v>
      </c>
      <c r="D34" s="31">
        <v>0</v>
      </c>
      <c r="E34" s="32">
        <v>0</v>
      </c>
      <c r="F34" s="31">
        <v>0</v>
      </c>
      <c r="G34" s="31">
        <v>0</v>
      </c>
      <c r="H34" s="32">
        <f t="shared" si="2"/>
        <v>0</v>
      </c>
    </row>
    <row r="35" spans="1:8" ht="36" x14ac:dyDescent="0.25">
      <c r="A35" s="22">
        <v>280</v>
      </c>
      <c r="B35" s="13" t="s">
        <v>18</v>
      </c>
      <c r="C35" s="31">
        <v>0</v>
      </c>
      <c r="D35" s="32">
        <v>0</v>
      </c>
      <c r="E35" s="32">
        <v>0</v>
      </c>
      <c r="F35" s="32">
        <v>0</v>
      </c>
      <c r="G35" s="32">
        <v>0</v>
      </c>
      <c r="H35" s="32">
        <f t="shared" si="2"/>
        <v>0</v>
      </c>
    </row>
    <row r="36" spans="1:8" ht="24" x14ac:dyDescent="0.25">
      <c r="A36" s="22">
        <v>290</v>
      </c>
      <c r="B36" s="13" t="s">
        <v>17</v>
      </c>
      <c r="C36" s="31">
        <v>0</v>
      </c>
      <c r="D36" s="31">
        <v>0</v>
      </c>
      <c r="E36" s="32">
        <v>0</v>
      </c>
      <c r="F36" s="31">
        <v>0</v>
      </c>
      <c r="G36" s="31">
        <v>0</v>
      </c>
      <c r="H36" s="32">
        <f t="shared" si="2"/>
        <v>0</v>
      </c>
    </row>
    <row r="37" spans="1:8" x14ac:dyDescent="0.2">
      <c r="B37" s="13"/>
      <c r="C37" s="31"/>
      <c r="D37" s="31"/>
      <c r="E37" s="32"/>
      <c r="F37" s="31"/>
      <c r="G37" s="31"/>
      <c r="H37" s="32"/>
    </row>
    <row r="38" spans="1:8" ht="48" x14ac:dyDescent="0.2">
      <c r="B38" s="14" t="s">
        <v>20</v>
      </c>
      <c r="C38" s="33">
        <f t="shared" ref="C38:H38" si="3">C39+C40+C41+C42</f>
        <v>41766000</v>
      </c>
      <c r="D38" s="33">
        <f t="shared" si="3"/>
        <v>0</v>
      </c>
      <c r="E38" s="33">
        <f t="shared" si="3"/>
        <v>41766000</v>
      </c>
      <c r="F38" s="33">
        <f t="shared" si="3"/>
        <v>2470460.4500000002</v>
      </c>
      <c r="G38" s="33">
        <f t="shared" si="3"/>
        <v>2470460.4500000002</v>
      </c>
      <c r="H38" s="33">
        <f t="shared" si="3"/>
        <v>-39295539.549999997</v>
      </c>
    </row>
    <row r="39" spans="1:8" ht="15" x14ac:dyDescent="0.25">
      <c r="A39" s="22">
        <v>320</v>
      </c>
      <c r="B39" s="15" t="s">
        <v>8</v>
      </c>
      <c r="C39" s="31">
        <v>0</v>
      </c>
      <c r="D39" s="31">
        <v>0</v>
      </c>
      <c r="E39" s="32">
        <v>0</v>
      </c>
      <c r="F39" s="31">
        <v>0</v>
      </c>
      <c r="G39" s="31">
        <v>0</v>
      </c>
      <c r="H39" s="32">
        <f>G39-C39</f>
        <v>0</v>
      </c>
    </row>
    <row r="40" spans="1:8" ht="15" x14ac:dyDescent="0.25">
      <c r="A40" s="22">
        <v>350</v>
      </c>
      <c r="B40" s="15" t="s">
        <v>11</v>
      </c>
      <c r="C40" s="31">
        <v>0</v>
      </c>
      <c r="D40" s="31">
        <v>0</v>
      </c>
      <c r="E40" s="32">
        <v>0</v>
      </c>
      <c r="F40" s="31">
        <v>0</v>
      </c>
      <c r="G40" s="31">
        <v>0</v>
      </c>
      <c r="H40" s="32">
        <f>G40-C40</f>
        <v>0</v>
      </c>
    </row>
    <row r="41" spans="1:8" ht="24" x14ac:dyDescent="0.25">
      <c r="A41" s="22">
        <v>370</v>
      </c>
      <c r="B41" s="15" t="s">
        <v>16</v>
      </c>
      <c r="C41" s="31">
        <v>0</v>
      </c>
      <c r="D41" s="31">
        <v>0</v>
      </c>
      <c r="E41" s="32">
        <v>0</v>
      </c>
      <c r="F41" s="31">
        <v>0</v>
      </c>
      <c r="G41" s="31">
        <v>0</v>
      </c>
      <c r="H41" s="32">
        <f>G41-C41</f>
        <v>0</v>
      </c>
    </row>
    <row r="42" spans="1:8" ht="24" x14ac:dyDescent="0.25">
      <c r="A42" s="22">
        <v>390</v>
      </c>
      <c r="B42" s="15" t="s">
        <v>17</v>
      </c>
      <c r="C42" s="31">
        <v>41766000</v>
      </c>
      <c r="D42" s="31">
        <v>0</v>
      </c>
      <c r="E42" s="32">
        <v>41766000</v>
      </c>
      <c r="F42" s="31">
        <v>2470460.4500000002</v>
      </c>
      <c r="G42" s="31">
        <v>2470460.4500000002</v>
      </c>
      <c r="H42" s="32">
        <f>G42-C42</f>
        <v>-39295539.549999997</v>
      </c>
    </row>
    <row r="43" spans="1:8" x14ac:dyDescent="0.2">
      <c r="B43" s="16"/>
      <c r="C43" s="34"/>
      <c r="D43" s="34"/>
      <c r="E43" s="34"/>
      <c r="F43" s="34"/>
      <c r="G43" s="34"/>
      <c r="H43" s="34"/>
    </row>
    <row r="44" spans="1:8" x14ac:dyDescent="0.2">
      <c r="B44" s="17" t="s">
        <v>15</v>
      </c>
      <c r="C44" s="30">
        <f t="shared" ref="C44:H44" si="4">C45</f>
        <v>0</v>
      </c>
      <c r="D44" s="30">
        <f t="shared" si="4"/>
        <v>0</v>
      </c>
      <c r="E44" s="30">
        <f t="shared" si="4"/>
        <v>0</v>
      </c>
      <c r="F44" s="30">
        <f t="shared" si="4"/>
        <v>0</v>
      </c>
      <c r="G44" s="30">
        <f t="shared" si="4"/>
        <v>0</v>
      </c>
      <c r="H44" s="30">
        <f t="shared" si="4"/>
        <v>0</v>
      </c>
    </row>
    <row r="45" spans="1:8" ht="15" x14ac:dyDescent="0.25">
      <c r="A45" s="22">
        <v>498</v>
      </c>
      <c r="B45" s="13" t="s">
        <v>13</v>
      </c>
      <c r="C45" s="31">
        <v>0</v>
      </c>
      <c r="D45" s="31">
        <v>0</v>
      </c>
      <c r="E45" s="32">
        <v>0</v>
      </c>
      <c r="F45" s="31">
        <v>0</v>
      </c>
      <c r="G45" s="31">
        <v>0</v>
      </c>
      <c r="H45" s="32">
        <f>G45-C45</f>
        <v>0</v>
      </c>
    </row>
    <row r="46" spans="1:8" x14ac:dyDescent="0.2">
      <c r="B46" s="18"/>
      <c r="C46" s="35"/>
      <c r="D46" s="35"/>
      <c r="E46" s="35"/>
      <c r="F46" s="35"/>
      <c r="G46" s="35"/>
      <c r="H46" s="35"/>
    </row>
    <row r="47" spans="1:8" s="9" customFormat="1" ht="24" customHeight="1" x14ac:dyDescent="0.25">
      <c r="A47" s="21"/>
      <c r="B47" s="8" t="s">
        <v>14</v>
      </c>
      <c r="C47" s="36">
        <f>C28+C38+C44</f>
        <v>41766000</v>
      </c>
      <c r="D47" s="36">
        <f>D28+D38+D44</f>
        <v>0</v>
      </c>
      <c r="E47" s="36">
        <f>E28+E38+E44</f>
        <v>41766000</v>
      </c>
      <c r="F47" s="36">
        <f>F28+F38+F44</f>
        <v>2470460.4500000002</v>
      </c>
      <c r="G47" s="36">
        <f>G28+G38+G44</f>
        <v>2470460.4500000002</v>
      </c>
      <c r="H47" s="37"/>
    </row>
    <row r="48" spans="1:8" s="9" customFormat="1" ht="24" customHeight="1" x14ac:dyDescent="0.25">
      <c r="A48" s="21"/>
      <c r="B48" s="19"/>
      <c r="C48" s="38"/>
      <c r="D48" s="38"/>
      <c r="E48" s="38"/>
      <c r="F48" s="50" t="s">
        <v>21</v>
      </c>
      <c r="G48" s="51"/>
      <c r="H48" s="39">
        <f>H28+H38+H44</f>
        <v>-39295539.549999997</v>
      </c>
    </row>
    <row r="49" spans="2:8" x14ac:dyDescent="0.2">
      <c r="B49" s="56"/>
      <c r="C49" s="56"/>
      <c r="D49" s="56"/>
      <c r="E49" s="56"/>
      <c r="F49" s="56"/>
      <c r="G49" s="56"/>
      <c r="H49" s="56"/>
    </row>
    <row r="50" spans="2:8" ht="15" customHeight="1" x14ac:dyDescent="0.2">
      <c r="B50" s="52"/>
      <c r="C50" s="52"/>
      <c r="D50" s="52"/>
      <c r="E50" s="52"/>
      <c r="F50" s="52"/>
      <c r="G50" s="52"/>
      <c r="H50" s="52"/>
    </row>
    <row r="51" spans="2:8" ht="15" customHeight="1" x14ac:dyDescent="0.2">
      <c r="B51" s="29"/>
      <c r="C51" s="29"/>
      <c r="D51" s="29"/>
      <c r="E51" s="29"/>
      <c r="F51" s="29"/>
      <c r="G51" s="29"/>
      <c r="H51" s="29"/>
    </row>
    <row r="52" spans="2:8" ht="15" customHeight="1" x14ac:dyDescent="0.2">
      <c r="B52" s="29"/>
      <c r="C52" s="29"/>
      <c r="D52" s="29"/>
      <c r="E52" s="29"/>
      <c r="F52" s="29"/>
      <c r="G52" s="29"/>
      <c r="H52" s="29"/>
    </row>
    <row r="53" spans="2:8" ht="15" customHeight="1" x14ac:dyDescent="0.2">
      <c r="B53" s="29"/>
      <c r="C53" s="29"/>
      <c r="D53" s="29"/>
      <c r="E53" s="29"/>
      <c r="F53" s="29"/>
      <c r="G53" s="29"/>
      <c r="H53" s="29"/>
    </row>
    <row r="54" spans="2:8" x14ac:dyDescent="0.2">
      <c r="B54" s="25"/>
      <c r="C54" s="25"/>
      <c r="D54" s="25"/>
      <c r="E54" s="25"/>
      <c r="F54" s="25"/>
      <c r="G54" s="25"/>
      <c r="H54" s="25"/>
    </row>
    <row r="55" spans="2:8" ht="15" customHeight="1" x14ac:dyDescent="0.2">
      <c r="B55" s="28"/>
      <c r="C55" s="28"/>
      <c r="D55" s="28"/>
      <c r="E55" s="26"/>
      <c r="F55" s="28"/>
      <c r="G55" s="28"/>
      <c r="H55" s="28"/>
    </row>
    <row r="56" spans="2:8" ht="15" customHeight="1" x14ac:dyDescent="0.2">
      <c r="B56" s="28"/>
      <c r="C56" s="28"/>
      <c r="D56" s="28"/>
      <c r="E56" s="26"/>
      <c r="F56" s="28"/>
      <c r="G56" s="28"/>
      <c r="H56" s="28"/>
    </row>
    <row r="57" spans="2:8" ht="30" customHeight="1" x14ac:dyDescent="0.2">
      <c r="B57" s="53"/>
      <c r="C57" s="53"/>
      <c r="D57" s="53"/>
      <c r="E57" s="24"/>
      <c r="F57" s="53"/>
      <c r="G57" s="53"/>
      <c r="H57" s="53"/>
    </row>
    <row r="58" spans="2:8" ht="24" hidden="1" customHeight="1" x14ac:dyDescent="0.2">
      <c r="B58" s="27"/>
      <c r="C58" s="27"/>
      <c r="D58" s="27"/>
      <c r="E58" s="2"/>
      <c r="F58" s="27"/>
      <c r="G58" s="27"/>
      <c r="H58" s="27"/>
    </row>
    <row r="59" spans="2:8" hidden="1" x14ac:dyDescent="0.2">
      <c r="B59" s="46"/>
      <c r="C59" s="46"/>
      <c r="D59" s="46"/>
      <c r="E59" s="23"/>
      <c r="F59" s="46"/>
      <c r="G59" s="46"/>
      <c r="H59" s="46"/>
    </row>
    <row r="60" spans="2:8" ht="24" hidden="1" customHeight="1" x14ac:dyDescent="0.2">
      <c r="B60" s="46"/>
      <c r="C60" s="46"/>
      <c r="D60" s="46"/>
      <c r="E60" s="23"/>
      <c r="F60" s="46"/>
      <c r="G60" s="46"/>
      <c r="H60" s="46"/>
    </row>
    <row r="61" spans="2:8" ht="24" hidden="1" customHeight="1" x14ac:dyDescent="0.2">
      <c r="B61" s="26"/>
      <c r="C61" s="26"/>
      <c r="D61" s="26"/>
      <c r="E61" s="26"/>
      <c r="F61" s="26"/>
      <c r="G61" s="26"/>
      <c r="H61" s="26"/>
    </row>
    <row r="62" spans="2:8" ht="14.25" hidden="1" customHeight="1" x14ac:dyDescent="0.2">
      <c r="B62" s="46"/>
      <c r="C62" s="46"/>
      <c r="D62" s="46"/>
      <c r="E62" s="26"/>
      <c r="F62" s="46"/>
      <c r="G62" s="46"/>
      <c r="H62" s="46"/>
    </row>
    <row r="63" spans="2:8" ht="24" hidden="1" customHeight="1" x14ac:dyDescent="0.2">
      <c r="B63" s="46"/>
      <c r="C63" s="46"/>
      <c r="D63" s="46"/>
      <c r="E63" s="26"/>
      <c r="F63" s="46"/>
      <c r="G63" s="46"/>
      <c r="H63" s="46"/>
    </row>
    <row r="64" spans="2:8" ht="14.25" hidden="1" customHeight="1" x14ac:dyDescent="0.2">
      <c r="B64" s="26"/>
      <c r="C64" s="26"/>
      <c r="D64" s="26"/>
      <c r="E64" s="26"/>
      <c r="F64" s="26"/>
      <c r="G64" s="26"/>
      <c r="H64" s="26"/>
    </row>
    <row r="65" spans="2:8" ht="14.25" hidden="1" customHeight="1" x14ac:dyDescent="0.2">
      <c r="B65" s="46"/>
      <c r="C65" s="46"/>
      <c r="D65" s="46"/>
      <c r="E65" s="46"/>
      <c r="F65" s="46"/>
      <c r="G65" s="46"/>
      <c r="H65" s="46"/>
    </row>
    <row r="66" spans="2:8" ht="14.25" hidden="1" customHeight="1" x14ac:dyDescent="0.2"/>
    <row r="67" spans="2:8" ht="14.25" hidden="1" customHeight="1" x14ac:dyDescent="0.2"/>
    <row r="68" spans="2:8" ht="14.25" hidden="1" customHeight="1" x14ac:dyDescent="0.2"/>
    <row r="69" spans="2:8" ht="14.25" hidden="1" customHeight="1" x14ac:dyDescent="0.2"/>
    <row r="70" spans="2:8" ht="14.25" hidden="1" customHeight="1" x14ac:dyDescent="0.2"/>
    <row r="71" spans="2:8" ht="14.25" hidden="1" customHeight="1" x14ac:dyDescent="0.2"/>
    <row r="72" spans="2:8" ht="14.25" hidden="1" customHeight="1" x14ac:dyDescent="0.2"/>
    <row r="73" spans="2:8" ht="14.25" hidden="1" customHeight="1" x14ac:dyDescent="0.2"/>
    <row r="74" spans="2:8" ht="14.25" hidden="1" customHeight="1" x14ac:dyDescent="0.2"/>
    <row r="75" spans="2:8" ht="14.25" hidden="1" customHeight="1" x14ac:dyDescent="0.2"/>
    <row r="76" spans="2:8" ht="14.25" hidden="1" customHeight="1" x14ac:dyDescent="0.2"/>
    <row r="77" spans="2:8" ht="14.25" hidden="1" customHeight="1" x14ac:dyDescent="0.2"/>
    <row r="78" spans="2:8" ht="14.25" hidden="1" customHeight="1" x14ac:dyDescent="0.2"/>
    <row r="79" spans="2:8" ht="14.25" hidden="1" customHeight="1" x14ac:dyDescent="0.2"/>
    <row r="80" spans="2:8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1" ht="14.25" hidden="1" customHeight="1" x14ac:dyDescent="0.2"/>
    <row r="65502" ht="14.25" hidden="1" customHeight="1" x14ac:dyDescent="0.2"/>
    <row r="65503" ht="14.25" hidden="1" customHeight="1" x14ac:dyDescent="0.2"/>
    <row r="65504" ht="14.25" hidden="1" customHeight="1" x14ac:dyDescent="0.2"/>
    <row r="65505" x14ac:dyDescent="0.2"/>
    <row r="65506" x14ac:dyDescent="0.2"/>
    <row r="65507" x14ac:dyDescent="0.2"/>
    <row r="65521" ht="26.25" hidden="1" customHeight="1" x14ac:dyDescent="0.2"/>
    <row r="65522" ht="25.5" hidden="1" customHeight="1" x14ac:dyDescent="0.2"/>
    <row r="65523" ht="36.75" hidden="1" customHeight="1" x14ac:dyDescent="0.2"/>
  </sheetData>
  <mergeCells count="36">
    <mergeCell ref="F23:G23"/>
    <mergeCell ref="B2:H2"/>
    <mergeCell ref="B3:H3"/>
    <mergeCell ref="B4:H4"/>
    <mergeCell ref="B5:H5"/>
    <mergeCell ref="B8:B10"/>
    <mergeCell ref="C8:G8"/>
    <mergeCell ref="H8:H10"/>
    <mergeCell ref="G9:G10"/>
    <mergeCell ref="F9:F10"/>
    <mergeCell ref="B6:H6"/>
    <mergeCell ref="E9:E10"/>
    <mergeCell ref="D9:D10"/>
    <mergeCell ref="C9:C10"/>
    <mergeCell ref="B65:H65"/>
    <mergeCell ref="B50:H50"/>
    <mergeCell ref="F60:H60"/>
    <mergeCell ref="F57:H57"/>
    <mergeCell ref="B57:D57"/>
    <mergeCell ref="B63:D63"/>
    <mergeCell ref="F63:H63"/>
    <mergeCell ref="B62:D62"/>
    <mergeCell ref="B60:D60"/>
    <mergeCell ref="B59:D59"/>
    <mergeCell ref="F59:H59"/>
    <mergeCell ref="F62:H62"/>
    <mergeCell ref="C25:G25"/>
    <mergeCell ref="F48:G48"/>
    <mergeCell ref="F26:F27"/>
    <mergeCell ref="B49:H49"/>
    <mergeCell ref="G26:G27"/>
    <mergeCell ref="H25:H27"/>
    <mergeCell ref="C26:C27"/>
    <mergeCell ref="D26:D27"/>
    <mergeCell ref="E26:E27"/>
    <mergeCell ref="B25:B27"/>
  </mergeCells>
  <printOptions horizontalCentered="1"/>
  <pageMargins left="0.23622047244094491" right="0.23622047244094491" top="0.35433070866141736" bottom="0.35433070866141736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27"/>
  <sheetViews>
    <sheetView workbookViewId="0">
      <selection activeCell="A25" sqref="A25"/>
    </sheetView>
  </sheetViews>
  <sheetFormatPr baseColWidth="10" defaultRowHeight="15" x14ac:dyDescent="0.25"/>
  <sheetData>
    <row r="11" spans="1:1" x14ac:dyDescent="0.25">
      <c r="A11">
        <v>199</v>
      </c>
    </row>
    <row r="12" spans="1:1" x14ac:dyDescent="0.25">
      <c r="A12">
        <v>199</v>
      </c>
    </row>
    <row r="26" spans="1:1" x14ac:dyDescent="0.25">
      <c r="A26" t="s">
        <v>23</v>
      </c>
    </row>
    <row r="27" spans="1:1" x14ac:dyDescent="0.25">
      <c r="A27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2025-05-12T20:44:37Z</cp:lastPrinted>
  <dcterms:created xsi:type="dcterms:W3CDTF">2014-09-04T16:46:21Z</dcterms:created>
  <dcterms:modified xsi:type="dcterms:W3CDTF">2025-05-12T21:42:32Z</dcterms:modified>
</cp:coreProperties>
</file>