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5\2do trim 2025\CONTABILIDAD\"/>
    </mc:Choice>
  </mc:AlternateContent>
  <xr:revisionPtr revIDLastSave="0" documentId="8_{013FC638-F384-4F1C-B565-77BFD0D3CC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</workbook>
</file>

<file path=xl/calcChain.xml><?xml version="1.0" encoding="utf-8"?>
<calcChain xmlns="http://schemas.openxmlformats.org/spreadsheetml/2006/main">
  <c r="P47" i="1" l="1"/>
  <c r="N47" i="1"/>
  <c r="G32" i="1"/>
  <c r="E32" i="1"/>
  <c r="P30" i="1"/>
  <c r="N30" i="1"/>
  <c r="P22" i="1"/>
  <c r="P31" i="1" s="1"/>
  <c r="P48" i="1" s="1"/>
  <c r="N22" i="1"/>
  <c r="N31" i="1" s="1"/>
  <c r="N48" i="1" s="1"/>
  <c r="G21" i="1"/>
  <c r="G48" i="1" s="1"/>
  <c r="E21" i="1"/>
  <c r="E48" i="1" s="1"/>
  <c r="E50" i="1" l="1"/>
</calcChain>
</file>

<file path=xl/sharedStrings.xml><?xml version="1.0" encoding="utf-8"?>
<sst xmlns="http://schemas.openxmlformats.org/spreadsheetml/2006/main" count="70" uniqueCount="68">
  <si>
    <t>GOBIERNO DEL ESTADO DE GUERRERO</t>
  </si>
  <si>
    <t>SISTEMA PARA EL DESARROLLO INTEGRAL DE LA FAMILIA DEL ESTADO DE GUERRERO</t>
  </si>
  <si>
    <t>CONSOLIDADO</t>
  </si>
  <si>
    <t/>
  </si>
  <si>
    <t>ESTADO DE SITUACIÓN FINANCIERA</t>
  </si>
  <si>
    <t>AL 30 DE JUNIO DE 2025</t>
  </si>
  <si>
    <t>(Cifras en Pesos)</t>
  </si>
  <si>
    <t>Concepto</t>
  </si>
  <si>
    <t>2025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</si>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</sst>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b/>
      <sz val="6"/>
      <name val="Arial"/>
    </font>
    <font>
      <b/>
      <sz val="6"/>
      <name val="Arial"/>
    </font>
    <font>
      <sz val="6"/>
      <name val="Arial"/>
    </font>
    <font>
      <b/>
      <sz val="7"/>
      <name val="Arial"/>
    </font>
    <font>
      <b/>
      <sz val="6"/>
      <name val="Arial"/>
    </font>
    <font>
      <sz val="6"/>
      <name val="Arial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0" fillId="0" borderId="1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923925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1</xdr:row>
      <xdr:rowOff>0</xdr:rowOff>
    </xdr:from>
    <xdr:to>
      <xdr:col>15</xdr:col>
      <xdr:colOff>647700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55</xdr:row>
      <xdr:rowOff>0</xdr:rowOff>
    </xdr:from>
    <xdr:to>
      <xdr:col>4</xdr:col>
      <xdr:colOff>419100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5</xdr:col>
      <xdr:colOff>0</xdr:colOff>
      <xdr:row>55</xdr:row>
      <xdr:rowOff>0</xdr:rowOff>
    </xdr:from>
    <xdr:to>
      <xdr:col>11</xdr:col>
      <xdr:colOff>628650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11</xdr:col>
      <xdr:colOff>885825</xdr:colOff>
      <xdr:row>55</xdr:row>
      <xdr:rowOff>0</xdr:rowOff>
    </xdr:from>
    <xdr:to>
      <xdr:col>15</xdr:col>
      <xdr:colOff>609600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962025</xdr:colOff>
      <xdr:row>64</xdr:row>
      <xdr:rowOff>0</xdr:rowOff>
    </xdr:from>
    <xdr:to>
      <xdr:col>7</xdr:col>
      <xdr:colOff>19050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228600</xdr:colOff>
      <xdr:row>64</xdr:row>
      <xdr:rowOff>0</xdr:rowOff>
    </xdr:from>
    <xdr:to>
      <xdr:col>13</xdr:col>
      <xdr:colOff>428625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4"/>
  <sheetViews>
    <sheetView tabSelected="1" topLeftCell="A7" zoomScale="145" zoomScaleNormal="145" zoomScaleSheetLayoutView="100" workbookViewId="0">
      <selection activeCell="G28" sqref="G28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21.425781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21.425781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6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16"/>
    </row>
    <row r="2" spans="1:17" customFormat="1" ht="13.5" customHeight="1" x14ac:dyDescent="0.2">
      <c r="A2" s="17"/>
      <c r="B2" s="30" t="s">
        <v>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17"/>
    </row>
    <row r="3" spans="1:17" s="1" customFormat="1" ht="13.5" customHeight="1" x14ac:dyDescent="0.2">
      <c r="A3" s="18"/>
      <c r="B3" s="31" t="s">
        <v>1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18"/>
    </row>
    <row r="4" spans="1:17" s="1" customFormat="1" ht="13.5" customHeight="1" x14ac:dyDescent="0.2">
      <c r="A4" s="18"/>
      <c r="B4" s="29" t="s">
        <v>2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18"/>
    </row>
    <row r="5" spans="1:17" s="1" customFormat="1" ht="13.5" customHeight="1" x14ac:dyDescent="0.2">
      <c r="A5" s="18"/>
      <c r="B5" s="29" t="s">
        <v>3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18"/>
    </row>
    <row r="6" spans="1:17" customFormat="1" ht="13.5" customHeight="1" x14ac:dyDescent="0.2">
      <c r="A6" s="17"/>
      <c r="B6" s="32" t="s">
        <v>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17"/>
    </row>
    <row r="7" spans="1:17" customFormat="1" ht="13.5" customHeight="1" x14ac:dyDescent="0.2">
      <c r="A7" s="17"/>
      <c r="B7" s="29" t="s">
        <v>5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17"/>
    </row>
    <row r="8" spans="1:17" customFormat="1" ht="13.5" customHeight="1" x14ac:dyDescent="0.2">
      <c r="A8" s="17"/>
      <c r="B8" s="29" t="s">
        <v>6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17"/>
    </row>
    <row r="9" spans="1:17" customFormat="1" ht="3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7" ht="12.75" x14ac:dyDescent="0.2">
      <c r="A10" s="19"/>
      <c r="B10" s="22"/>
      <c r="C10" s="20" t="s">
        <v>7</v>
      </c>
      <c r="D10" s="20"/>
      <c r="E10" s="20" t="s">
        <v>8</v>
      </c>
      <c r="F10" s="21"/>
      <c r="G10" s="20">
        <v>2024</v>
      </c>
      <c r="H10" s="21"/>
      <c r="I10" s="20"/>
      <c r="J10" s="21"/>
      <c r="K10" s="21"/>
      <c r="L10" s="21" t="s">
        <v>7</v>
      </c>
      <c r="M10" s="20">
        <v>2021</v>
      </c>
      <c r="N10" s="20" t="s">
        <v>8</v>
      </c>
      <c r="O10" s="20"/>
      <c r="P10" s="20">
        <v>2024</v>
      </c>
      <c r="Q10" s="19"/>
    </row>
    <row r="11" spans="1:17" customFormat="1" ht="3" customHeight="1" x14ac:dyDescent="0.2">
      <c r="B11" s="15"/>
      <c r="C11" s="15"/>
      <c r="D11" s="12"/>
      <c r="E11" s="14"/>
      <c r="F11" s="12"/>
      <c r="G11" s="14"/>
      <c r="H11" s="12"/>
      <c r="I11" s="14"/>
      <c r="J11" s="12"/>
      <c r="K11" s="15"/>
      <c r="L11" s="15"/>
      <c r="M11" s="12"/>
      <c r="N11" s="14"/>
      <c r="O11" s="12"/>
      <c r="P11" s="14"/>
    </row>
    <row r="12" spans="1:17" x14ac:dyDescent="0.2">
      <c r="B12" s="33" t="s">
        <v>52</v>
      </c>
      <c r="C12" s="34"/>
      <c r="K12" s="33" t="s">
        <v>58</v>
      </c>
      <c r="L12" s="34"/>
    </row>
    <row r="13" spans="1:17" x14ac:dyDescent="0.2">
      <c r="B13" s="26" t="s">
        <v>53</v>
      </c>
      <c r="K13" s="26" t="s">
        <v>59</v>
      </c>
    </row>
    <row r="14" spans="1:17" x14ac:dyDescent="0.2">
      <c r="B14" s="28" t="s">
        <v>9</v>
      </c>
      <c r="E14" s="25">
        <v>171892476.25999999</v>
      </c>
      <c r="G14" s="25">
        <v>60788270.899999999</v>
      </c>
      <c r="K14" s="28" t="s">
        <v>25</v>
      </c>
      <c r="N14" s="25">
        <v>34460453.700000003</v>
      </c>
      <c r="P14" s="25">
        <v>37674660.159999996</v>
      </c>
    </row>
    <row r="15" spans="1:17" x14ac:dyDescent="0.2">
      <c r="B15" s="28" t="s">
        <v>10</v>
      </c>
      <c r="E15" s="25">
        <v>27097861.329999998</v>
      </c>
      <c r="G15" s="25">
        <v>16785550.420000002</v>
      </c>
      <c r="K15" s="28" t="s">
        <v>26</v>
      </c>
      <c r="N15" s="25">
        <v>0</v>
      </c>
      <c r="P15" s="25">
        <v>0</v>
      </c>
    </row>
    <row r="16" spans="1:17" x14ac:dyDescent="0.2">
      <c r="B16" s="28" t="s">
        <v>11</v>
      </c>
      <c r="E16" s="25">
        <v>218769828.93000001</v>
      </c>
      <c r="G16" s="25">
        <v>0.05</v>
      </c>
      <c r="K16" s="28" t="s">
        <v>27</v>
      </c>
      <c r="N16" s="25">
        <v>0</v>
      </c>
      <c r="P16" s="25">
        <v>0</v>
      </c>
    </row>
    <row r="17" spans="2:16" x14ac:dyDescent="0.2">
      <c r="B17" s="28" t="s">
        <v>12</v>
      </c>
      <c r="E17" s="25">
        <v>0</v>
      </c>
      <c r="G17" s="25">
        <v>0</v>
      </c>
      <c r="K17" s="28" t="s">
        <v>28</v>
      </c>
      <c r="N17" s="25">
        <v>0</v>
      </c>
      <c r="P17" s="25">
        <v>0</v>
      </c>
    </row>
    <row r="18" spans="2:16" x14ac:dyDescent="0.2">
      <c r="B18" s="28" t="s">
        <v>13</v>
      </c>
      <c r="E18" s="25">
        <v>0</v>
      </c>
      <c r="G18" s="25">
        <v>0</v>
      </c>
      <c r="K18" s="28" t="s">
        <v>29</v>
      </c>
      <c r="N18" s="25">
        <v>0</v>
      </c>
      <c r="P18" s="25">
        <v>0</v>
      </c>
    </row>
    <row r="19" spans="2:16" x14ac:dyDescent="0.2">
      <c r="B19" s="28" t="s">
        <v>14</v>
      </c>
      <c r="E19" s="25">
        <v>0</v>
      </c>
      <c r="G19" s="25">
        <v>0</v>
      </c>
      <c r="K19" s="28" t="s">
        <v>30</v>
      </c>
      <c r="N19" s="25">
        <v>0</v>
      </c>
      <c r="P19" s="25">
        <v>0</v>
      </c>
    </row>
    <row r="20" spans="2:16" x14ac:dyDescent="0.2">
      <c r="B20" s="28" t="s">
        <v>15</v>
      </c>
      <c r="E20" s="25">
        <v>0</v>
      </c>
      <c r="G20" s="25">
        <v>0</v>
      </c>
      <c r="K20" s="28" t="s">
        <v>31</v>
      </c>
      <c r="N20" s="25">
        <v>0</v>
      </c>
      <c r="P20" s="25">
        <v>0</v>
      </c>
    </row>
    <row r="21" spans="2:16" x14ac:dyDescent="0.2">
      <c r="B21" s="26" t="s">
        <v>54</v>
      </c>
      <c r="E21" s="23">
        <f>0+E14+E15+E16+E17+E18+E19+E20</f>
        <v>417760166.51999998</v>
      </c>
      <c r="G21" s="23">
        <f>0+G14+G15+G16+G17+G18+G19+G20</f>
        <v>77573821.36999999</v>
      </c>
      <c r="K21" s="28" t="s">
        <v>32</v>
      </c>
      <c r="N21" s="25">
        <v>-653796.48</v>
      </c>
      <c r="P21" s="25">
        <v>-644122.66</v>
      </c>
    </row>
    <row r="22" spans="2:16" x14ac:dyDescent="0.2">
      <c r="B22" s="26" t="s">
        <v>55</v>
      </c>
      <c r="K22" s="26" t="s">
        <v>60</v>
      </c>
      <c r="N22" s="23">
        <f>0+N14+N15+N16+N17+N18+N19+N20+N21</f>
        <v>33806657.220000006</v>
      </c>
      <c r="P22" s="23">
        <f>0+P14+P15+P16+P17+P18+P19+P20+P21</f>
        <v>37030537.5</v>
      </c>
    </row>
    <row r="23" spans="2:16" x14ac:dyDescent="0.2">
      <c r="B23" s="28" t="s">
        <v>16</v>
      </c>
      <c r="E23" s="25">
        <v>0</v>
      </c>
      <c r="G23" s="25">
        <v>0</v>
      </c>
      <c r="K23" s="26" t="s">
        <v>61</v>
      </c>
    </row>
    <row r="24" spans="2:16" x14ac:dyDescent="0.2">
      <c r="B24" s="28" t="s">
        <v>17</v>
      </c>
      <c r="E24" s="25">
        <v>0</v>
      </c>
      <c r="G24" s="25">
        <v>0</v>
      </c>
      <c r="K24" s="28" t="s">
        <v>33</v>
      </c>
      <c r="N24" s="25">
        <v>0</v>
      </c>
      <c r="P24" s="25">
        <v>0</v>
      </c>
    </row>
    <row r="25" spans="2:16" x14ac:dyDescent="0.2">
      <c r="B25" s="28" t="s">
        <v>18</v>
      </c>
      <c r="E25" s="25">
        <v>170105490.53</v>
      </c>
      <c r="G25" s="25">
        <v>170105490.53</v>
      </c>
      <c r="K25" s="28" t="s">
        <v>34</v>
      </c>
      <c r="N25" s="25">
        <v>0</v>
      </c>
      <c r="P25" s="25">
        <v>0</v>
      </c>
    </row>
    <row r="26" spans="2:16" x14ac:dyDescent="0.2">
      <c r="B26" s="28" t="s">
        <v>19</v>
      </c>
      <c r="E26" s="25">
        <v>195403949.93000001</v>
      </c>
      <c r="G26" s="25">
        <v>195362848.81</v>
      </c>
      <c r="K26" s="28" t="s">
        <v>35</v>
      </c>
      <c r="N26" s="25">
        <v>0</v>
      </c>
      <c r="P26" s="25">
        <v>0</v>
      </c>
    </row>
    <row r="27" spans="2:16" x14ac:dyDescent="0.2">
      <c r="B27" s="28" t="s">
        <v>20</v>
      </c>
      <c r="E27" s="25">
        <v>651622.57999999996</v>
      </c>
      <c r="G27" s="25">
        <v>651622.57999999996</v>
      </c>
      <c r="K27" s="28" t="s">
        <v>36</v>
      </c>
      <c r="N27" s="25">
        <v>0</v>
      </c>
      <c r="P27" s="25">
        <v>0</v>
      </c>
    </row>
    <row r="28" spans="2:16" x14ac:dyDescent="0.2">
      <c r="B28" s="28" t="s">
        <v>21</v>
      </c>
      <c r="E28" s="25">
        <v>8113968.2699999996</v>
      </c>
      <c r="G28" s="25">
        <v>8113968.2699999996</v>
      </c>
      <c r="K28" s="28" t="s">
        <v>37</v>
      </c>
      <c r="N28" s="25">
        <v>0</v>
      </c>
      <c r="P28" s="25">
        <v>0</v>
      </c>
    </row>
    <row r="29" spans="2:16" x14ac:dyDescent="0.2">
      <c r="B29" s="28" t="s">
        <v>22</v>
      </c>
      <c r="E29" s="25">
        <v>0</v>
      </c>
      <c r="G29" s="25">
        <v>0</v>
      </c>
      <c r="K29" s="28" t="s">
        <v>38</v>
      </c>
      <c r="N29" s="25">
        <v>0</v>
      </c>
      <c r="P29" s="25">
        <v>0</v>
      </c>
    </row>
    <row r="30" spans="2:16" x14ac:dyDescent="0.2">
      <c r="B30" s="28" t="s">
        <v>23</v>
      </c>
      <c r="E30" s="25">
        <v>0</v>
      </c>
      <c r="G30" s="25">
        <v>0</v>
      </c>
      <c r="K30" s="26" t="s">
        <v>62</v>
      </c>
      <c r="N30" s="23">
        <f>0+N24+N25+N26+N27+N28+N29</f>
        <v>0</v>
      </c>
      <c r="P30" s="23">
        <f>0+P24+P25+P26+P27+P28+P29</f>
        <v>0</v>
      </c>
    </row>
    <row r="31" spans="2:16" x14ac:dyDescent="0.2">
      <c r="B31" s="28" t="s">
        <v>24</v>
      </c>
      <c r="E31" s="25">
        <v>0</v>
      </c>
      <c r="G31" s="25">
        <v>0</v>
      </c>
      <c r="K31" s="33" t="s">
        <v>63</v>
      </c>
      <c r="L31" s="34"/>
      <c r="M31" s="26"/>
      <c r="N31" s="23">
        <f>ROUND((N22+N30), 2)</f>
        <v>33806657.219999999</v>
      </c>
      <c r="O31" s="26"/>
      <c r="P31" s="23">
        <f>ROUND((P22+P30), 2)</f>
        <v>37030537.5</v>
      </c>
    </row>
    <row r="32" spans="2:16" x14ac:dyDescent="0.2">
      <c r="B32" s="26" t="s">
        <v>56</v>
      </c>
      <c r="E32" s="23">
        <f>0+E23+E24+E25+E26+E27-E28+E29+E30+E31</f>
        <v>358047094.77000004</v>
      </c>
      <c r="G32" s="23">
        <f>0+G23+G24+G25+G26+G27-G28+G29+G30+G31</f>
        <v>358005993.65000004</v>
      </c>
    </row>
    <row r="33" spans="2:16" x14ac:dyDescent="0.2">
      <c r="B33" s="5"/>
      <c r="E33" s="9"/>
      <c r="F33" s="9"/>
      <c r="H33" s="9"/>
      <c r="K33" s="33" t="s">
        <v>64</v>
      </c>
      <c r="L33" s="34"/>
      <c r="M33" s="34"/>
      <c r="N33" s="35"/>
      <c r="O33" s="35"/>
      <c r="P33" s="36"/>
    </row>
    <row r="34" spans="2:16" x14ac:dyDescent="0.2">
      <c r="K34" s="27" t="s">
        <v>39</v>
      </c>
      <c r="N34" s="24">
        <v>111126394.01000001</v>
      </c>
      <c r="P34" s="24">
        <v>111126394.01000001</v>
      </c>
    </row>
    <row r="35" spans="2:16" x14ac:dyDescent="0.2">
      <c r="K35" s="28" t="s">
        <v>40</v>
      </c>
      <c r="N35" s="25">
        <v>88844147.819999993</v>
      </c>
      <c r="P35" s="25">
        <v>88844147.819999993</v>
      </c>
    </row>
    <row r="36" spans="2:16" x14ac:dyDescent="0.2">
      <c r="K36" s="28" t="s">
        <v>41</v>
      </c>
      <c r="N36" s="25">
        <v>22282246.190000001</v>
      </c>
      <c r="P36" s="25">
        <v>22282246.190000001</v>
      </c>
    </row>
    <row r="37" spans="2:16" x14ac:dyDescent="0.2">
      <c r="K37" s="28" t="s">
        <v>42</v>
      </c>
      <c r="N37" s="25">
        <v>0</v>
      </c>
      <c r="P37" s="25">
        <v>0</v>
      </c>
    </row>
    <row r="38" spans="2:16" x14ac:dyDescent="0.2">
      <c r="K38" s="27" t="s">
        <v>43</v>
      </c>
      <c r="N38" s="24">
        <v>630874210.05999994</v>
      </c>
      <c r="P38" s="24">
        <v>287422883.50999987</v>
      </c>
    </row>
    <row r="39" spans="2:16" x14ac:dyDescent="0.2">
      <c r="K39" s="28" t="s">
        <v>44</v>
      </c>
      <c r="N39" s="25">
        <v>350522452.19</v>
      </c>
      <c r="P39" s="25">
        <v>27809598.839999914</v>
      </c>
    </row>
    <row r="40" spans="2:16" x14ac:dyDescent="0.2">
      <c r="K40" s="28" t="s">
        <v>45</v>
      </c>
      <c r="N40" s="25">
        <v>280351757.87</v>
      </c>
      <c r="P40" s="25">
        <v>259613284.66999999</v>
      </c>
    </row>
    <row r="41" spans="2:16" x14ac:dyDescent="0.2">
      <c r="K41" s="28" t="s">
        <v>46</v>
      </c>
      <c r="N41" s="25">
        <v>0</v>
      </c>
      <c r="P41" s="25">
        <v>0</v>
      </c>
    </row>
    <row r="42" spans="2:16" x14ac:dyDescent="0.2">
      <c r="K42" s="28" t="s">
        <v>47</v>
      </c>
      <c r="N42" s="25">
        <v>0</v>
      </c>
      <c r="P42" s="25">
        <v>0</v>
      </c>
    </row>
    <row r="43" spans="2:16" x14ac:dyDescent="0.2">
      <c r="K43" s="28" t="s">
        <v>48</v>
      </c>
      <c r="N43" s="25">
        <v>0</v>
      </c>
      <c r="P43" s="25">
        <v>0</v>
      </c>
    </row>
    <row r="44" spans="2:16" x14ac:dyDescent="0.2">
      <c r="K44" s="27" t="s">
        <v>49</v>
      </c>
      <c r="N44" s="24">
        <v>0</v>
      </c>
      <c r="P44" s="24">
        <v>0</v>
      </c>
    </row>
    <row r="45" spans="2:16" x14ac:dyDescent="0.2">
      <c r="K45" s="28" t="s">
        <v>50</v>
      </c>
      <c r="N45" s="25">
        <v>0</v>
      </c>
      <c r="P45" s="25">
        <v>0</v>
      </c>
    </row>
    <row r="46" spans="2:16" x14ac:dyDescent="0.2">
      <c r="K46" s="28" t="s">
        <v>51</v>
      </c>
      <c r="N46" s="25">
        <v>0</v>
      </c>
      <c r="P46" s="25">
        <v>0</v>
      </c>
    </row>
    <row r="47" spans="2:16" x14ac:dyDescent="0.2">
      <c r="B47" s="5"/>
      <c r="E47" s="9"/>
      <c r="F47" s="9"/>
      <c r="H47" s="9"/>
      <c r="K47" s="33" t="s">
        <v>65</v>
      </c>
      <c r="L47" s="34"/>
      <c r="M47" s="26"/>
      <c r="N47" s="23">
        <f>0+N35+N36+N37+N39+N40+N41+N42+N43+N45+N46</f>
        <v>742000604.06999993</v>
      </c>
      <c r="O47" s="26"/>
      <c r="P47" s="23">
        <f>0+P35+P36+P37+P39+P40+P41+P42+P43+P45+P46</f>
        <v>398549277.51999986</v>
      </c>
    </row>
    <row r="48" spans="2:16" x14ac:dyDescent="0.2">
      <c r="B48" s="33" t="s">
        <v>57</v>
      </c>
      <c r="C48" s="34"/>
      <c r="D48" s="26"/>
      <c r="E48" s="23">
        <f>ROUND((E21+E32), 2)</f>
        <v>775807261.28999996</v>
      </c>
      <c r="F48" s="26"/>
      <c r="G48" s="23">
        <f>ROUND((G21+G32), 2)</f>
        <v>435579815.01999998</v>
      </c>
      <c r="H48" s="9"/>
      <c r="K48" s="33" t="s">
        <v>66</v>
      </c>
      <c r="L48" s="34"/>
      <c r="M48" s="26"/>
      <c r="N48" s="23">
        <f>ROUND((N31+N47),2)</f>
        <v>775807261.28999996</v>
      </c>
      <c r="O48" s="26"/>
      <c r="P48" s="23">
        <f>ROUND((P31+P47),2)</f>
        <v>435579815.01999998</v>
      </c>
    </row>
    <row r="49" spans="2:16" x14ac:dyDescent="0.2">
      <c r="B49" s="5"/>
      <c r="E49" s="9"/>
      <c r="F49" s="9"/>
      <c r="H49" s="9"/>
      <c r="K49" s="5"/>
      <c r="N49" s="9"/>
      <c r="O49" s="9"/>
    </row>
    <row r="50" spans="2:16" x14ac:dyDescent="0.2">
      <c r="E50" s="26" t="str">
        <f>IF(AND(N48=E48, G48=P48), "", "* * * * * * * * * * * * * * * * * * * * * * * * * * * * * *BALANCE DESCUADRADO* * * * * * * * * * * * * * * * * * * * * * * * * * * * * *")</f>
        <v/>
      </c>
    </row>
    <row r="51" spans="2:16" x14ac:dyDescent="0.2">
      <c r="B51" s="5"/>
      <c r="E51" s="9"/>
      <c r="F51" s="9"/>
      <c r="H51" s="9"/>
      <c r="K51" s="5"/>
      <c r="N51" s="9"/>
      <c r="O51" s="9"/>
    </row>
    <row r="52" spans="2:16" x14ac:dyDescent="0.2">
      <c r="C52" s="28" t="s">
        <v>67</v>
      </c>
    </row>
    <row r="53" spans="2:16" x14ac:dyDescent="0.2">
      <c r="B53" s="5"/>
      <c r="E53" s="9"/>
      <c r="F53" s="9"/>
      <c r="H53" s="9"/>
      <c r="K53" s="5"/>
      <c r="N53" s="9"/>
      <c r="O53" s="9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4"/>
      <c r="E56" s="7"/>
      <c r="F56" s="7"/>
      <c r="G56" s="8"/>
      <c r="H56" s="7"/>
      <c r="I56" s="8"/>
      <c r="J56" s="8"/>
      <c r="K56" s="4"/>
      <c r="N56" s="7"/>
      <c r="O56" s="7"/>
      <c r="P56" s="8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5"/>
      <c r="E87" s="9"/>
      <c r="F87" s="9"/>
      <c r="H87" s="9"/>
      <c r="K87" s="5"/>
      <c r="N87" s="9"/>
      <c r="O87" s="9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4"/>
      <c r="E89" s="7"/>
      <c r="F89" s="7"/>
      <c r="G89" s="8"/>
      <c r="H89" s="7"/>
      <c r="I89" s="8"/>
      <c r="J89" s="8"/>
      <c r="K89" s="4"/>
      <c r="N89" s="7"/>
      <c r="O89" s="7"/>
      <c r="P89" s="8"/>
    </row>
    <row r="90" spans="2:16" x14ac:dyDescent="0.2">
      <c r="B90" s="5"/>
      <c r="E90" s="9"/>
      <c r="F90" s="9"/>
      <c r="H90" s="9"/>
      <c r="K90" s="5"/>
      <c r="N90" s="9"/>
      <c r="O90" s="9"/>
    </row>
    <row r="91" spans="2:16" x14ac:dyDescent="0.2">
      <c r="B91" s="4"/>
      <c r="E91" s="7"/>
      <c r="F91" s="7"/>
      <c r="G91" s="8"/>
      <c r="H91" s="7"/>
      <c r="I91" s="8"/>
      <c r="J91" s="8"/>
      <c r="K91" s="4"/>
      <c r="N91" s="7"/>
      <c r="O91" s="7"/>
      <c r="P91" s="8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5"/>
      <c r="E94" s="9"/>
      <c r="F94" s="9"/>
      <c r="H94" s="9"/>
      <c r="K94" s="5"/>
      <c r="N94" s="9"/>
      <c r="O94" s="9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6" x14ac:dyDescent="0.2">
      <c r="B97" s="4"/>
      <c r="E97" s="7"/>
      <c r="F97" s="7"/>
      <c r="G97" s="8"/>
      <c r="H97" s="7"/>
      <c r="I97" s="8"/>
      <c r="J97" s="8"/>
      <c r="K97" s="4"/>
      <c r="N97" s="7"/>
      <c r="O97" s="7"/>
      <c r="P97" s="8"/>
    </row>
    <row r="98" spans="2:16" x14ac:dyDescent="0.2">
      <c r="B98" s="5"/>
      <c r="E98" s="7"/>
      <c r="F98" s="7"/>
      <c r="G98" s="8"/>
      <c r="H98" s="7"/>
      <c r="I98" s="8"/>
      <c r="J98" s="8"/>
      <c r="K98" s="5"/>
      <c r="N98" s="7"/>
      <c r="O98" s="7"/>
      <c r="P98" s="8"/>
    </row>
    <row r="99" spans="2:16" x14ac:dyDescent="0.2">
      <c r="B99" s="4"/>
      <c r="E99" s="7"/>
      <c r="F99" s="7"/>
      <c r="G99" s="8"/>
      <c r="H99" s="7"/>
      <c r="I99" s="8"/>
      <c r="J99" s="8"/>
      <c r="K99" s="4"/>
      <c r="N99" s="7"/>
      <c r="O99" s="7"/>
      <c r="P99" s="8"/>
    </row>
    <row r="100" spans="2:16" x14ac:dyDescent="0.2">
      <c r="B100" s="5"/>
      <c r="E100" s="7"/>
      <c r="F100" s="7"/>
      <c r="G100" s="8"/>
      <c r="H100" s="7"/>
      <c r="I100" s="8"/>
      <c r="J100" s="8"/>
      <c r="K100" s="5"/>
      <c r="N100" s="7"/>
      <c r="O100" s="7"/>
      <c r="P100" s="8"/>
    </row>
    <row r="101" spans="2:16" x14ac:dyDescent="0.2">
      <c r="B101" s="4"/>
      <c r="E101" s="7"/>
      <c r="F101" s="7"/>
      <c r="G101" s="8"/>
      <c r="H101" s="7"/>
      <c r="I101" s="8"/>
      <c r="J101" s="8"/>
      <c r="K101" s="4"/>
      <c r="N101" s="7"/>
      <c r="O101" s="7"/>
      <c r="P101" s="8"/>
    </row>
    <row r="102" spans="2:16" x14ac:dyDescent="0.2">
      <c r="B102" s="5"/>
      <c r="E102" s="7"/>
      <c r="F102" s="7"/>
      <c r="G102" s="8"/>
      <c r="H102" s="7"/>
      <c r="I102" s="8"/>
      <c r="J102" s="8"/>
      <c r="K102" s="5"/>
      <c r="N102" s="7"/>
      <c r="O102" s="7"/>
      <c r="P102" s="8"/>
    </row>
    <row r="103" spans="2:16" x14ac:dyDescent="0.2">
      <c r="B103" s="4"/>
      <c r="E103" s="7"/>
      <c r="F103" s="7"/>
      <c r="G103" s="8"/>
      <c r="H103" s="7"/>
      <c r="I103" s="8"/>
      <c r="J103" s="8"/>
      <c r="K103" s="4"/>
      <c r="N103" s="7"/>
      <c r="O103" s="7"/>
      <c r="P103" s="8"/>
    </row>
    <row r="104" spans="2:16" x14ac:dyDescent="0.2">
      <c r="B104" s="5"/>
      <c r="E104" s="9"/>
      <c r="F104" s="9"/>
      <c r="H104" s="9"/>
      <c r="K104" s="5"/>
      <c r="N104" s="9"/>
      <c r="O104" s="9"/>
    </row>
    <row r="105" spans="2:16" x14ac:dyDescent="0.2">
      <c r="B105" s="5"/>
      <c r="E105" s="7"/>
      <c r="F105" s="7"/>
      <c r="G105" s="8"/>
      <c r="H105" s="7"/>
      <c r="I105" s="8"/>
      <c r="J105" s="8"/>
      <c r="K105" s="5"/>
      <c r="N105" s="7"/>
      <c r="O105" s="7"/>
      <c r="P105" s="8"/>
    </row>
    <row r="106" spans="2:16" x14ac:dyDescent="0.2">
      <c r="B106" s="4"/>
      <c r="E106" s="7"/>
      <c r="F106" s="7"/>
      <c r="G106" s="8"/>
      <c r="H106" s="7"/>
      <c r="I106" s="8"/>
      <c r="J106" s="8"/>
      <c r="K106" s="4"/>
      <c r="N106" s="7"/>
      <c r="O106" s="7"/>
      <c r="P106" s="8"/>
    </row>
    <row r="107" spans="2:16" x14ac:dyDescent="0.2">
      <c r="B107" s="5"/>
      <c r="E107" s="9"/>
      <c r="F107" s="9"/>
      <c r="H107" s="9"/>
      <c r="K107" s="5"/>
      <c r="N107" s="9"/>
      <c r="O107" s="9"/>
    </row>
    <row r="108" spans="2:16" x14ac:dyDescent="0.2">
      <c r="B108" s="5"/>
      <c r="E108" s="9"/>
      <c r="F108" s="9"/>
      <c r="H108" s="9"/>
      <c r="K108" s="5"/>
      <c r="N108" s="9"/>
      <c r="O108" s="9"/>
    </row>
    <row r="109" spans="2:16" x14ac:dyDescent="0.2">
      <c r="B109" s="5"/>
      <c r="E109" s="9"/>
      <c r="F109" s="9"/>
      <c r="H109" s="9"/>
      <c r="K109" s="5"/>
      <c r="N109" s="9"/>
      <c r="O109" s="9"/>
    </row>
    <row r="110" spans="2:16" x14ac:dyDescent="0.2">
      <c r="B110" s="5"/>
      <c r="E110" s="9"/>
      <c r="F110" s="9"/>
      <c r="H110" s="9"/>
      <c r="K110" s="5"/>
      <c r="N110" s="9"/>
      <c r="O110" s="9"/>
    </row>
    <row r="111" spans="2:16" x14ac:dyDescent="0.2">
      <c r="B111" s="5"/>
      <c r="E111" s="9"/>
      <c r="F111" s="9"/>
      <c r="H111" s="9"/>
      <c r="K111" s="5"/>
      <c r="N111" s="9"/>
      <c r="O111" s="9"/>
    </row>
    <row r="112" spans="2:16" x14ac:dyDescent="0.2">
      <c r="B112" s="5"/>
      <c r="E112" s="9"/>
      <c r="F112" s="9"/>
      <c r="H112" s="9"/>
      <c r="K112" s="5"/>
      <c r="N112" s="9"/>
      <c r="O112" s="9"/>
    </row>
    <row r="113" spans="2:18" x14ac:dyDescent="0.2">
      <c r="B113" s="5"/>
      <c r="E113" s="9"/>
      <c r="F113" s="9"/>
      <c r="H113" s="9"/>
      <c r="K113" s="5"/>
      <c r="N113" s="9"/>
      <c r="O113" s="9"/>
    </row>
    <row r="114" spans="2:18" x14ac:dyDescent="0.2">
      <c r="B114" s="5"/>
      <c r="E114" s="9"/>
      <c r="F114" s="9"/>
      <c r="H114" s="9"/>
      <c r="K114" s="5"/>
      <c r="N114" s="9"/>
      <c r="O114" s="9"/>
    </row>
    <row r="115" spans="2:18" x14ac:dyDescent="0.2">
      <c r="B115" s="4"/>
      <c r="E115" s="9"/>
      <c r="F115" s="9"/>
      <c r="H115" s="9"/>
      <c r="K115" s="4"/>
      <c r="N115" s="9"/>
      <c r="O115" s="9"/>
      <c r="R115" s="6"/>
    </row>
    <row r="116" spans="2:18" x14ac:dyDescent="0.2">
      <c r="B116" s="5"/>
      <c r="E116" s="9"/>
      <c r="F116" s="9"/>
      <c r="H116" s="9"/>
      <c r="K116" s="5"/>
      <c r="N116" s="9"/>
      <c r="O116" s="9"/>
    </row>
    <row r="117" spans="2:18" x14ac:dyDescent="0.2">
      <c r="B117" s="5"/>
      <c r="E117" s="9"/>
      <c r="F117" s="9"/>
      <c r="H117" s="9"/>
      <c r="K117" s="5"/>
      <c r="N117" s="9"/>
      <c r="O117" s="9"/>
    </row>
    <row r="118" spans="2:18" x14ac:dyDescent="0.2">
      <c r="B118" s="5"/>
      <c r="E118" s="9"/>
      <c r="F118" s="9"/>
      <c r="H118" s="9"/>
      <c r="K118" s="5"/>
      <c r="N118" s="9"/>
      <c r="O118" s="9"/>
    </row>
    <row r="119" spans="2:18" x14ac:dyDescent="0.2">
      <c r="B119" s="5"/>
      <c r="E119" s="9"/>
      <c r="F119" s="9"/>
      <c r="H119" s="9"/>
      <c r="K119" s="5"/>
      <c r="N119" s="9"/>
      <c r="O119" s="9"/>
    </row>
    <row r="120" spans="2:18" x14ac:dyDescent="0.2">
      <c r="B120" s="5"/>
      <c r="E120" s="9"/>
      <c r="F120" s="9"/>
      <c r="H120" s="9"/>
      <c r="K120" s="5"/>
      <c r="N120" s="9"/>
      <c r="O120" s="9"/>
    </row>
    <row r="121" spans="2:18" x14ac:dyDescent="0.2">
      <c r="B121" s="5"/>
      <c r="E121" s="9"/>
      <c r="F121" s="9"/>
      <c r="H121" s="9"/>
      <c r="K121" s="5"/>
      <c r="N121" s="9"/>
      <c r="O121" s="9"/>
    </row>
    <row r="122" spans="2:18" x14ac:dyDescent="0.2">
      <c r="E122" s="9"/>
      <c r="F122" s="9"/>
      <c r="H122" s="9"/>
      <c r="N122" s="9"/>
      <c r="O122" s="9"/>
    </row>
    <row r="123" spans="2:18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8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8" x14ac:dyDescent="0.2">
      <c r="B125" s="4"/>
      <c r="E125" s="8"/>
      <c r="F125" s="8"/>
      <c r="G125" s="8"/>
      <c r="H125" s="8"/>
      <c r="I125" s="8"/>
      <c r="J125" s="8"/>
      <c r="K125" s="4"/>
      <c r="N125" s="8"/>
      <c r="O125" s="8"/>
      <c r="P125" s="8"/>
    </row>
    <row r="126" spans="2:18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8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8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5"/>
      <c r="E130" s="7"/>
      <c r="F130" s="7"/>
      <c r="G130" s="8"/>
      <c r="H130" s="7"/>
      <c r="I130" s="8"/>
      <c r="J130" s="8"/>
      <c r="K130" s="5"/>
      <c r="N130" s="7"/>
      <c r="O130" s="7"/>
      <c r="P130" s="8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4"/>
      <c r="E132" s="7"/>
      <c r="F132" s="7"/>
      <c r="G132" s="8"/>
      <c r="H132" s="7"/>
      <c r="I132" s="8"/>
      <c r="J132" s="8"/>
      <c r="K132" s="4"/>
      <c r="N132" s="7"/>
      <c r="O132" s="7"/>
      <c r="P132" s="8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4"/>
      <c r="E134" s="7"/>
      <c r="F134" s="7"/>
      <c r="G134" s="8"/>
      <c r="H134" s="7"/>
      <c r="I134" s="8"/>
      <c r="J134" s="8"/>
      <c r="K134" s="4"/>
      <c r="N134" s="7"/>
      <c r="O134" s="7"/>
      <c r="P134" s="8"/>
    </row>
    <row r="135" spans="2:16" x14ac:dyDescent="0.2">
      <c r="B135" s="4"/>
      <c r="E135" s="7"/>
      <c r="F135" s="7"/>
      <c r="G135" s="8"/>
      <c r="H135" s="7"/>
      <c r="I135" s="8"/>
      <c r="J135" s="8"/>
      <c r="K135" s="4"/>
      <c r="N135" s="7"/>
      <c r="O135" s="7"/>
      <c r="P135" s="8"/>
    </row>
    <row r="136" spans="2:16" x14ac:dyDescent="0.2">
      <c r="B136" s="5"/>
      <c r="E136" s="7"/>
      <c r="F136" s="7"/>
      <c r="G136" s="8"/>
      <c r="H136" s="7"/>
      <c r="I136" s="8"/>
      <c r="J136" s="8"/>
      <c r="K136" s="5"/>
      <c r="N136" s="7"/>
      <c r="O136" s="7"/>
      <c r="P136" s="8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5"/>
      <c r="E140" s="7"/>
      <c r="F140" s="7"/>
      <c r="G140" s="8"/>
      <c r="H140" s="7"/>
      <c r="I140" s="8"/>
      <c r="J140" s="8"/>
      <c r="K140" s="5"/>
      <c r="N140" s="7"/>
      <c r="O140" s="7"/>
      <c r="P140" s="8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E166" s="9"/>
      <c r="F166" s="9"/>
      <c r="H166" s="9"/>
      <c r="K166" s="5"/>
      <c r="N166" s="9"/>
      <c r="O166" s="9"/>
    </row>
    <row r="167" spans="2:16" x14ac:dyDescent="0.2">
      <c r="B167" s="5"/>
      <c r="E167" s="9"/>
      <c r="F167" s="9"/>
      <c r="H167" s="9"/>
      <c r="K167" s="5"/>
      <c r="N167" s="9"/>
      <c r="O167" s="9"/>
    </row>
    <row r="168" spans="2:16" x14ac:dyDescent="0.2">
      <c r="B168" s="5"/>
      <c r="E168" s="9"/>
      <c r="F168" s="9"/>
      <c r="H168" s="9"/>
      <c r="K168" s="5"/>
      <c r="N168" s="9"/>
      <c r="O168" s="9"/>
    </row>
    <row r="169" spans="2:16" x14ac:dyDescent="0.2">
      <c r="B169" s="5"/>
      <c r="K169" s="5"/>
    </row>
    <row r="170" spans="2:16" x14ac:dyDescent="0.2">
      <c r="E170" s="7"/>
      <c r="F170" s="7"/>
      <c r="G170" s="8"/>
      <c r="H170" s="7"/>
      <c r="I170" s="8"/>
      <c r="J170" s="8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4"/>
      <c r="E174" s="7"/>
      <c r="F174" s="7"/>
      <c r="G174" s="8"/>
      <c r="H174" s="7"/>
      <c r="I174" s="8"/>
      <c r="J174" s="8"/>
      <c r="K174" s="4"/>
      <c r="N174" s="7"/>
      <c r="O174" s="7"/>
      <c r="P174" s="8"/>
    </row>
    <row r="175" spans="2:16" x14ac:dyDescent="0.2">
      <c r="B175" s="4"/>
      <c r="E175" s="7"/>
      <c r="F175" s="7"/>
      <c r="G175" s="8"/>
      <c r="H175" s="7"/>
      <c r="I175" s="8"/>
      <c r="J175" s="8"/>
      <c r="K175" s="4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9"/>
      <c r="F179" s="9"/>
      <c r="H179" s="9"/>
      <c r="K179" s="5"/>
      <c r="N179" s="9"/>
      <c r="O179" s="9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9"/>
      <c r="F181" s="9"/>
      <c r="H181" s="9"/>
      <c r="K181" s="5"/>
      <c r="N181" s="9"/>
      <c r="O181" s="9"/>
    </row>
    <row r="182" spans="2:16" x14ac:dyDescent="0.2">
      <c r="B182" s="5"/>
      <c r="E182" s="7"/>
      <c r="F182" s="7"/>
      <c r="G182" s="8"/>
      <c r="H182" s="7"/>
      <c r="I182" s="8"/>
      <c r="J182" s="8"/>
      <c r="K182" s="5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5"/>
      <c r="E185" s="9"/>
      <c r="F185" s="9"/>
      <c r="H185" s="9"/>
      <c r="K185" s="5"/>
      <c r="N185" s="9"/>
      <c r="O185" s="9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5"/>
      <c r="E189" s="7"/>
      <c r="F189" s="7"/>
      <c r="G189" s="8"/>
      <c r="H189" s="7"/>
      <c r="I189" s="8"/>
      <c r="J189" s="8"/>
      <c r="K189" s="5"/>
      <c r="N189" s="7"/>
      <c r="O189" s="7"/>
      <c r="P189" s="8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5"/>
      <c r="E191" s="7"/>
      <c r="F191" s="7"/>
      <c r="G191" s="8"/>
      <c r="H191" s="7"/>
      <c r="I191" s="8"/>
      <c r="J191" s="8"/>
      <c r="K191" s="5"/>
      <c r="N191" s="7"/>
      <c r="O191" s="7"/>
      <c r="P191" s="8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4"/>
      <c r="E193" s="7"/>
      <c r="F193" s="7"/>
      <c r="G193" s="8"/>
      <c r="H193" s="7"/>
      <c r="I193" s="8"/>
      <c r="J193" s="8"/>
      <c r="K193" s="4"/>
      <c r="N193" s="7"/>
      <c r="O193" s="7"/>
      <c r="P193" s="8"/>
    </row>
    <row r="194" spans="2:16" x14ac:dyDescent="0.2">
      <c r="B194" s="5"/>
      <c r="E194" s="7"/>
      <c r="F194" s="7"/>
      <c r="G194" s="8"/>
      <c r="H194" s="7"/>
      <c r="I194" s="8"/>
      <c r="J194" s="8"/>
      <c r="K194" s="5"/>
      <c r="N194" s="7"/>
      <c r="O194" s="7"/>
      <c r="P194" s="8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B207" s="5"/>
      <c r="E207" s="9"/>
      <c r="F207" s="9"/>
      <c r="H207" s="9"/>
      <c r="K207" s="5"/>
      <c r="N207" s="9"/>
      <c r="O207" s="9"/>
    </row>
    <row r="208" spans="2:16" x14ac:dyDescent="0.2">
      <c r="B208" s="5"/>
      <c r="E208" s="9"/>
      <c r="F208" s="9"/>
      <c r="H208" s="9"/>
      <c r="K208" s="5"/>
      <c r="N208" s="9"/>
      <c r="O208" s="9"/>
    </row>
    <row r="209" spans="2:16" x14ac:dyDescent="0.2">
      <c r="B209" s="5"/>
      <c r="E209" s="9"/>
      <c r="F209" s="9"/>
      <c r="H209" s="9"/>
      <c r="K209" s="5"/>
      <c r="N209" s="9"/>
      <c r="O209" s="9"/>
    </row>
    <row r="210" spans="2:16" x14ac:dyDescent="0.2">
      <c r="E210" s="9"/>
      <c r="F210" s="9"/>
      <c r="H210" s="9"/>
      <c r="N210" s="9"/>
      <c r="O210" s="9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5"/>
      <c r="K215" s="5"/>
    </row>
    <row r="216" spans="2:16" x14ac:dyDescent="0.2">
      <c r="E216" s="7"/>
      <c r="F216" s="7"/>
      <c r="G216" s="8"/>
      <c r="H216" s="7"/>
      <c r="I216" s="8"/>
      <c r="J216" s="8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5"/>
      <c r="K221" s="5"/>
    </row>
    <row r="222" spans="2:16" x14ac:dyDescent="0.2">
      <c r="E222" s="7"/>
      <c r="F222" s="7"/>
      <c r="G222" s="8"/>
      <c r="H222" s="7"/>
      <c r="I222" s="8"/>
      <c r="J222" s="8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5"/>
      <c r="K227" s="5"/>
    </row>
    <row r="228" spans="2:16" x14ac:dyDescent="0.2">
      <c r="E228" s="7"/>
      <c r="F228" s="7"/>
      <c r="G228" s="8"/>
      <c r="H228" s="7"/>
      <c r="I228" s="8"/>
      <c r="J228" s="8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5"/>
      <c r="K233" s="5"/>
    </row>
    <row r="234" spans="2:16" x14ac:dyDescent="0.2">
      <c r="E234" s="7"/>
      <c r="F234" s="7"/>
      <c r="G234" s="8"/>
      <c r="H234" s="7"/>
      <c r="I234" s="8"/>
      <c r="J234" s="8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5"/>
      <c r="K239" s="5"/>
    </row>
    <row r="240" spans="2:16" x14ac:dyDescent="0.2">
      <c r="E240" s="7"/>
      <c r="F240" s="7"/>
      <c r="G240" s="8"/>
      <c r="H240" s="7"/>
      <c r="I240" s="8"/>
      <c r="J240" s="8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5"/>
      <c r="K245" s="5"/>
    </row>
    <row r="246" spans="2:16" x14ac:dyDescent="0.2">
      <c r="E246" s="7"/>
      <c r="F246" s="7"/>
      <c r="G246" s="8"/>
      <c r="H246" s="7"/>
      <c r="I246" s="8"/>
      <c r="J246" s="8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5"/>
      <c r="K251" s="5"/>
    </row>
    <row r="252" spans="2:16" x14ac:dyDescent="0.2">
      <c r="E252" s="7"/>
      <c r="F252" s="7"/>
      <c r="G252" s="8"/>
      <c r="H252" s="7"/>
      <c r="I252" s="8"/>
      <c r="J252" s="8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5"/>
      <c r="K257" s="5"/>
    </row>
    <row r="258" spans="2:16" x14ac:dyDescent="0.2">
      <c r="E258" s="7"/>
      <c r="F258" s="7"/>
      <c r="G258" s="8"/>
      <c r="H258" s="7"/>
      <c r="I258" s="8"/>
      <c r="J258" s="8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8"/>
      <c r="F263" s="8"/>
      <c r="G263" s="8"/>
      <c r="H263" s="8"/>
      <c r="I263" s="8"/>
      <c r="J263" s="8"/>
      <c r="K263" s="4"/>
      <c r="N263" s="8"/>
      <c r="O263" s="8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5"/>
      <c r="E265" s="7"/>
      <c r="F265" s="7"/>
      <c r="G265" s="8"/>
      <c r="H265" s="7"/>
      <c r="I265" s="8"/>
      <c r="J265" s="8"/>
      <c r="K265" s="5"/>
      <c r="N265" s="7"/>
      <c r="O265" s="7"/>
      <c r="P265" s="8"/>
    </row>
    <row r="266" spans="2:16" x14ac:dyDescent="0.2">
      <c r="E266" s="7"/>
      <c r="F266" s="7"/>
      <c r="G266" s="8"/>
      <c r="H266" s="7"/>
      <c r="I266" s="8"/>
      <c r="J266" s="8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4"/>
      <c r="E270" s="7"/>
      <c r="F270" s="7"/>
      <c r="G270" s="8"/>
      <c r="H270" s="7"/>
      <c r="I270" s="8"/>
      <c r="J270" s="8"/>
      <c r="K270" s="4"/>
      <c r="N270" s="7"/>
      <c r="O270" s="7"/>
      <c r="P270" s="8"/>
    </row>
    <row r="271" spans="2:16" x14ac:dyDescent="0.2">
      <c r="B271" s="4"/>
      <c r="E271" s="7"/>
      <c r="F271" s="7"/>
      <c r="G271" s="8"/>
      <c r="H271" s="7"/>
      <c r="I271" s="8"/>
      <c r="J271" s="8"/>
      <c r="K271" s="4"/>
      <c r="N271" s="7"/>
      <c r="O271" s="7"/>
      <c r="P271" s="8"/>
    </row>
    <row r="272" spans="2:16" x14ac:dyDescent="0.2">
      <c r="B272" s="4"/>
      <c r="E272" s="7"/>
      <c r="F272" s="7"/>
      <c r="G272" s="8"/>
      <c r="H272" s="7"/>
      <c r="I272" s="8"/>
      <c r="J272" s="8"/>
      <c r="K272" s="4"/>
      <c r="N272" s="7"/>
      <c r="O272" s="7"/>
      <c r="P272" s="8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5"/>
      <c r="E283" s="7"/>
      <c r="F283" s="7"/>
      <c r="G283" s="8"/>
      <c r="H283" s="7"/>
      <c r="I283" s="8"/>
      <c r="J283" s="8"/>
      <c r="K283" s="5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4"/>
      <c r="E286" s="7"/>
      <c r="F286" s="7"/>
      <c r="G286" s="8"/>
      <c r="H286" s="7"/>
      <c r="I286" s="8"/>
      <c r="J286" s="8"/>
      <c r="K286" s="4"/>
      <c r="N286" s="7"/>
      <c r="O286" s="7"/>
      <c r="P286" s="8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7"/>
      <c r="F296" s="7"/>
      <c r="G296" s="8"/>
      <c r="H296" s="7"/>
      <c r="I296" s="8"/>
      <c r="J296" s="8"/>
      <c r="K296" s="5"/>
      <c r="N296" s="7"/>
      <c r="O296" s="7"/>
      <c r="P296" s="8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5"/>
      <c r="E299" s="7"/>
      <c r="F299" s="7"/>
      <c r="G299" s="8"/>
      <c r="H299" s="7"/>
      <c r="I299" s="8"/>
      <c r="J299" s="8"/>
      <c r="K299" s="5"/>
      <c r="N299" s="7"/>
      <c r="O299" s="7"/>
      <c r="P299" s="8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5"/>
      <c r="E303" s="9"/>
      <c r="F303" s="9"/>
      <c r="H303" s="9"/>
      <c r="K303" s="5"/>
      <c r="N303" s="9"/>
      <c r="O303" s="9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4"/>
      <c r="E314" s="7"/>
      <c r="F314" s="7"/>
      <c r="G314" s="8"/>
      <c r="H314" s="7"/>
      <c r="I314" s="8"/>
      <c r="J314" s="8"/>
      <c r="K314" s="4"/>
      <c r="N314" s="7"/>
      <c r="O314" s="7"/>
      <c r="P314" s="8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7"/>
      <c r="F321" s="7"/>
      <c r="G321" s="8"/>
      <c r="H321" s="7"/>
      <c r="I321" s="8"/>
      <c r="J321" s="8"/>
      <c r="K321" s="5"/>
      <c r="N321" s="7"/>
      <c r="O321" s="7"/>
      <c r="P321" s="8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4"/>
      <c r="E330" s="7"/>
      <c r="F330" s="7"/>
      <c r="G330" s="8"/>
      <c r="H330" s="7"/>
      <c r="I330" s="8"/>
      <c r="J330" s="8"/>
      <c r="K330" s="4"/>
      <c r="N330" s="7"/>
      <c r="O330" s="7"/>
      <c r="P330" s="8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E333" s="9"/>
      <c r="F333" s="9"/>
      <c r="H333" s="9"/>
      <c r="K333" s="5"/>
      <c r="N333" s="9"/>
      <c r="O333" s="9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5"/>
      <c r="E335" s="9"/>
      <c r="F335" s="9"/>
      <c r="H335" s="9"/>
      <c r="K335" s="5"/>
      <c r="N335" s="9"/>
      <c r="O335" s="9"/>
    </row>
    <row r="336" spans="2:16" x14ac:dyDescent="0.2">
      <c r="B336" s="5"/>
      <c r="K336" s="5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9"/>
      <c r="F344" s="9"/>
      <c r="H344" s="9"/>
      <c r="K344" s="5"/>
      <c r="N344" s="9"/>
      <c r="O344" s="9"/>
    </row>
    <row r="345" spans="2:16" x14ac:dyDescent="0.2">
      <c r="B345" s="5"/>
      <c r="E345" s="7"/>
      <c r="F345" s="7"/>
      <c r="G345" s="8"/>
      <c r="H345" s="7"/>
      <c r="I345" s="8"/>
      <c r="J345" s="8"/>
      <c r="K345" s="5"/>
      <c r="N345" s="7"/>
      <c r="O345" s="7"/>
      <c r="P345" s="8"/>
    </row>
    <row r="346" spans="2:16" x14ac:dyDescent="0.2">
      <c r="B346" s="5"/>
      <c r="E346" s="9"/>
      <c r="F346" s="9"/>
      <c r="H346" s="9"/>
      <c r="K346" s="5"/>
      <c r="N346" s="9"/>
      <c r="O346" s="9"/>
    </row>
    <row r="347" spans="2:16" x14ac:dyDescent="0.2">
      <c r="B347" s="5"/>
      <c r="E347" s="7"/>
      <c r="F347" s="7"/>
      <c r="G347" s="8"/>
      <c r="H347" s="7"/>
      <c r="I347" s="8"/>
      <c r="J347" s="8"/>
      <c r="K347" s="5"/>
      <c r="N347" s="7"/>
      <c r="O347" s="7"/>
      <c r="P347" s="8"/>
    </row>
    <row r="348" spans="2:16" x14ac:dyDescent="0.2">
      <c r="B348" s="5"/>
      <c r="E348" s="9"/>
      <c r="F348" s="9"/>
      <c r="H348" s="9"/>
      <c r="K348" s="5"/>
      <c r="N348" s="9"/>
      <c r="O348" s="9"/>
    </row>
    <row r="349" spans="2:16" x14ac:dyDescent="0.2">
      <c r="E349" s="7"/>
      <c r="F349" s="7"/>
      <c r="G349" s="8"/>
      <c r="H349" s="7"/>
      <c r="I349" s="8"/>
      <c r="J349" s="8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7"/>
      <c r="F354" s="7"/>
      <c r="G354" s="8"/>
      <c r="H354" s="7"/>
      <c r="I354" s="8"/>
      <c r="J354" s="8"/>
      <c r="K354" s="5"/>
      <c r="N354" s="7"/>
      <c r="O354" s="7"/>
      <c r="P354" s="8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7"/>
      <c r="F356" s="7"/>
      <c r="G356" s="8"/>
      <c r="H356" s="7"/>
      <c r="I356" s="8"/>
      <c r="J356" s="8"/>
      <c r="K356" s="5"/>
      <c r="N356" s="7"/>
      <c r="O356" s="7"/>
      <c r="P356" s="8"/>
    </row>
    <row r="357" spans="2:16" x14ac:dyDescent="0.2">
      <c r="B357" s="5"/>
      <c r="E357" s="9"/>
      <c r="F357" s="9"/>
      <c r="H357" s="9"/>
      <c r="K357" s="5"/>
      <c r="N357" s="9"/>
      <c r="O357" s="9"/>
    </row>
    <row r="358" spans="2:16" x14ac:dyDescent="0.2">
      <c r="B358" s="4"/>
      <c r="E358" s="7"/>
      <c r="F358" s="7"/>
      <c r="G358" s="8"/>
      <c r="H358" s="7"/>
      <c r="I358" s="8"/>
      <c r="J358" s="8"/>
      <c r="K358" s="4"/>
      <c r="N358" s="7"/>
      <c r="O358" s="7"/>
      <c r="P358" s="8"/>
    </row>
    <row r="359" spans="2:16" x14ac:dyDescent="0.2">
      <c r="B359" s="5"/>
      <c r="E359" s="9"/>
      <c r="F359" s="9"/>
      <c r="H359" s="9"/>
      <c r="K359" s="5"/>
      <c r="N359" s="9"/>
      <c r="O359" s="9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9"/>
      <c r="F361" s="9"/>
      <c r="H361" s="9"/>
      <c r="K361" s="5"/>
      <c r="N361" s="9"/>
      <c r="O361" s="9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7"/>
      <c r="F363" s="7"/>
      <c r="G363" s="8"/>
      <c r="H363" s="7"/>
      <c r="I363" s="8"/>
      <c r="J363" s="8"/>
      <c r="K363" s="5"/>
      <c r="N363" s="7"/>
      <c r="O363" s="7"/>
      <c r="P363" s="8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7"/>
      <c r="F365" s="7"/>
      <c r="G365" s="8"/>
      <c r="H365" s="7"/>
      <c r="I365" s="8"/>
      <c r="J365" s="8"/>
      <c r="K365" s="5"/>
      <c r="N365" s="7"/>
      <c r="O365" s="7"/>
      <c r="P365" s="8"/>
    </row>
    <row r="366" spans="2:16" x14ac:dyDescent="0.2">
      <c r="B366" s="5"/>
      <c r="E366" s="9"/>
      <c r="F366" s="9"/>
      <c r="H366" s="9"/>
      <c r="K366" s="5"/>
      <c r="N366" s="9"/>
      <c r="O366" s="9"/>
    </row>
    <row r="367" spans="2:16" x14ac:dyDescent="0.2">
      <c r="B367" s="4"/>
      <c r="E367" s="7"/>
      <c r="F367" s="7"/>
      <c r="G367" s="8"/>
      <c r="H367" s="7"/>
      <c r="I367" s="8"/>
      <c r="J367" s="8"/>
      <c r="K367" s="4"/>
      <c r="N367" s="7"/>
      <c r="O367" s="7"/>
      <c r="P367" s="8"/>
    </row>
    <row r="368" spans="2:16" x14ac:dyDescent="0.2">
      <c r="B368" s="5"/>
      <c r="E368" s="9"/>
      <c r="F368" s="9"/>
      <c r="H368" s="9"/>
      <c r="K368" s="5"/>
      <c r="N368" s="9"/>
      <c r="O368" s="9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9"/>
      <c r="F370" s="9"/>
      <c r="H370" s="9"/>
      <c r="K370" s="5"/>
      <c r="N370" s="9"/>
      <c r="O370" s="9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K374" s="5"/>
    </row>
    <row r="375" spans="2:16" x14ac:dyDescent="0.2">
      <c r="B375" s="5"/>
      <c r="E375" s="7"/>
      <c r="F375" s="7"/>
      <c r="G375" s="8"/>
      <c r="H375" s="7"/>
      <c r="I375" s="8"/>
      <c r="J375" s="8"/>
      <c r="K375" s="5"/>
      <c r="N375" s="7"/>
      <c r="O375" s="7"/>
      <c r="P375" s="8"/>
    </row>
    <row r="376" spans="2:16" x14ac:dyDescent="0.2">
      <c r="B376" s="4"/>
      <c r="E376" s="7"/>
      <c r="F376" s="7"/>
      <c r="G376" s="8"/>
      <c r="H376" s="7"/>
      <c r="I376" s="8"/>
      <c r="J376" s="8"/>
      <c r="K376" s="4"/>
      <c r="N376" s="7"/>
      <c r="O376" s="7"/>
      <c r="P376" s="8"/>
    </row>
    <row r="377" spans="2:16" x14ac:dyDescent="0.2">
      <c r="B377" s="5"/>
      <c r="E377" s="7"/>
      <c r="F377" s="7"/>
      <c r="G377" s="8"/>
      <c r="H377" s="7"/>
      <c r="I377" s="8"/>
      <c r="J377" s="8"/>
      <c r="K377" s="5"/>
      <c r="N377" s="7"/>
      <c r="O377" s="7"/>
      <c r="P377" s="8"/>
    </row>
    <row r="378" spans="2:16" x14ac:dyDescent="0.2">
      <c r="B378" s="4"/>
      <c r="E378" s="7"/>
      <c r="F378" s="7"/>
      <c r="G378" s="8"/>
      <c r="H378" s="7"/>
      <c r="I378" s="8"/>
      <c r="J378" s="8"/>
      <c r="K378" s="4"/>
      <c r="N378" s="7"/>
      <c r="O378" s="7"/>
      <c r="P378" s="8"/>
    </row>
    <row r="379" spans="2:16" x14ac:dyDescent="0.2">
      <c r="B379" s="5"/>
      <c r="E379" s="7"/>
      <c r="F379" s="7"/>
      <c r="G379" s="8"/>
      <c r="H379" s="7"/>
      <c r="I379" s="8"/>
      <c r="J379" s="8"/>
      <c r="K379" s="5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9"/>
      <c r="F381" s="9"/>
      <c r="H381" s="9"/>
      <c r="K381" s="5"/>
      <c r="N381" s="9"/>
      <c r="O381" s="9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E383" s="9"/>
      <c r="F383" s="9"/>
      <c r="H383" s="9"/>
      <c r="K383" s="5"/>
      <c r="N383" s="9"/>
      <c r="O383" s="9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9"/>
      <c r="F385" s="9"/>
      <c r="H385" s="9"/>
      <c r="K385" s="5"/>
      <c r="N385" s="9"/>
      <c r="O385" s="9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5"/>
      <c r="E388" s="7"/>
      <c r="F388" s="7"/>
      <c r="G388" s="8"/>
      <c r="H388" s="7"/>
      <c r="I388" s="8"/>
      <c r="J388" s="8"/>
      <c r="K388" s="5"/>
      <c r="N388" s="7"/>
      <c r="O388" s="7"/>
      <c r="P388" s="8"/>
    </row>
    <row r="389" spans="2:16" x14ac:dyDescent="0.2">
      <c r="E389" s="9"/>
      <c r="F389" s="9"/>
      <c r="H389" s="9"/>
      <c r="N389" s="9"/>
      <c r="O389" s="9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4"/>
      <c r="E395" s="7"/>
      <c r="F395" s="7"/>
      <c r="G395" s="8"/>
      <c r="H395" s="7"/>
      <c r="I395" s="8"/>
      <c r="J395" s="8"/>
      <c r="K395" s="4"/>
      <c r="N395" s="7"/>
      <c r="O395" s="7"/>
      <c r="P395" s="8"/>
    </row>
    <row r="396" spans="2:16" x14ac:dyDescent="0.2">
      <c r="B396" s="5"/>
      <c r="E396" s="7"/>
      <c r="F396" s="7"/>
      <c r="G396" s="8"/>
      <c r="H396" s="7"/>
      <c r="I396" s="8"/>
      <c r="J396" s="8"/>
      <c r="K396" s="5"/>
      <c r="N396" s="7"/>
      <c r="O396" s="7"/>
      <c r="P396" s="8"/>
    </row>
    <row r="397" spans="2:16" x14ac:dyDescent="0.2">
      <c r="B397" s="4"/>
      <c r="E397" s="7"/>
      <c r="F397" s="7"/>
      <c r="G397" s="8"/>
      <c r="H397" s="7"/>
      <c r="I397" s="8"/>
      <c r="J397" s="8"/>
      <c r="K397" s="4"/>
      <c r="N397" s="7"/>
      <c r="O397" s="7"/>
      <c r="P397" s="8"/>
    </row>
    <row r="398" spans="2:16" x14ac:dyDescent="0.2">
      <c r="B398" s="5"/>
      <c r="E398" s="9"/>
      <c r="F398" s="9"/>
      <c r="H398" s="9"/>
      <c r="K398" s="5"/>
      <c r="N398" s="9"/>
      <c r="O398" s="9"/>
    </row>
    <row r="399" spans="2:16" x14ac:dyDescent="0.2">
      <c r="B399" s="4"/>
      <c r="E399" s="7"/>
      <c r="F399" s="7"/>
      <c r="G399" s="8"/>
      <c r="H399" s="7"/>
      <c r="I399" s="8"/>
      <c r="J399" s="8"/>
      <c r="K399" s="4"/>
      <c r="N399" s="7"/>
      <c r="O399" s="7"/>
      <c r="P399" s="8"/>
    </row>
    <row r="400" spans="2:16" x14ac:dyDescent="0.2">
      <c r="B400" s="5"/>
      <c r="E400" s="9"/>
      <c r="F400" s="9"/>
      <c r="H400" s="9"/>
      <c r="K400" s="5"/>
      <c r="N400" s="9"/>
      <c r="O400" s="9"/>
    </row>
    <row r="401" spans="2:16" x14ac:dyDescent="0.2">
      <c r="B401" s="4"/>
      <c r="E401" s="7"/>
      <c r="F401" s="7"/>
      <c r="G401" s="8"/>
      <c r="H401" s="7"/>
      <c r="I401" s="8"/>
      <c r="J401" s="8"/>
      <c r="K401" s="4"/>
      <c r="N401" s="7"/>
      <c r="O401" s="7"/>
      <c r="P401" s="8"/>
    </row>
    <row r="402" spans="2:16" x14ac:dyDescent="0.2">
      <c r="B402" s="5"/>
      <c r="E402" s="9"/>
      <c r="F402" s="9"/>
      <c r="H402" s="9"/>
      <c r="K402" s="5"/>
      <c r="N402" s="9"/>
      <c r="O402" s="9"/>
    </row>
    <row r="403" spans="2:16" x14ac:dyDescent="0.2">
      <c r="B403" s="4"/>
      <c r="E403" s="7"/>
      <c r="F403" s="7"/>
      <c r="G403" s="8"/>
      <c r="H403" s="7"/>
      <c r="I403" s="8"/>
      <c r="J403" s="8"/>
      <c r="K403" s="4"/>
      <c r="N403" s="7"/>
      <c r="O403" s="7"/>
      <c r="P403" s="8"/>
    </row>
    <row r="404" spans="2:16" x14ac:dyDescent="0.2">
      <c r="B404" s="5"/>
      <c r="E404" s="9"/>
      <c r="F404" s="9"/>
      <c r="H404" s="9"/>
      <c r="K404" s="5"/>
      <c r="N404" s="9"/>
      <c r="O404" s="9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5"/>
      <c r="E406" s="7"/>
      <c r="F406" s="7"/>
      <c r="G406" s="8"/>
      <c r="H406" s="7"/>
      <c r="I406" s="8"/>
      <c r="J406" s="8"/>
      <c r="K406" s="5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7"/>
      <c r="F408" s="7"/>
      <c r="G408" s="8"/>
      <c r="H408" s="7"/>
      <c r="I408" s="8"/>
      <c r="J408" s="8"/>
      <c r="K408" s="5"/>
      <c r="N408" s="7"/>
      <c r="O408" s="7"/>
      <c r="P408" s="8"/>
    </row>
    <row r="409" spans="2:16" x14ac:dyDescent="0.2">
      <c r="B409" s="5"/>
      <c r="E409" s="9"/>
      <c r="F409" s="9"/>
      <c r="H409" s="9"/>
      <c r="K409" s="5"/>
      <c r="N409" s="9"/>
      <c r="O409" s="9"/>
    </row>
    <row r="410" spans="2:16" x14ac:dyDescent="0.2">
      <c r="B410" s="5"/>
      <c r="E410" s="7"/>
      <c r="F410" s="7"/>
      <c r="G410" s="8"/>
      <c r="H410" s="7"/>
      <c r="I410" s="8"/>
      <c r="J410" s="8"/>
      <c r="K410" s="5"/>
      <c r="N410" s="7"/>
      <c r="O410" s="7"/>
      <c r="P410" s="8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4"/>
      <c r="E412" s="7"/>
      <c r="F412" s="7"/>
      <c r="G412" s="8"/>
      <c r="H412" s="7"/>
      <c r="I412" s="8"/>
      <c r="J412" s="8"/>
      <c r="K412" s="4"/>
      <c r="N412" s="7"/>
      <c r="O412" s="7"/>
      <c r="P412" s="8"/>
    </row>
    <row r="413" spans="2:16" x14ac:dyDescent="0.2">
      <c r="B413" s="5"/>
      <c r="E413" s="9"/>
      <c r="F413" s="9"/>
      <c r="H413" s="9"/>
      <c r="K413" s="5"/>
      <c r="N413" s="9"/>
      <c r="O413" s="9"/>
    </row>
    <row r="414" spans="2:16" x14ac:dyDescent="0.2">
      <c r="B414" s="4"/>
      <c r="E414" s="7"/>
      <c r="F414" s="7"/>
      <c r="G414" s="8"/>
      <c r="H414" s="7"/>
      <c r="I414" s="8"/>
      <c r="J414" s="8"/>
      <c r="K414" s="4"/>
      <c r="N414" s="7"/>
      <c r="O414" s="7"/>
      <c r="P414" s="8"/>
    </row>
    <row r="415" spans="2:16" x14ac:dyDescent="0.2">
      <c r="B415" s="5"/>
      <c r="E415" s="9"/>
      <c r="F415" s="9"/>
      <c r="H415" s="9"/>
      <c r="K415" s="5"/>
      <c r="N415" s="9"/>
      <c r="O415" s="9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E417" s="9"/>
      <c r="F417" s="9"/>
      <c r="H417" s="9"/>
      <c r="K417" s="5"/>
      <c r="N417" s="9"/>
      <c r="O417" s="9"/>
    </row>
    <row r="418" spans="2:16" x14ac:dyDescent="0.2">
      <c r="B418" s="5"/>
      <c r="E418" s="7"/>
      <c r="F418" s="7"/>
      <c r="G418" s="8"/>
      <c r="H418" s="7"/>
      <c r="I418" s="8"/>
      <c r="J418" s="8"/>
      <c r="K418" s="5"/>
      <c r="N418" s="7"/>
      <c r="O418" s="7"/>
      <c r="P418" s="8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4"/>
      <c r="E421" s="7"/>
      <c r="F421" s="7"/>
      <c r="G421" s="8"/>
      <c r="H421" s="7"/>
      <c r="I421" s="8"/>
      <c r="J421" s="8"/>
      <c r="K421" s="4"/>
      <c r="N421" s="7"/>
      <c r="O421" s="7"/>
      <c r="P421" s="8"/>
    </row>
    <row r="422" spans="2:16" x14ac:dyDescent="0.2">
      <c r="B422" s="5"/>
      <c r="E422" s="9"/>
      <c r="F422" s="9"/>
      <c r="H422" s="9"/>
      <c r="K422" s="5"/>
      <c r="N422" s="9"/>
      <c r="O422" s="9"/>
    </row>
    <row r="423" spans="2:16" x14ac:dyDescent="0.2">
      <c r="B423" s="4"/>
      <c r="E423" s="7"/>
      <c r="F423" s="7"/>
      <c r="G423" s="8"/>
      <c r="H423" s="7"/>
      <c r="I423" s="8"/>
      <c r="J423" s="8"/>
      <c r="K423" s="4"/>
      <c r="N423" s="7"/>
      <c r="O423" s="7"/>
      <c r="P423" s="8"/>
    </row>
    <row r="424" spans="2:16" x14ac:dyDescent="0.2">
      <c r="B424" s="5"/>
      <c r="K424" s="5"/>
    </row>
    <row r="425" spans="2:16" x14ac:dyDescent="0.2">
      <c r="B425" s="4"/>
      <c r="E425" s="7"/>
      <c r="F425" s="7"/>
      <c r="G425" s="8"/>
      <c r="H425" s="7"/>
      <c r="I425" s="8"/>
      <c r="J425" s="8"/>
      <c r="K425" s="4"/>
      <c r="N425" s="7"/>
      <c r="O425" s="7"/>
      <c r="P425" s="8"/>
    </row>
    <row r="426" spans="2:16" x14ac:dyDescent="0.2">
      <c r="B426" s="5"/>
      <c r="E426" s="7"/>
      <c r="F426" s="7"/>
      <c r="G426" s="8"/>
      <c r="H426" s="7"/>
      <c r="I426" s="8"/>
      <c r="J426" s="8"/>
      <c r="K426" s="5"/>
      <c r="N426" s="7"/>
      <c r="O426" s="7"/>
      <c r="P426" s="8"/>
    </row>
    <row r="427" spans="2:16" x14ac:dyDescent="0.2">
      <c r="B427" s="4"/>
      <c r="E427" s="7"/>
      <c r="F427" s="7"/>
      <c r="G427" s="8"/>
      <c r="H427" s="7"/>
      <c r="I427" s="8"/>
      <c r="J427" s="8"/>
      <c r="K427" s="4"/>
      <c r="N427" s="7"/>
      <c r="O427" s="7"/>
      <c r="P427" s="8"/>
    </row>
    <row r="428" spans="2:16" x14ac:dyDescent="0.2">
      <c r="B428" s="5"/>
      <c r="E428" s="7"/>
      <c r="F428" s="7"/>
      <c r="G428" s="8"/>
      <c r="H428" s="7"/>
      <c r="I428" s="8"/>
      <c r="J428" s="8"/>
      <c r="K428" s="5"/>
      <c r="N428" s="7"/>
      <c r="O428" s="7"/>
      <c r="P428" s="8"/>
    </row>
    <row r="429" spans="2:16" x14ac:dyDescent="0.2">
      <c r="B429" s="4"/>
      <c r="E429" s="7"/>
      <c r="F429" s="7"/>
      <c r="G429" s="8"/>
      <c r="H429" s="7"/>
      <c r="I429" s="8"/>
      <c r="J429" s="8"/>
      <c r="K429" s="4"/>
      <c r="N429" s="7"/>
      <c r="O429" s="7"/>
      <c r="P429" s="8"/>
    </row>
    <row r="430" spans="2:16" x14ac:dyDescent="0.2">
      <c r="B430" s="5"/>
      <c r="K430" s="5"/>
    </row>
    <row r="431" spans="2:16" x14ac:dyDescent="0.2">
      <c r="B431" s="4"/>
      <c r="E431" s="7"/>
      <c r="F431" s="7"/>
      <c r="G431" s="8"/>
      <c r="H431" s="7"/>
      <c r="I431" s="8"/>
      <c r="J431" s="8"/>
      <c r="K431" s="4"/>
      <c r="N431" s="7"/>
      <c r="O431" s="7"/>
      <c r="P431" s="8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4"/>
      <c r="E433" s="7"/>
      <c r="F433" s="7"/>
      <c r="G433" s="8"/>
      <c r="H433" s="7"/>
      <c r="I433" s="8"/>
      <c r="J433" s="8"/>
      <c r="K433" s="4"/>
      <c r="N433" s="7"/>
      <c r="O433" s="7"/>
      <c r="P433" s="8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5"/>
      <c r="K436" s="5"/>
    </row>
    <row r="437" spans="2:16" x14ac:dyDescent="0.2">
      <c r="B437" s="5"/>
      <c r="E437" s="7"/>
      <c r="F437" s="7"/>
      <c r="G437" s="8"/>
      <c r="H437" s="7"/>
      <c r="I437" s="8"/>
      <c r="J437" s="8"/>
      <c r="K437" s="5"/>
      <c r="N437" s="7"/>
      <c r="O437" s="7"/>
      <c r="P437" s="8"/>
    </row>
    <row r="438" spans="2:16" x14ac:dyDescent="0.2">
      <c r="B438" s="5"/>
      <c r="E438" s="7"/>
      <c r="F438" s="7"/>
      <c r="G438" s="8"/>
      <c r="H438" s="7"/>
      <c r="I438" s="8"/>
      <c r="J438" s="8"/>
      <c r="K438" s="5"/>
      <c r="N438" s="7"/>
      <c r="O438" s="7"/>
      <c r="P438" s="8"/>
    </row>
    <row r="439" spans="2:16" x14ac:dyDescent="0.2">
      <c r="E439" s="7"/>
      <c r="F439" s="7"/>
      <c r="G439" s="8"/>
      <c r="H439" s="7"/>
      <c r="I439" s="8"/>
      <c r="J439" s="8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5"/>
      <c r="E444" s="9"/>
      <c r="F444" s="9"/>
      <c r="H444" s="9"/>
      <c r="K444" s="5"/>
      <c r="N444" s="9"/>
      <c r="O444" s="9"/>
    </row>
    <row r="445" spans="2:16" x14ac:dyDescent="0.2">
      <c r="E445" s="9"/>
      <c r="F445" s="9"/>
      <c r="H445" s="9"/>
      <c r="N445" s="9"/>
      <c r="O445" s="9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5"/>
      <c r="E450" s="9"/>
      <c r="F450" s="9"/>
      <c r="H450" s="9"/>
      <c r="K450" s="5"/>
      <c r="N450" s="9"/>
      <c r="O450" s="9"/>
    </row>
    <row r="451" spans="2:16" x14ac:dyDescent="0.2">
      <c r="E451" s="9"/>
      <c r="F451" s="9"/>
      <c r="H451" s="9"/>
      <c r="N451" s="9"/>
      <c r="O451" s="9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4"/>
      <c r="E455" s="7"/>
      <c r="F455" s="7"/>
      <c r="G455" s="8"/>
      <c r="H455" s="7"/>
      <c r="I455" s="8"/>
      <c r="J455" s="8"/>
      <c r="K455" s="4"/>
      <c r="N455" s="7"/>
      <c r="O455" s="7"/>
      <c r="P455" s="8"/>
    </row>
    <row r="456" spans="2:16" x14ac:dyDescent="0.2">
      <c r="B456" s="4"/>
      <c r="E456" s="7"/>
      <c r="F456" s="7"/>
      <c r="G456" s="8"/>
      <c r="H456" s="7"/>
      <c r="I456" s="8"/>
      <c r="J456" s="8"/>
      <c r="K456" s="4"/>
      <c r="N456" s="7"/>
      <c r="O456" s="7"/>
      <c r="P456" s="8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7"/>
      <c r="F460" s="7"/>
      <c r="G460" s="8"/>
      <c r="H460" s="7"/>
      <c r="I460" s="8"/>
      <c r="J460" s="8"/>
      <c r="K460" s="5"/>
      <c r="N460" s="7"/>
      <c r="O460" s="7"/>
      <c r="P460" s="8"/>
    </row>
    <row r="461" spans="2:16" x14ac:dyDescent="0.2">
      <c r="B461" s="5"/>
      <c r="E461" s="7"/>
      <c r="F461" s="7"/>
      <c r="G461" s="8"/>
      <c r="H461" s="7"/>
      <c r="I461" s="8"/>
      <c r="J461" s="8"/>
      <c r="K461" s="5"/>
      <c r="N461" s="7"/>
      <c r="O461" s="7"/>
      <c r="P461" s="8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5"/>
      <c r="E463" s="9"/>
      <c r="F463" s="9"/>
      <c r="H463" s="9"/>
      <c r="K463" s="5"/>
      <c r="N463" s="9"/>
      <c r="O463" s="9"/>
    </row>
    <row r="464" spans="2:16" x14ac:dyDescent="0.2">
      <c r="B464" s="4"/>
      <c r="E464" s="7"/>
      <c r="F464" s="7"/>
      <c r="G464" s="8"/>
      <c r="H464" s="7"/>
      <c r="I464" s="8"/>
      <c r="J464" s="8"/>
      <c r="K464" s="4"/>
      <c r="N464" s="7"/>
      <c r="O464" s="7"/>
      <c r="P464" s="8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4"/>
      <c r="E468" s="7"/>
      <c r="F468" s="7"/>
      <c r="G468" s="8"/>
      <c r="H468" s="7"/>
      <c r="I468" s="8"/>
      <c r="J468" s="8"/>
      <c r="K468" s="4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9"/>
      <c r="F470" s="9"/>
      <c r="H470" s="9"/>
      <c r="K470" s="5"/>
      <c r="N470" s="9"/>
      <c r="O470" s="9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5"/>
      <c r="E472" s="9"/>
      <c r="F472" s="9"/>
      <c r="H472" s="9"/>
      <c r="K472" s="5"/>
      <c r="N472" s="9"/>
      <c r="O472" s="9"/>
    </row>
    <row r="473" spans="2:16" x14ac:dyDescent="0.2">
      <c r="B473" s="5"/>
      <c r="E473" s="9"/>
      <c r="F473" s="9"/>
      <c r="H473" s="9"/>
      <c r="K473" s="5"/>
      <c r="N473" s="9"/>
      <c r="O473" s="9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4"/>
      <c r="E475" s="7"/>
      <c r="F475" s="7"/>
      <c r="G475" s="8"/>
      <c r="H475" s="7"/>
      <c r="I475" s="8"/>
      <c r="J475" s="8"/>
      <c r="K475" s="4"/>
      <c r="N475" s="7"/>
      <c r="O475" s="7"/>
      <c r="P475" s="8"/>
    </row>
    <row r="476" spans="2:16" x14ac:dyDescent="0.2">
      <c r="B476" s="4"/>
      <c r="E476" s="7"/>
      <c r="F476" s="7"/>
      <c r="G476" s="8"/>
      <c r="H476" s="7"/>
      <c r="I476" s="8"/>
      <c r="J476" s="8"/>
      <c r="K476" s="4"/>
      <c r="N476" s="7"/>
      <c r="O476" s="7"/>
      <c r="P476" s="8"/>
    </row>
    <row r="477" spans="2:16" x14ac:dyDescent="0.2">
      <c r="B477" s="5"/>
      <c r="K477" s="5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7"/>
      <c r="F485" s="7"/>
      <c r="G485" s="8"/>
      <c r="H485" s="7"/>
      <c r="I485" s="8"/>
      <c r="J485" s="8"/>
      <c r="K485" s="5"/>
      <c r="N485" s="7"/>
      <c r="O485" s="7"/>
      <c r="P485" s="8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5"/>
      <c r="E487" s="9"/>
      <c r="F487" s="9"/>
      <c r="H487" s="9"/>
      <c r="K487" s="5"/>
      <c r="N487" s="9"/>
      <c r="O487" s="9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5"/>
      <c r="E491" s="9"/>
      <c r="F491" s="9"/>
      <c r="H491" s="9"/>
      <c r="K491" s="5"/>
      <c r="N491" s="9"/>
      <c r="O491" s="9"/>
    </row>
    <row r="492" spans="2:16" x14ac:dyDescent="0.2">
      <c r="E492" s="9"/>
      <c r="F492" s="9"/>
      <c r="H492" s="9"/>
      <c r="N492" s="9"/>
      <c r="O492" s="9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4"/>
      <c r="E498" s="7"/>
      <c r="F498" s="7"/>
      <c r="G498" s="8"/>
      <c r="H498" s="7"/>
      <c r="I498" s="8"/>
      <c r="J498" s="8"/>
      <c r="K498" s="4"/>
      <c r="N498" s="7"/>
      <c r="O498" s="7"/>
      <c r="P498" s="8"/>
    </row>
    <row r="499" spans="2:16" x14ac:dyDescent="0.2">
      <c r="B499" s="5"/>
      <c r="E499" s="9"/>
      <c r="F499" s="9"/>
      <c r="H499" s="9"/>
      <c r="K499" s="5"/>
      <c r="N499" s="9"/>
      <c r="O499" s="9"/>
    </row>
    <row r="500" spans="2:16" x14ac:dyDescent="0.2">
      <c r="B500" s="4"/>
      <c r="E500" s="7"/>
      <c r="F500" s="7"/>
      <c r="G500" s="8"/>
      <c r="H500" s="7"/>
      <c r="I500" s="8"/>
      <c r="J500" s="8"/>
      <c r="K500" s="4"/>
      <c r="N500" s="7"/>
      <c r="O500" s="7"/>
      <c r="P500" s="8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5"/>
      <c r="E503" s="7"/>
      <c r="F503" s="7"/>
      <c r="G503" s="8"/>
      <c r="H503" s="7"/>
      <c r="I503" s="8"/>
      <c r="J503" s="8"/>
      <c r="K503" s="5"/>
      <c r="N503" s="7"/>
      <c r="O503" s="7"/>
      <c r="P503" s="8"/>
    </row>
    <row r="504" spans="2:16" x14ac:dyDescent="0.2">
      <c r="B504" s="4"/>
      <c r="E504" s="7"/>
      <c r="F504" s="7"/>
      <c r="G504" s="8"/>
      <c r="H504" s="7"/>
      <c r="I504" s="8"/>
      <c r="J504" s="8"/>
      <c r="K504" s="4"/>
      <c r="N504" s="7"/>
      <c r="O504" s="7"/>
      <c r="P504" s="8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9"/>
      <c r="F507" s="9"/>
      <c r="H507" s="9"/>
      <c r="K507" s="5"/>
      <c r="N507" s="9"/>
      <c r="O507" s="9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9"/>
      <c r="F514" s="9"/>
      <c r="H514" s="9"/>
      <c r="K514" s="5"/>
      <c r="N514" s="9"/>
      <c r="O514" s="9"/>
    </row>
    <row r="515" spans="2:16" x14ac:dyDescent="0.2">
      <c r="B515" s="5"/>
      <c r="E515" s="7"/>
      <c r="F515" s="7"/>
      <c r="G515" s="8"/>
      <c r="H515" s="7"/>
      <c r="I515" s="8"/>
      <c r="J515" s="8"/>
      <c r="K515" s="5"/>
      <c r="N515" s="7"/>
      <c r="O515" s="7"/>
      <c r="P515" s="8"/>
    </row>
    <row r="516" spans="2:16" x14ac:dyDescent="0.2">
      <c r="B516" s="5"/>
      <c r="E516" s="9"/>
      <c r="F516" s="9"/>
      <c r="H516" s="9"/>
      <c r="K516" s="5"/>
      <c r="N516" s="9"/>
      <c r="O516" s="9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4"/>
      <c r="E518" s="7"/>
      <c r="F518" s="7"/>
      <c r="G518" s="8"/>
      <c r="H518" s="7"/>
      <c r="I518" s="8"/>
      <c r="J518" s="8"/>
      <c r="K518" s="4"/>
      <c r="N518" s="7"/>
      <c r="O518" s="7"/>
      <c r="P518" s="8"/>
    </row>
    <row r="519" spans="2:16" x14ac:dyDescent="0.2">
      <c r="B519" s="5"/>
      <c r="E519" s="7"/>
      <c r="F519" s="7"/>
      <c r="G519" s="8"/>
      <c r="H519" s="7"/>
      <c r="I519" s="8"/>
      <c r="J519" s="8"/>
      <c r="K519" s="5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5"/>
      <c r="E522" s="7"/>
      <c r="F522" s="7"/>
      <c r="G522" s="8"/>
      <c r="H522" s="7"/>
      <c r="I522" s="8"/>
      <c r="J522" s="8"/>
      <c r="K522" s="5"/>
      <c r="N522" s="7"/>
      <c r="O522" s="7"/>
      <c r="P522" s="8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7"/>
      <c r="F524" s="7"/>
      <c r="G524" s="8"/>
      <c r="H524" s="7"/>
      <c r="I524" s="8"/>
      <c r="J524" s="8"/>
      <c r="K524" s="4"/>
      <c r="N524" s="7"/>
      <c r="O524" s="7"/>
      <c r="P524" s="8"/>
    </row>
    <row r="525" spans="2:16" x14ac:dyDescent="0.2">
      <c r="B525" s="5"/>
      <c r="E525" s="9"/>
      <c r="F525" s="9"/>
      <c r="H525" s="9"/>
      <c r="K525" s="5"/>
      <c r="N525" s="9"/>
      <c r="O525" s="9"/>
    </row>
    <row r="526" spans="2:16" x14ac:dyDescent="0.2">
      <c r="B526" s="5"/>
      <c r="E526" s="9"/>
      <c r="F526" s="9"/>
      <c r="H526" s="9"/>
      <c r="K526" s="5"/>
      <c r="N526" s="9"/>
      <c r="O526" s="9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7"/>
      <c r="F528" s="7"/>
      <c r="G528" s="8"/>
      <c r="H528" s="7"/>
      <c r="I528" s="8"/>
      <c r="J528" s="8"/>
      <c r="K528" s="5"/>
      <c r="N528" s="7"/>
      <c r="O528" s="7"/>
      <c r="P528" s="8"/>
    </row>
    <row r="529" spans="2:16" x14ac:dyDescent="0.2">
      <c r="B529" s="5"/>
      <c r="E529" s="7"/>
      <c r="F529" s="7"/>
      <c r="G529" s="8"/>
      <c r="H529" s="7"/>
      <c r="I529" s="8"/>
      <c r="J529" s="8"/>
      <c r="K529" s="5"/>
      <c r="N529" s="7"/>
      <c r="O529" s="7"/>
      <c r="P529" s="8"/>
    </row>
    <row r="530" spans="2:16" x14ac:dyDescent="0.2">
      <c r="B530" s="4"/>
      <c r="E530" s="7"/>
      <c r="F530" s="7"/>
      <c r="G530" s="8"/>
      <c r="H530" s="7"/>
      <c r="I530" s="8"/>
      <c r="J530" s="8"/>
      <c r="K530" s="4"/>
      <c r="N530" s="7"/>
      <c r="O530" s="7"/>
      <c r="P530" s="8"/>
    </row>
    <row r="531" spans="2:16" x14ac:dyDescent="0.2">
      <c r="B531" s="5"/>
      <c r="E531" s="9"/>
      <c r="F531" s="9"/>
      <c r="H531" s="9"/>
      <c r="K531" s="5"/>
      <c r="N531" s="9"/>
      <c r="O531" s="9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5"/>
      <c r="E533" s="9"/>
      <c r="F533" s="9"/>
      <c r="H533" s="9"/>
      <c r="K533" s="5"/>
      <c r="N533" s="9"/>
      <c r="O533" s="9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9"/>
      <c r="F535" s="9"/>
      <c r="H535" s="9"/>
      <c r="K535" s="5"/>
      <c r="N535" s="9"/>
      <c r="O535" s="9"/>
    </row>
    <row r="536" spans="2:16" x14ac:dyDescent="0.2">
      <c r="B536" s="5"/>
      <c r="E536" s="7"/>
      <c r="F536" s="7"/>
      <c r="G536" s="8"/>
      <c r="H536" s="7"/>
      <c r="I536" s="8"/>
      <c r="J536" s="8"/>
      <c r="K536" s="5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B539" s="4"/>
      <c r="E539" s="7"/>
      <c r="F539" s="7"/>
      <c r="G539" s="8"/>
      <c r="H539" s="7"/>
      <c r="I539" s="8"/>
      <c r="J539" s="8"/>
      <c r="K539" s="4"/>
      <c r="N539" s="7"/>
      <c r="O539" s="7"/>
      <c r="P539" s="8"/>
    </row>
    <row r="540" spans="2:16" x14ac:dyDescent="0.2">
      <c r="B540" s="5"/>
      <c r="E540" s="9"/>
      <c r="F540" s="9"/>
      <c r="H540" s="9"/>
      <c r="K540" s="5"/>
      <c r="N540" s="9"/>
      <c r="O540" s="9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5"/>
      <c r="E542" s="9"/>
      <c r="F542" s="9"/>
      <c r="H542" s="9"/>
      <c r="K542" s="5"/>
      <c r="N542" s="9"/>
      <c r="O542" s="9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7"/>
      <c r="F545" s="7"/>
      <c r="G545" s="8"/>
      <c r="H545" s="7"/>
      <c r="I545" s="8"/>
      <c r="J545" s="8"/>
      <c r="K545" s="5"/>
      <c r="N545" s="7"/>
      <c r="O545" s="7"/>
      <c r="P545" s="8"/>
    </row>
    <row r="546" spans="2:16" x14ac:dyDescent="0.2">
      <c r="B546" s="5"/>
      <c r="E546" s="9"/>
      <c r="F546" s="9"/>
      <c r="H546" s="9"/>
      <c r="K546" s="5"/>
      <c r="N546" s="9"/>
      <c r="O546" s="9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5"/>
      <c r="E548" s="9"/>
      <c r="F548" s="9"/>
      <c r="H548" s="9"/>
      <c r="K548" s="5"/>
      <c r="N548" s="9"/>
      <c r="O548" s="9"/>
    </row>
    <row r="549" spans="2:16" x14ac:dyDescent="0.2">
      <c r="B549" s="4"/>
      <c r="E549" s="7"/>
      <c r="F549" s="7"/>
      <c r="G549" s="8"/>
      <c r="H549" s="7"/>
      <c r="I549" s="8"/>
      <c r="J549" s="8"/>
      <c r="K549" s="4"/>
      <c r="N549" s="7"/>
      <c r="O549" s="7"/>
      <c r="P549" s="8"/>
    </row>
    <row r="550" spans="2:16" x14ac:dyDescent="0.2">
      <c r="B550" s="5"/>
      <c r="E550" s="9"/>
      <c r="F550" s="9"/>
      <c r="H550" s="9"/>
      <c r="K550" s="5"/>
      <c r="N550" s="9"/>
      <c r="O550" s="9"/>
    </row>
    <row r="551" spans="2:16" x14ac:dyDescent="0.2">
      <c r="B551" s="4"/>
      <c r="E551" s="7"/>
      <c r="F551" s="7"/>
      <c r="G551" s="8"/>
      <c r="H551" s="7"/>
      <c r="I551" s="8"/>
      <c r="J551" s="8"/>
      <c r="K551" s="4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4"/>
      <c r="E553" s="7"/>
      <c r="F553" s="7"/>
      <c r="G553" s="8"/>
      <c r="H553" s="7"/>
      <c r="I553" s="8"/>
      <c r="J553" s="8"/>
      <c r="K553" s="4"/>
      <c r="N553" s="7"/>
      <c r="O553" s="7"/>
      <c r="P553" s="8"/>
    </row>
    <row r="554" spans="2:16" x14ac:dyDescent="0.2">
      <c r="B554" s="5"/>
      <c r="E554" s="7"/>
      <c r="F554" s="7"/>
      <c r="G554" s="8"/>
      <c r="H554" s="7"/>
      <c r="I554" s="8"/>
      <c r="J554" s="8"/>
      <c r="K554" s="5"/>
      <c r="N554" s="7"/>
      <c r="O554" s="7"/>
      <c r="P554" s="8"/>
    </row>
    <row r="555" spans="2:16" x14ac:dyDescent="0.2">
      <c r="B555" s="5"/>
      <c r="E555" s="9"/>
      <c r="F555" s="9"/>
      <c r="H555" s="9"/>
      <c r="K555" s="5"/>
      <c r="N555" s="9"/>
      <c r="O555" s="9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9"/>
      <c r="F558" s="9"/>
      <c r="H558" s="9"/>
      <c r="K558" s="5"/>
      <c r="N558" s="9"/>
      <c r="O558" s="9"/>
    </row>
    <row r="559" spans="2:16" x14ac:dyDescent="0.2">
      <c r="B559" s="5"/>
      <c r="E559" s="9"/>
      <c r="F559" s="9"/>
      <c r="H559" s="9"/>
      <c r="K559" s="5"/>
      <c r="N559" s="9"/>
      <c r="O559" s="9"/>
    </row>
    <row r="560" spans="2:16" x14ac:dyDescent="0.2">
      <c r="B560" s="4"/>
      <c r="E560" s="7"/>
      <c r="F560" s="7"/>
      <c r="G560" s="8"/>
      <c r="H560" s="7"/>
      <c r="I560" s="8"/>
      <c r="J560" s="8"/>
      <c r="K560" s="4"/>
      <c r="N560" s="7"/>
      <c r="O560" s="7"/>
      <c r="P560" s="8"/>
    </row>
    <row r="561" spans="2:16" x14ac:dyDescent="0.2">
      <c r="B561" s="5"/>
      <c r="E561" s="7"/>
      <c r="F561" s="7"/>
      <c r="G561" s="8"/>
      <c r="H561" s="7"/>
      <c r="I561" s="8"/>
      <c r="J561" s="8"/>
      <c r="K561" s="5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5"/>
      <c r="E563" s="7"/>
      <c r="F563" s="7"/>
      <c r="G563" s="8"/>
      <c r="H563" s="7"/>
      <c r="I563" s="8"/>
      <c r="J563" s="8"/>
      <c r="K563" s="5"/>
      <c r="N563" s="7"/>
      <c r="O563" s="7"/>
      <c r="P563" s="8"/>
    </row>
    <row r="564" spans="2:16" x14ac:dyDescent="0.2">
      <c r="B564" s="5"/>
      <c r="E564" s="7"/>
      <c r="F564" s="7"/>
      <c r="G564" s="8"/>
      <c r="H564" s="7"/>
      <c r="I564" s="8"/>
      <c r="J564" s="8"/>
      <c r="K564" s="5"/>
      <c r="N564" s="7"/>
      <c r="O564" s="7"/>
      <c r="P564" s="8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7"/>
      <c r="F566" s="7"/>
      <c r="G566" s="8"/>
      <c r="H566" s="7"/>
      <c r="I566" s="8"/>
      <c r="J566" s="8"/>
      <c r="K566" s="4"/>
      <c r="N566" s="7"/>
      <c r="O566" s="7"/>
      <c r="P566" s="8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5"/>
      <c r="E568" s="9"/>
      <c r="F568" s="9"/>
      <c r="H568" s="9"/>
      <c r="K568" s="5"/>
      <c r="N568" s="9"/>
      <c r="O568" s="9"/>
    </row>
    <row r="569" spans="2:16" x14ac:dyDescent="0.2">
      <c r="B569" s="4"/>
      <c r="E569" s="7"/>
      <c r="F569" s="7"/>
      <c r="G569" s="8"/>
      <c r="H569" s="7"/>
      <c r="I569" s="8"/>
      <c r="J569" s="8"/>
      <c r="K569" s="4"/>
      <c r="N569" s="7"/>
      <c r="O569" s="7"/>
      <c r="P569" s="8"/>
    </row>
    <row r="570" spans="2:16" x14ac:dyDescent="0.2">
      <c r="B570" s="5"/>
      <c r="E570" s="9"/>
      <c r="F570" s="9"/>
      <c r="H570" s="9"/>
      <c r="K570" s="5"/>
      <c r="N570" s="9"/>
      <c r="O570" s="9"/>
    </row>
    <row r="571" spans="2:16" x14ac:dyDescent="0.2">
      <c r="B571" s="4"/>
      <c r="E571" s="8"/>
      <c r="F571" s="8"/>
      <c r="G571" s="8"/>
      <c r="H571" s="8"/>
      <c r="I571" s="8"/>
      <c r="J571" s="8"/>
      <c r="K571" s="4"/>
      <c r="N571" s="8"/>
      <c r="O571" s="8"/>
      <c r="P571" s="8"/>
    </row>
    <row r="572" spans="2:16" x14ac:dyDescent="0.2">
      <c r="B572" s="5"/>
      <c r="E572" s="7"/>
      <c r="F572" s="7"/>
      <c r="G572" s="8"/>
      <c r="H572" s="7"/>
      <c r="I572" s="8"/>
      <c r="J572" s="8"/>
      <c r="K572" s="5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5"/>
      <c r="E574" s="7"/>
      <c r="F574" s="7"/>
      <c r="G574" s="8"/>
      <c r="H574" s="7"/>
      <c r="I574" s="8"/>
      <c r="J574" s="8"/>
      <c r="K574" s="5"/>
      <c r="N574" s="7"/>
      <c r="O574" s="7"/>
      <c r="P574" s="8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4"/>
      <c r="E576" s="7"/>
      <c r="F576" s="7"/>
      <c r="G576" s="8"/>
      <c r="H576" s="7"/>
      <c r="I576" s="8"/>
      <c r="J576" s="8"/>
      <c r="K576" s="4"/>
      <c r="N576" s="7"/>
      <c r="O576" s="7"/>
      <c r="P576" s="8"/>
    </row>
    <row r="577" spans="2:16" x14ac:dyDescent="0.2">
      <c r="B577" s="5"/>
      <c r="E577" s="9"/>
      <c r="F577" s="9"/>
      <c r="H577" s="9"/>
      <c r="K577" s="5"/>
      <c r="N577" s="9"/>
      <c r="O577" s="9"/>
    </row>
    <row r="578" spans="2:16" x14ac:dyDescent="0.2">
      <c r="B578" s="4"/>
      <c r="E578" s="7"/>
      <c r="F578" s="7"/>
      <c r="G578" s="8"/>
      <c r="H578" s="7"/>
      <c r="I578" s="8"/>
      <c r="J578" s="8"/>
      <c r="K578" s="4"/>
      <c r="N578" s="7"/>
      <c r="O578" s="7"/>
      <c r="P578" s="8"/>
    </row>
    <row r="579" spans="2:16" x14ac:dyDescent="0.2">
      <c r="B579" s="4"/>
      <c r="E579" s="7"/>
      <c r="F579" s="7"/>
      <c r="G579" s="8"/>
      <c r="H579" s="7"/>
      <c r="I579" s="8"/>
      <c r="J579" s="8"/>
      <c r="K579" s="4"/>
      <c r="N579" s="7"/>
      <c r="O579" s="7"/>
      <c r="P579" s="8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B581" s="5"/>
      <c r="E581" s="9"/>
      <c r="F581" s="9"/>
      <c r="H581" s="9"/>
      <c r="K581" s="5"/>
      <c r="N581" s="9"/>
      <c r="O581" s="9"/>
    </row>
    <row r="582" spans="2:16" x14ac:dyDescent="0.2">
      <c r="B582" s="5"/>
      <c r="K582" s="5"/>
    </row>
    <row r="583" spans="2:16" x14ac:dyDescent="0.2">
      <c r="B583" s="5"/>
      <c r="E583" s="7"/>
      <c r="F583" s="7"/>
      <c r="G583" s="8"/>
      <c r="H583" s="7"/>
      <c r="I583" s="8"/>
      <c r="J583" s="8"/>
      <c r="K583" s="5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5"/>
      <c r="E585" s="7"/>
      <c r="F585" s="7"/>
      <c r="G585" s="8"/>
      <c r="H585" s="7"/>
      <c r="I585" s="8"/>
      <c r="J585" s="8"/>
      <c r="K585" s="5"/>
      <c r="N585" s="7"/>
      <c r="O585" s="7"/>
      <c r="P585" s="8"/>
    </row>
    <row r="586" spans="2:16" x14ac:dyDescent="0.2">
      <c r="E586" s="7"/>
      <c r="F586" s="7"/>
      <c r="G586" s="8"/>
      <c r="H586" s="7"/>
      <c r="I586" s="8"/>
      <c r="J586" s="8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4"/>
      <c r="E589" s="7"/>
      <c r="F589" s="7"/>
      <c r="G589" s="8"/>
      <c r="H589" s="7"/>
      <c r="I589" s="8"/>
      <c r="J589" s="8"/>
      <c r="K589" s="4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4"/>
      <c r="E591" s="7"/>
      <c r="F591" s="7"/>
      <c r="G591" s="8"/>
      <c r="H591" s="7"/>
      <c r="I591" s="8"/>
      <c r="J591" s="8"/>
      <c r="K591" s="4"/>
      <c r="N591" s="7"/>
      <c r="O591" s="7"/>
      <c r="P591" s="8"/>
    </row>
    <row r="592" spans="2:16" x14ac:dyDescent="0.2">
      <c r="B592" s="5"/>
      <c r="E592" s="9"/>
      <c r="F592" s="9"/>
      <c r="H592" s="9"/>
      <c r="K592" s="5"/>
      <c r="N592" s="9"/>
      <c r="O592" s="9"/>
    </row>
    <row r="593" spans="2:16" x14ac:dyDescent="0.2">
      <c r="B593" s="4"/>
      <c r="E593" s="8"/>
      <c r="F593" s="8"/>
      <c r="G593" s="8"/>
      <c r="H593" s="8"/>
      <c r="I593" s="8"/>
      <c r="J593" s="8"/>
      <c r="K593" s="4"/>
      <c r="N593" s="8"/>
      <c r="O593" s="8"/>
      <c r="P593" s="8"/>
    </row>
    <row r="594" spans="2:16" x14ac:dyDescent="0.2">
      <c r="B594" s="5"/>
      <c r="E594" s="7"/>
      <c r="F594" s="7"/>
      <c r="G594" s="8"/>
      <c r="H594" s="7"/>
      <c r="I594" s="8"/>
      <c r="J594" s="8"/>
      <c r="K594" s="5"/>
      <c r="N594" s="7"/>
      <c r="O594" s="7"/>
      <c r="P594" s="8"/>
    </row>
    <row r="595" spans="2:16" x14ac:dyDescent="0.2">
      <c r="B595" s="4"/>
      <c r="E595" s="7"/>
      <c r="F595" s="7"/>
      <c r="G595" s="8"/>
      <c r="H595" s="7"/>
      <c r="I595" s="8"/>
      <c r="J595" s="8"/>
      <c r="K595" s="4"/>
      <c r="N595" s="7"/>
      <c r="O595" s="7"/>
      <c r="P595" s="8"/>
    </row>
    <row r="596" spans="2:16" x14ac:dyDescent="0.2">
      <c r="B596" s="5"/>
      <c r="E596" s="7"/>
      <c r="F596" s="7"/>
      <c r="G596" s="8"/>
      <c r="H596" s="7"/>
      <c r="I596" s="8"/>
      <c r="J596" s="8"/>
      <c r="K596" s="5"/>
      <c r="N596" s="7"/>
      <c r="O596" s="7"/>
      <c r="P596" s="8"/>
    </row>
    <row r="597" spans="2:16" x14ac:dyDescent="0.2">
      <c r="E597" s="7"/>
      <c r="F597" s="7"/>
      <c r="G597" s="8"/>
      <c r="H597" s="7"/>
      <c r="I597" s="8"/>
      <c r="J597" s="8"/>
      <c r="N597" s="7"/>
      <c r="O597" s="7"/>
      <c r="P597" s="8"/>
    </row>
    <row r="598" spans="2:16" x14ac:dyDescent="0.2">
      <c r="B598" s="4"/>
      <c r="E598" s="7"/>
      <c r="F598" s="7"/>
      <c r="G598" s="8"/>
      <c r="H598" s="7"/>
      <c r="I598" s="8"/>
      <c r="J598" s="8"/>
      <c r="K598" s="4"/>
      <c r="N598" s="7"/>
      <c r="O598" s="7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4"/>
      <c r="E600" s="8"/>
      <c r="F600" s="8"/>
      <c r="G600" s="8"/>
      <c r="H600" s="8"/>
      <c r="I600" s="8"/>
      <c r="J600" s="8"/>
      <c r="K600" s="4"/>
      <c r="N600" s="8"/>
      <c r="O600" s="8"/>
      <c r="P600" s="8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4"/>
      <c r="E602" s="8"/>
      <c r="F602" s="8"/>
      <c r="G602" s="8"/>
      <c r="H602" s="8"/>
      <c r="I602" s="8"/>
      <c r="J602" s="8"/>
      <c r="K602" s="4"/>
      <c r="N602" s="8"/>
      <c r="O602" s="8"/>
      <c r="P602" s="8"/>
    </row>
    <row r="603" spans="2:16" x14ac:dyDescent="0.2">
      <c r="B603" s="5"/>
      <c r="K603" s="5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5"/>
      <c r="K605" s="5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5"/>
      <c r="K607" s="5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4"/>
      <c r="E610" s="8"/>
      <c r="F610" s="8"/>
      <c r="G610" s="8"/>
      <c r="H610" s="8"/>
      <c r="I610" s="8"/>
      <c r="J610" s="8"/>
      <c r="K610" s="4"/>
      <c r="N610" s="8"/>
      <c r="O610" s="8"/>
      <c r="P610" s="8"/>
    </row>
    <row r="611" spans="2:16" x14ac:dyDescent="0.2">
      <c r="B611" s="4"/>
      <c r="E611" s="8"/>
      <c r="F611" s="8"/>
      <c r="G611" s="8"/>
      <c r="H611" s="8"/>
      <c r="I611" s="8"/>
      <c r="J611" s="8"/>
      <c r="K611" s="4"/>
      <c r="N611" s="8"/>
      <c r="O611" s="8"/>
      <c r="P611" s="8"/>
    </row>
    <row r="612" spans="2:16" x14ac:dyDescent="0.2">
      <c r="B612" s="4"/>
      <c r="E612" s="8"/>
      <c r="F612" s="8"/>
      <c r="G612" s="8"/>
      <c r="H612" s="8"/>
      <c r="I612" s="8"/>
      <c r="J612" s="8"/>
      <c r="K612" s="4"/>
      <c r="N612" s="8"/>
      <c r="O612" s="8"/>
      <c r="P612" s="8"/>
    </row>
    <row r="613" spans="2:16" x14ac:dyDescent="0.2">
      <c r="B613" s="5"/>
      <c r="K613" s="5"/>
    </row>
    <row r="614" spans="2:16" x14ac:dyDescent="0.2">
      <c r="B614" s="6"/>
      <c r="E614" s="8"/>
      <c r="F614" s="8"/>
      <c r="G614" s="8"/>
      <c r="H614" s="8"/>
      <c r="I614" s="8"/>
      <c r="J614" s="8"/>
      <c r="K614" s="6"/>
      <c r="N614" s="8"/>
      <c r="O614" s="8"/>
      <c r="P614" s="8"/>
    </row>
  </sheetData>
  <mergeCells count="15">
    <mergeCell ref="B12:C12"/>
    <mergeCell ref="B48:C48"/>
    <mergeCell ref="K12:L12"/>
    <mergeCell ref="K31:L31"/>
    <mergeCell ref="K33:P33"/>
    <mergeCell ref="K47:L47"/>
    <mergeCell ref="K48:L48"/>
    <mergeCell ref="B8:P8"/>
    <mergeCell ref="B1:P1"/>
    <mergeCell ref="B2:P2"/>
    <mergeCell ref="B3:P3"/>
    <mergeCell ref="B4:P4"/>
    <mergeCell ref="B5:P5"/>
    <mergeCell ref="B6:P6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IC-2</oddHeader>
    <oddFooter>&amp;C&amp;"Arial,"&amp;6&amp;D &amp;T&amp;L&amp;"Arial,"&amp;6DOF 23-12-2020         &amp;3N422_IC02_EDO_SITUACION_FINANCIERA&amp;R&amp;"Arial,"&amp;6Página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2022-09-13T16:39:32Z</cp:lastPrinted>
  <dcterms:created xsi:type="dcterms:W3CDTF">1996-11-27T10:00:04Z</dcterms:created>
  <dcterms:modified xsi:type="dcterms:W3CDTF">2025-08-07T19:23:32Z</dcterms:modified>
</cp:coreProperties>
</file>