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la\OneDrive\IGATIPAM\03.2025\09. ESTADOS FINANCIEROS\1ER SEMESTRE\06. JUNIO\01. CONTABLE\"/>
    </mc:Choice>
  </mc:AlternateContent>
  <bookViews>
    <workbookView xWindow="-120" yWindow="-120" windowWidth="19440" windowHeight="1500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2" i="1" l="1"/>
  <c r="G38" i="1"/>
  <c r="H38" i="1"/>
  <c r="F42" i="1"/>
  <c r="E31" i="1"/>
  <c r="D26" i="1"/>
  <c r="G20" i="1"/>
  <c r="G24" i="1" s="1"/>
  <c r="F13" i="1"/>
  <c r="F24" i="1"/>
  <c r="E13" i="1"/>
  <c r="H13" i="1" s="1"/>
  <c r="D8" i="1"/>
  <c r="H8" i="1" s="1"/>
  <c r="D24" i="1"/>
  <c r="G42" i="1" l="1"/>
  <c r="H20" i="1"/>
  <c r="E24" i="1"/>
  <c r="E42" i="1" s="1"/>
  <c r="D42" i="1"/>
  <c r="H31" i="1"/>
  <c r="H26" i="1"/>
  <c r="H42" i="1" l="1"/>
  <c r="H24" i="1"/>
</calcChain>
</file>

<file path=xl/sharedStrings.xml><?xml version="1.0" encoding="utf-8"?>
<sst xmlns="http://schemas.openxmlformats.org/spreadsheetml/2006/main" count="40" uniqueCount="31">
  <si>
    <t>Estado de Variación en la Hacienda Pública</t>
  </si>
  <si>
    <t xml:space="preserve"> </t>
  </si>
  <si>
    <t>Concepto</t>
  </si>
  <si>
    <t>TOTAL</t>
  </si>
  <si>
    <t>Rectificaciones de Resultados de Ejercicios Anteriores</t>
  </si>
  <si>
    <t xml:space="preserve">Aportaciones </t>
  </si>
  <si>
    <t>Donaciones de Capital</t>
  </si>
  <si>
    <t>Actualización de la Hacienda Pública/Patrimonio</t>
  </si>
  <si>
    <t>Resultados de Ejercicios Anteriores</t>
  </si>
  <si>
    <t xml:space="preserve">Revalúos  </t>
  </si>
  <si>
    <t>Reservas</t>
  </si>
  <si>
    <t>Aportaciones</t>
  </si>
  <si>
    <t>Resultado por Tenencia de Activos no Monetarios</t>
  </si>
  <si>
    <t>Exceso o Insuficiencia en la Actualización de la Hacienda Pública / Patrimonio</t>
  </si>
  <si>
    <t>(Cifras en Pesos)</t>
  </si>
  <si>
    <t>Hacienda Pública / Patrimonio Generado de Ejercicios Anteriores</t>
  </si>
  <si>
    <t>Hacienda Pública / Patrimonio Generado del Ejercicio</t>
  </si>
  <si>
    <t>Bajo protesta de decir verdad declaramos que los Estados Financieros y sus notas, son razonablemente correctos y son responsabilidad del emisor.</t>
  </si>
  <si>
    <t>Hacienda Pública / Patrimonio Contribuido</t>
  </si>
  <si>
    <t>Resultado por Posición Monetaria</t>
  </si>
  <si>
    <t>Resultado del Ejercicio (Ahorro/Desahorro)</t>
  </si>
  <si>
    <t>INSTITUTO GUERRERENSE PARA LA ATENCIÓN INTEGRAL DE LAS PERSONAS ADULTAS MAYORES</t>
  </si>
  <si>
    <t>Del 1 de Enero al 30 de Junio de 2025</t>
  </si>
  <si>
    <t>Hacienda Pública/ Patrimonio Contribuido Neto de 2024</t>
  </si>
  <si>
    <t>Hacienda Pública/Patrimonio Generado Neto de 2024</t>
  </si>
  <si>
    <t>Exceso o Insuficiencia en la Actualización de la Hacienda Pública/Patrimonio Neto de 2024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</si>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</sst>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0_ ;\-0\ "/>
    <numFmt numFmtId="166" formatCode="#,##0_ ;[Red]\-#,##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34998626667073579"/>
      </bottom>
      <diagonal/>
    </border>
    <border>
      <left/>
      <right/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/>
      <right style="thin">
        <color indexed="64"/>
      </right>
      <top style="thin">
        <color indexed="64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hair">
        <color theme="0" tint="-0.34998626667073579"/>
      </bottom>
      <diagonal/>
    </border>
    <border>
      <left/>
      <right/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/>
      <right style="thin">
        <color indexed="64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indexed="64"/>
      </left>
      <right/>
      <top style="hair">
        <color theme="0" tint="-0.34998626667073579"/>
      </top>
      <bottom style="thin">
        <color indexed="64"/>
      </bottom>
      <diagonal/>
    </border>
    <border>
      <left/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/>
      <right/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theme="0" tint="-0.34998626667073579"/>
      </top>
      <bottom style="thin">
        <color indexed="64"/>
      </bottom>
      <diagonal/>
    </border>
    <border>
      <left style="thin">
        <color indexed="64"/>
      </left>
      <right/>
      <top/>
      <bottom style="hair">
        <color theme="0" tint="-0.34998626667073579"/>
      </bottom>
      <diagonal/>
    </border>
  </borders>
  <cellStyleXfs count="5">
    <xf numFmtId="0" fontId="0" fillId="0" borderId="0"/>
    <xf numFmtId="164" fontId="1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</cellStyleXfs>
  <cellXfs count="68">
    <xf numFmtId="0" fontId="0" fillId="0" borderId="0" xfId="0"/>
    <xf numFmtId="0" fontId="6" fillId="2" borderId="0" xfId="0" applyFont="1" applyFill="1"/>
    <xf numFmtId="0" fontId="2" fillId="2" borderId="0" xfId="0" applyFont="1" applyFill="1"/>
    <xf numFmtId="0" fontId="2" fillId="2" borderId="0" xfId="1" applyNumberFormat="1" applyFont="1" applyFill="1" applyAlignment="1">
      <alignment horizontal="centerContinuous" vertical="center"/>
    </xf>
    <xf numFmtId="0" fontId="2" fillId="2" borderId="0" xfId="0" applyFont="1" applyFill="1" applyAlignment="1">
      <alignment vertical="top"/>
    </xf>
    <xf numFmtId="0" fontId="3" fillId="2" borderId="0" xfId="0" applyFont="1" applyFill="1" applyAlignment="1">
      <alignment vertical="top"/>
    </xf>
    <xf numFmtId="43" fontId="3" fillId="2" borderId="0" xfId="2" applyFont="1" applyFill="1" applyBorder="1"/>
    <xf numFmtId="43" fontId="3" fillId="2" borderId="0" xfId="2" applyFont="1" applyFill="1" applyBorder="1" applyAlignment="1">
      <alignment vertical="top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8" fillId="2" borderId="5" xfId="0" applyFont="1" applyFill="1" applyBorder="1" applyAlignment="1">
      <alignment vertical="top"/>
    </xf>
    <xf numFmtId="0" fontId="8" fillId="0" borderId="6" xfId="0" applyFont="1" applyBorder="1" applyAlignment="1">
      <alignment horizontal="left" vertical="top" wrapText="1"/>
    </xf>
    <xf numFmtId="166" fontId="6" fillId="0" borderId="7" xfId="0" applyNumberFormat="1" applyFont="1" applyBorder="1" applyAlignment="1">
      <alignment horizontal="right" vertical="top"/>
    </xf>
    <xf numFmtId="166" fontId="6" fillId="0" borderId="5" xfId="0" applyNumberFormat="1" applyFont="1" applyBorder="1" applyAlignment="1">
      <alignment horizontal="right" vertical="top"/>
    </xf>
    <xf numFmtId="0" fontId="2" fillId="2" borderId="8" xfId="0" applyFont="1" applyFill="1" applyBorder="1" applyAlignment="1">
      <alignment vertical="top" wrapText="1"/>
    </xf>
    <xf numFmtId="0" fontId="8" fillId="2" borderId="9" xfId="0" applyFont="1" applyFill="1" applyBorder="1" applyAlignment="1">
      <alignment vertical="top"/>
    </xf>
    <xf numFmtId="0" fontId="8" fillId="0" borderId="10" xfId="0" applyFont="1" applyBorder="1" applyAlignment="1">
      <alignment horizontal="left" vertical="top" wrapText="1"/>
    </xf>
    <xf numFmtId="0" fontId="2" fillId="2" borderId="12" xfId="0" applyFont="1" applyFill="1" applyBorder="1" applyAlignment="1">
      <alignment vertical="top" wrapText="1"/>
    </xf>
    <xf numFmtId="0" fontId="6" fillId="2" borderId="9" xfId="0" applyFont="1" applyFill="1" applyBorder="1" applyAlignment="1">
      <alignment vertical="top"/>
    </xf>
    <xf numFmtId="0" fontId="3" fillId="0" borderId="10" xfId="0" applyFont="1" applyBorder="1" applyAlignment="1">
      <alignment horizontal="left" vertical="top" wrapText="1" indent="1"/>
    </xf>
    <xf numFmtId="0" fontId="3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/>
    </xf>
    <xf numFmtId="0" fontId="2" fillId="0" borderId="10" xfId="0" applyFont="1" applyBorder="1" applyAlignment="1">
      <alignment vertical="top"/>
    </xf>
    <xf numFmtId="0" fontId="8" fillId="2" borderId="13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 wrapText="1"/>
    </xf>
    <xf numFmtId="0" fontId="3" fillId="2" borderId="0" xfId="0" applyFont="1" applyFill="1" applyAlignment="1">
      <alignment horizontal="left" vertical="top"/>
    </xf>
    <xf numFmtId="0" fontId="2" fillId="0" borderId="15" xfId="0" applyFont="1" applyBorder="1" applyAlignment="1">
      <alignment horizontal="left" vertical="center"/>
    </xf>
    <xf numFmtId="0" fontId="8" fillId="2" borderId="0" xfId="0" applyFont="1" applyFill="1" applyAlignment="1">
      <alignment vertical="top"/>
    </xf>
    <xf numFmtId="0" fontId="2" fillId="0" borderId="0" xfId="0" applyFont="1" applyAlignment="1">
      <alignment horizontal="left" vertical="center"/>
    </xf>
    <xf numFmtId="166" fontId="8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vertical="top" wrapText="1"/>
    </xf>
    <xf numFmtId="0" fontId="5" fillId="0" borderId="0" xfId="0" applyFont="1"/>
    <xf numFmtId="166" fontId="6" fillId="0" borderId="17" xfId="0" applyNumberFormat="1" applyFont="1" applyBorder="1" applyAlignment="1" applyProtection="1">
      <alignment horizontal="right" vertical="top"/>
      <protection locked="0"/>
    </xf>
    <xf numFmtId="0" fontId="6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top" wrapText="1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 wrapText="1"/>
    </xf>
    <xf numFmtId="0" fontId="3" fillId="2" borderId="0" xfId="0" applyFont="1" applyFill="1" applyAlignment="1" applyProtection="1">
      <alignment horizontal="center" vertical="top"/>
      <protection locked="0"/>
    </xf>
    <xf numFmtId="165" fontId="7" fillId="3" borderId="1" xfId="2" applyNumberFormat="1" applyFont="1" applyFill="1" applyBorder="1" applyAlignment="1">
      <alignment horizontal="center" vertical="center" wrapText="1"/>
    </xf>
    <xf numFmtId="0" fontId="7" fillId="3" borderId="3" xfId="4" applyFont="1" applyFill="1" applyBorder="1" applyAlignment="1">
      <alignment horizontal="center" vertical="center"/>
    </xf>
    <xf numFmtId="165" fontId="7" fillId="3" borderId="4" xfId="2" applyNumberFormat="1" applyFont="1" applyFill="1" applyBorder="1" applyAlignment="1">
      <alignment horizontal="center" vertical="center" wrapText="1"/>
    </xf>
    <xf numFmtId="165" fontId="7" fillId="3" borderId="2" xfId="2" applyNumberFormat="1" applyFont="1" applyFill="1" applyBorder="1" applyAlignment="1">
      <alignment horizontal="center" vertical="center" wrapText="1"/>
    </xf>
    <xf numFmtId="44" fontId="8" fillId="0" borderId="11" xfId="3" applyFont="1" applyFill="1" applyBorder="1" applyAlignment="1">
      <alignment horizontal="right" vertical="top"/>
    </xf>
    <xf numFmtId="44" fontId="8" fillId="0" borderId="9" xfId="3" applyFont="1" applyFill="1" applyBorder="1" applyAlignment="1">
      <alignment horizontal="right" vertical="top"/>
    </xf>
    <xf numFmtId="44" fontId="6" fillId="0" borderId="11" xfId="3" applyFont="1" applyFill="1" applyBorder="1" applyAlignment="1" applyProtection="1">
      <alignment horizontal="right" vertical="top"/>
      <protection locked="0"/>
    </xf>
    <xf numFmtId="44" fontId="6" fillId="0" borderId="11" xfId="3" applyFont="1" applyFill="1" applyBorder="1" applyAlignment="1" applyProtection="1">
      <alignment horizontal="right" vertical="top"/>
    </xf>
    <xf numFmtId="44" fontId="6" fillId="0" borderId="17" xfId="3" applyFont="1" applyFill="1" applyBorder="1" applyAlignment="1" applyProtection="1">
      <alignment horizontal="right" vertical="top"/>
      <protection locked="0"/>
    </xf>
    <xf numFmtId="44" fontId="6" fillId="0" borderId="9" xfId="3" applyFont="1" applyFill="1" applyBorder="1" applyAlignment="1" applyProtection="1">
      <alignment horizontal="right" vertical="top"/>
      <protection locked="0"/>
    </xf>
    <xf numFmtId="44" fontId="6" fillId="0" borderId="11" xfId="3" applyFont="1" applyFill="1" applyBorder="1" applyAlignment="1">
      <alignment horizontal="right" vertical="top"/>
    </xf>
    <xf numFmtId="44" fontId="6" fillId="0" borderId="9" xfId="3" applyFont="1" applyFill="1" applyBorder="1" applyAlignment="1">
      <alignment horizontal="right" vertical="top"/>
    </xf>
    <xf numFmtId="44" fontId="8" fillId="0" borderId="11" xfId="3" applyFont="1" applyFill="1" applyBorder="1" applyAlignment="1" applyProtection="1">
      <alignment horizontal="right" vertical="top"/>
    </xf>
    <xf numFmtId="44" fontId="6" fillId="0" borderId="9" xfId="3" applyFont="1" applyFill="1" applyBorder="1" applyAlignment="1" applyProtection="1">
      <alignment horizontal="right" vertical="top"/>
    </xf>
    <xf numFmtId="44" fontId="8" fillId="0" borderId="16" xfId="3" applyFont="1" applyFill="1" applyBorder="1" applyAlignment="1">
      <alignment horizontal="right" vertical="center"/>
    </xf>
    <xf numFmtId="44" fontId="8" fillId="0" borderId="13" xfId="3" applyFont="1" applyFill="1" applyBorder="1" applyAlignment="1">
      <alignment horizontal="right" vertical="center"/>
    </xf>
    <xf numFmtId="44" fontId="9" fillId="0" borderId="11" xfId="3" applyFont="1" applyFill="1" applyBorder="1" applyAlignment="1">
      <alignment horizontal="right" vertical="top"/>
    </xf>
    <xf numFmtId="44" fontId="10" fillId="0" borderId="11" xfId="3" applyFont="1" applyFill="1" applyBorder="1" applyAlignment="1" applyProtection="1">
      <alignment horizontal="right" vertical="top"/>
      <protection locked="0"/>
    </xf>
    <xf numFmtId="44" fontId="9" fillId="0" borderId="17" xfId="3" applyFont="1" applyFill="1" applyBorder="1" applyAlignment="1" applyProtection="1">
      <alignment horizontal="right" vertical="top"/>
      <protection locked="0"/>
    </xf>
    <xf numFmtId="44" fontId="10" fillId="0" borderId="9" xfId="3" applyFont="1" applyFill="1" applyBorder="1" applyAlignment="1" applyProtection="1">
      <alignment horizontal="right" vertical="top"/>
      <protection locked="0"/>
    </xf>
    <xf numFmtId="44" fontId="9" fillId="0" borderId="16" xfId="3" applyFont="1" applyFill="1" applyBorder="1" applyAlignment="1">
      <alignment horizontal="right" vertical="center"/>
    </xf>
    <xf numFmtId="0" fontId="3" fillId="2" borderId="0" xfId="0" applyFont="1" applyFill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6" fillId="2" borderId="0" xfId="0" applyFont="1" applyFill="1" applyAlignment="1" applyProtection="1">
      <alignment horizontal="center" vertical="top" wrapText="1"/>
      <protection locked="0"/>
    </xf>
    <xf numFmtId="0" fontId="3" fillId="2" borderId="0" xfId="0" applyFont="1" applyFill="1" applyAlignment="1" applyProtection="1">
      <alignment horizontal="center" vertical="top" wrapText="1"/>
      <protection locked="0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>
      <alignment horizontal="center" vertical="top" wrapText="1"/>
    </xf>
  </cellXfs>
  <cellStyles count="5">
    <cellStyle name="=C:\WINNT\SYSTEM32\COMMAND.COM" xfId="1"/>
    <cellStyle name="Millares" xfId="2" builtinId="3"/>
    <cellStyle name="Moneda" xfId="3" builtinId="4"/>
    <cellStyle name="Normal" xfId="0" builtinId="0"/>
    <cellStyle name="Norm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215900</xdr:colOff>
      <xdr:row>1</xdr:row>
      <xdr:rowOff>25400</xdr:rowOff>
    </xdr:from>
    <xdr:to>
      <xdr:col>7</xdr:col>
      <xdr:colOff>939800</xdr:colOff>
      <xdr:row>4</xdr:row>
      <xdr:rowOff>143933</xdr:rowOff>
    </xdr:to>
    <xdr:pic>
      <xdr:nvPicPr>
        <xdr:cNvPr id="2" name="Imagen 1" descr="Puede ser una imagen de texto que dice &quot;IGATIPAM Instituto Guerrerense para la Atención Integral de las Personas Adultas Mayores&quot;">
          <a:extLst>
            <a:ext uri="{FF2B5EF4-FFF2-40B4-BE49-F238E27FC236}">
              <a16:creationId xmlns:a16="http://schemas.microsoft.com/office/drawing/2014/main" id="{53F24939-B20D-42B7-A09F-C4625E7AC4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546100"/>
          <a:ext cx="723900" cy="683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99484</xdr:colOff>
      <xdr:row>46</xdr:row>
      <xdr:rowOff>117475</xdr:rowOff>
    </xdr:from>
    <xdr:to>
      <xdr:col>10</xdr:col>
      <xdr:colOff>0</xdr:colOff>
      <xdr:row>49</xdr:row>
      <xdr:rowOff>0</xdr:rowOff>
    </xdr:to>
    <xdr:grpSp>
      <xdr:nvGrpSpPr>
        <xdr:cNvPr id="3" name="Grupo 8">
          <a:extLst>
            <a:ext uri="{FF2B5EF4-FFF2-40B4-BE49-F238E27FC236}">
              <a16:creationId xmlns:a16="http://schemas.microsoft.com/office/drawing/2014/main" id="{15B34AFF-E113-4849-8D4F-2F9EA80F38CA}"/>
            </a:ext>
          </a:extLst>
        </xdr:cNvPr>
        <xdr:cNvGrpSpPr>
          <a:grpSpLocks/>
        </xdr:cNvGrpSpPr>
      </xdr:nvGrpSpPr>
      <xdr:grpSpPr bwMode="auto">
        <a:xfrm>
          <a:off x="374072" y="9482908"/>
          <a:ext cx="9290971" cy="935897"/>
          <a:chOff x="1533525" y="13868400"/>
          <a:chExt cx="8886826" cy="962025"/>
        </a:xfrm>
      </xdr:grpSpPr>
      <xdr:sp macro="" textlink="">
        <xdr:nvSpPr>
          <xdr:cNvPr id="4" name="Text Box 9">
            <a:extLst>
              <a:ext uri="{FF2B5EF4-FFF2-40B4-BE49-F238E27FC236}">
                <a16:creationId xmlns:a16="http://schemas.microsoft.com/office/drawing/2014/main" id="{F0708D45-EC1E-D6FB-F013-1A3978B980F6}"/>
              </a:ext>
            </a:extLst>
          </xdr:cNvPr>
          <xdr:cNvSpPr txBox="1">
            <a:spLocks noChangeArrowheads="1"/>
          </xdr:cNvSpPr>
        </xdr:nvSpPr>
        <xdr:spPr bwMode="auto">
          <a:xfrm>
            <a:off x="6034027" y="13868400"/>
            <a:ext cx="4386324" cy="7620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endParaRPr lang="es-MX" sz="9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800"/>
              </a:lnSpc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Mtra. Rosita Espinoza Ortega</a:t>
            </a:r>
          </a:p>
          <a:p>
            <a:pPr algn="ctr" rtl="1">
              <a:lnSpc>
                <a:spcPts val="800"/>
              </a:lnSpc>
              <a:defRPr sz="1000"/>
            </a:pPr>
            <a:endParaRPr lang="es-MX" sz="800" b="1" i="0" u="none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Directora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General del IGATIPAM</a:t>
            </a:r>
          </a:p>
          <a:p>
            <a:pPr algn="ctr" rtl="1">
              <a:lnSpc>
                <a:spcPts val="700"/>
              </a:lnSpc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	</a:t>
            </a:r>
          </a:p>
        </xdr:txBody>
      </xdr:sp>
      <xdr:sp macro="" textlink="">
        <xdr:nvSpPr>
          <xdr:cNvPr id="5" name="Text Box 9">
            <a:extLst>
              <a:ext uri="{FF2B5EF4-FFF2-40B4-BE49-F238E27FC236}">
                <a16:creationId xmlns:a16="http://schemas.microsoft.com/office/drawing/2014/main" id="{B665C6BE-FDAE-938A-DD37-2255A52C9433}"/>
              </a:ext>
            </a:extLst>
          </xdr:cNvPr>
          <xdr:cNvSpPr txBox="1">
            <a:spLocks noChangeArrowheads="1"/>
          </xdr:cNvSpPr>
        </xdr:nvSpPr>
        <xdr:spPr bwMode="auto">
          <a:xfrm>
            <a:off x="1533525" y="14087475"/>
            <a:ext cx="3044737" cy="7429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ctr" rtl="1">
              <a:defRPr sz="1000"/>
            </a:pPr>
            <a:endParaRPr lang="es-MX" sz="900" b="0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strike="noStrike">
                <a:solidFill>
                  <a:srgbClr val="000000"/>
                </a:solidFill>
                <a:latin typeface="Arial"/>
                <a:cs typeface="Arial"/>
              </a:rPr>
              <a:t>Lic. Cutberto</a:t>
            </a:r>
            <a:r>
              <a:rPr lang="es-MX" sz="900" b="1" i="0" strike="noStrike" baseline="0">
                <a:solidFill>
                  <a:srgbClr val="000000"/>
                </a:solidFill>
                <a:latin typeface="Arial"/>
                <a:cs typeface="Arial"/>
              </a:rPr>
              <a:t> Quiñones Flores</a:t>
            </a:r>
          </a:p>
          <a:p>
            <a:pPr algn="ctr" rtl="1">
              <a:defRPr sz="1000"/>
            </a:pPr>
            <a:endParaRPr lang="es-MX" sz="300" b="1" i="0" strike="noStrike">
              <a:solidFill>
                <a:srgbClr val="000000"/>
              </a:solidFill>
              <a:latin typeface="Arial"/>
              <a:cs typeface="Arial"/>
            </a:endParaRPr>
          </a:p>
          <a:p>
            <a:pPr algn="ctr" rtl="1">
              <a:defRPr sz="1000"/>
            </a:pP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Director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</a:t>
            </a:r>
            <a:r>
              <a:rPr lang="es-MX" sz="900" b="1" i="0" u="none" strike="noStrike">
                <a:solidFill>
                  <a:srgbClr val="000000"/>
                </a:solidFill>
                <a:latin typeface="Arial"/>
                <a:cs typeface="Arial"/>
              </a:rPr>
              <a:t>de Finanzas, Administración y</a:t>
            </a:r>
            <a:r>
              <a:rPr lang="es-MX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Archivo</a:t>
            </a:r>
            <a:endParaRPr lang="es-MX" sz="900" b="1" i="0" u="sng" strike="noStrike">
              <a:solidFill>
                <a:srgbClr val="000000"/>
              </a:solidFill>
              <a:latin typeface="Arial"/>
              <a:cs typeface="Arial"/>
            </a:endParaRPr>
          </a:p>
        </xdr:txBody>
      </xdr:sp>
      <xdr:cxnSp macro="">
        <xdr:nvCxnSpPr>
          <xdr:cNvPr id="6" name="Conector recto 5">
            <a:extLst>
              <a:ext uri="{FF2B5EF4-FFF2-40B4-BE49-F238E27FC236}">
                <a16:creationId xmlns:a16="http://schemas.microsoft.com/office/drawing/2014/main" id="{BC7B3EFD-7DB3-26FA-C457-30CAFBA58AB7}"/>
              </a:ext>
            </a:extLst>
          </xdr:cNvPr>
          <xdr:cNvCxnSpPr/>
        </xdr:nvCxnSpPr>
        <xdr:spPr>
          <a:xfrm>
            <a:off x="1543040" y="14201775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EB0093FB-2041-3C20-6859-2667BBBA792F}"/>
              </a:ext>
            </a:extLst>
          </xdr:cNvPr>
          <xdr:cNvCxnSpPr/>
        </xdr:nvCxnSpPr>
        <xdr:spPr>
          <a:xfrm>
            <a:off x="6671519" y="14211300"/>
            <a:ext cx="2873471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8"/>
  <sheetViews>
    <sheetView showGridLines="0" tabSelected="1" zoomScaleNormal="100" workbookViewId="0">
      <selection activeCell="H33" sqref="H33"/>
    </sheetView>
  </sheetViews>
  <sheetFormatPr baseColWidth="10" defaultColWidth="0" defaultRowHeight="15" zeroHeight="1" x14ac:dyDescent="0.25"/>
  <cols>
    <col min="1" max="1" width="3.7109375" style="31" customWidth="1"/>
    <col min="2" max="2" width="1.5703125" customWidth="1"/>
    <col min="3" max="3" width="46.5703125" customWidth="1"/>
    <col min="4" max="4" width="15.42578125" customWidth="1"/>
    <col min="5" max="6" width="16.140625" customWidth="1"/>
    <col min="7" max="7" width="16.42578125" customWidth="1"/>
    <col min="8" max="8" width="15.42578125" customWidth="1"/>
    <col min="9" max="9" width="0.42578125" customWidth="1"/>
    <col min="10" max="10" width="3" customWidth="1"/>
    <col min="11" max="11" width="0" hidden="1" customWidth="1"/>
    <col min="12" max="16384" width="11.42578125" hidden="1"/>
  </cols>
  <sheetData>
    <row r="1" spans="1:9" x14ac:dyDescent="0.25">
      <c r="C1" s="64" t="s">
        <v>21</v>
      </c>
      <c r="D1" s="64"/>
      <c r="E1" s="64"/>
      <c r="F1" s="64"/>
      <c r="G1" s="64"/>
      <c r="H1" s="64"/>
      <c r="I1" s="2"/>
    </row>
    <row r="2" spans="1:9" x14ac:dyDescent="0.25">
      <c r="C2" s="64" t="s">
        <v>0</v>
      </c>
      <c r="D2" s="64"/>
      <c r="E2" s="64"/>
      <c r="F2" s="64"/>
      <c r="G2" s="64"/>
      <c r="H2" s="64"/>
      <c r="I2" s="2"/>
    </row>
    <row r="3" spans="1:9" ht="15.75" customHeight="1" x14ac:dyDescent="0.25">
      <c r="C3" s="64" t="s">
        <v>22</v>
      </c>
      <c r="D3" s="64"/>
      <c r="E3" s="64"/>
      <c r="F3" s="64"/>
      <c r="G3" s="64"/>
      <c r="H3" s="64"/>
      <c r="I3" s="2"/>
    </row>
    <row r="4" spans="1:9" x14ac:dyDescent="0.25">
      <c r="B4" s="3"/>
      <c r="C4" s="64" t="s">
        <v>14</v>
      </c>
      <c r="D4" s="64"/>
      <c r="E4" s="64"/>
      <c r="F4" s="64"/>
      <c r="G4" s="64"/>
      <c r="H4" s="64"/>
      <c r="I4" s="8"/>
    </row>
    <row r="5" spans="1:9" x14ac:dyDescent="0.25">
      <c r="B5" s="3"/>
      <c r="C5" s="34"/>
      <c r="D5" s="66"/>
      <c r="E5" s="66"/>
      <c r="F5" s="66"/>
      <c r="G5" s="66"/>
      <c r="H5" s="9"/>
      <c r="I5" s="9"/>
    </row>
    <row r="6" spans="1:9" ht="60" x14ac:dyDescent="0.25">
      <c r="B6" s="39"/>
      <c r="C6" s="40" t="s">
        <v>2</v>
      </c>
      <c r="D6" s="41" t="s">
        <v>18</v>
      </c>
      <c r="E6" s="41" t="s">
        <v>15</v>
      </c>
      <c r="F6" s="41" t="s">
        <v>16</v>
      </c>
      <c r="G6" s="41" t="s">
        <v>13</v>
      </c>
      <c r="H6" s="39" t="s">
        <v>3</v>
      </c>
      <c r="I6" s="42"/>
    </row>
    <row r="7" spans="1:9" ht="10.5" customHeight="1" x14ac:dyDescent="0.25">
      <c r="B7" s="10"/>
      <c r="C7" s="11"/>
      <c r="D7" s="12"/>
      <c r="E7" s="12"/>
      <c r="F7" s="12"/>
      <c r="G7" s="13"/>
      <c r="H7" s="32"/>
      <c r="I7" s="14"/>
    </row>
    <row r="8" spans="1:9" ht="15" customHeight="1" x14ac:dyDescent="0.25">
      <c r="B8" s="15"/>
      <c r="C8" s="16" t="s">
        <v>23</v>
      </c>
      <c r="D8" s="55">
        <f>SUM(D9:D11)</f>
        <v>-17996.7</v>
      </c>
      <c r="E8" s="43"/>
      <c r="F8" s="43"/>
      <c r="G8" s="44"/>
      <c r="H8" s="57">
        <f>SUM(D8:G8)</f>
        <v>-17996.7</v>
      </c>
      <c r="I8" s="17"/>
    </row>
    <row r="9" spans="1:9" x14ac:dyDescent="0.25">
      <c r="A9" s="31">
        <v>13110</v>
      </c>
      <c r="B9" s="18"/>
      <c r="C9" s="19" t="s">
        <v>5</v>
      </c>
      <c r="D9" s="45">
        <v>0</v>
      </c>
      <c r="E9" s="46">
        <v>0</v>
      </c>
      <c r="F9" s="46">
        <v>0</v>
      </c>
      <c r="G9" s="45">
        <v>0</v>
      </c>
      <c r="H9" s="47">
        <v>0</v>
      </c>
      <c r="I9" s="17"/>
    </row>
    <row r="10" spans="1:9" ht="15" customHeight="1" x14ac:dyDescent="0.25">
      <c r="A10" s="31">
        <v>13120</v>
      </c>
      <c r="B10" s="18"/>
      <c r="C10" s="19" t="s">
        <v>6</v>
      </c>
      <c r="D10" s="45">
        <v>0</v>
      </c>
      <c r="E10" s="46">
        <v>0</v>
      </c>
      <c r="F10" s="46">
        <v>0</v>
      </c>
      <c r="G10" s="45">
        <v>0</v>
      </c>
      <c r="H10" s="48">
        <v>0</v>
      </c>
      <c r="I10" s="17"/>
    </row>
    <row r="11" spans="1:9" ht="15" customHeight="1" x14ac:dyDescent="0.25">
      <c r="A11" s="31">
        <v>13130</v>
      </c>
      <c r="B11" s="18"/>
      <c r="C11" s="19" t="s">
        <v>7</v>
      </c>
      <c r="D11" s="56">
        <v>-17996.7</v>
      </c>
      <c r="E11" s="46">
        <v>0</v>
      </c>
      <c r="F11" s="46">
        <v>0</v>
      </c>
      <c r="G11" s="45">
        <v>0</v>
      </c>
      <c r="H11" s="58">
        <v>-17996.7</v>
      </c>
      <c r="I11" s="17"/>
    </row>
    <row r="12" spans="1:9" ht="12" customHeight="1" x14ac:dyDescent="0.25">
      <c r="B12" s="15"/>
      <c r="C12" s="16"/>
      <c r="D12" s="46"/>
      <c r="E12" s="46"/>
      <c r="F12" s="46"/>
      <c r="G12" s="49"/>
      <c r="H12" s="50"/>
      <c r="I12" s="17"/>
    </row>
    <row r="13" spans="1:9" ht="16.5" customHeight="1" x14ac:dyDescent="0.25">
      <c r="B13" s="15"/>
      <c r="C13" s="16" t="s">
        <v>24</v>
      </c>
      <c r="D13" s="51"/>
      <c r="E13" s="43">
        <f>SUM(E15:E18)</f>
        <v>413158.24000000005</v>
      </c>
      <c r="F13" s="43">
        <f>F14</f>
        <v>751962.08</v>
      </c>
      <c r="G13" s="43"/>
      <c r="H13" s="44">
        <f>SUM(D13:G13)</f>
        <v>1165120.32</v>
      </c>
      <c r="I13" s="17"/>
    </row>
    <row r="14" spans="1:9" ht="15" customHeight="1" x14ac:dyDescent="0.25">
      <c r="A14" s="31">
        <v>23210</v>
      </c>
      <c r="B14" s="18"/>
      <c r="C14" s="19" t="s">
        <v>20</v>
      </c>
      <c r="D14" s="46">
        <v>0</v>
      </c>
      <c r="E14" s="46">
        <v>0</v>
      </c>
      <c r="F14" s="45">
        <v>751962.08</v>
      </c>
      <c r="G14" s="45">
        <v>0</v>
      </c>
      <c r="H14" s="48">
        <v>751962.08</v>
      </c>
      <c r="I14" s="17"/>
    </row>
    <row r="15" spans="1:9" ht="15" customHeight="1" x14ac:dyDescent="0.25">
      <c r="A15" s="31">
        <v>23220</v>
      </c>
      <c r="B15" s="18"/>
      <c r="C15" s="19" t="s">
        <v>8</v>
      </c>
      <c r="D15" s="46">
        <v>0</v>
      </c>
      <c r="E15" s="45">
        <v>473520.53</v>
      </c>
      <c r="F15" s="45">
        <v>0</v>
      </c>
      <c r="G15" s="45">
        <v>0</v>
      </c>
      <c r="H15" s="48">
        <v>473520.53</v>
      </c>
      <c r="I15" s="17"/>
    </row>
    <row r="16" spans="1:9" x14ac:dyDescent="0.25">
      <c r="A16" s="31">
        <v>23230</v>
      </c>
      <c r="B16" s="18"/>
      <c r="C16" s="19" t="s">
        <v>9</v>
      </c>
      <c r="D16" s="46">
        <v>0</v>
      </c>
      <c r="E16" s="45">
        <v>0</v>
      </c>
      <c r="F16" s="45">
        <v>0</v>
      </c>
      <c r="G16" s="45">
        <v>0</v>
      </c>
      <c r="H16" s="48">
        <v>0</v>
      </c>
      <c r="I16" s="17"/>
    </row>
    <row r="17" spans="1:9" x14ac:dyDescent="0.25">
      <c r="A17" s="31">
        <v>23240</v>
      </c>
      <c r="B17" s="18"/>
      <c r="C17" s="19" t="s">
        <v>10</v>
      </c>
      <c r="D17" s="46">
        <v>0</v>
      </c>
      <c r="E17" s="45">
        <v>0</v>
      </c>
      <c r="F17" s="45">
        <v>0</v>
      </c>
      <c r="G17" s="45">
        <v>0</v>
      </c>
      <c r="H17" s="48">
        <v>0</v>
      </c>
      <c r="I17" s="17"/>
    </row>
    <row r="18" spans="1:9" ht="15" customHeight="1" x14ac:dyDescent="0.25">
      <c r="A18" s="31">
        <v>23250</v>
      </c>
      <c r="B18" s="18"/>
      <c r="C18" s="19" t="s">
        <v>4</v>
      </c>
      <c r="D18" s="46">
        <v>0</v>
      </c>
      <c r="E18" s="56">
        <v>-60362.29</v>
      </c>
      <c r="F18" s="46">
        <v>0</v>
      </c>
      <c r="G18" s="45">
        <v>0</v>
      </c>
      <c r="H18" s="58">
        <v>-60362.29</v>
      </c>
      <c r="I18" s="17"/>
    </row>
    <row r="19" spans="1:9" ht="9.75" customHeight="1" x14ac:dyDescent="0.25">
      <c r="B19" s="18"/>
      <c r="C19" s="20"/>
      <c r="D19" s="46"/>
      <c r="E19" s="45"/>
      <c r="F19" s="46"/>
      <c r="G19" s="43"/>
      <c r="H19" s="50"/>
      <c r="I19" s="17"/>
    </row>
    <row r="20" spans="1:9" ht="25.5" customHeight="1" x14ac:dyDescent="0.25">
      <c r="B20" s="18"/>
      <c r="C20" s="16" t="s">
        <v>25</v>
      </c>
      <c r="D20" s="46"/>
      <c r="E20" s="45"/>
      <c r="F20" s="46"/>
      <c r="G20" s="43">
        <f>SUM(G21:G22)</f>
        <v>0</v>
      </c>
      <c r="H20" s="44">
        <f>SUM(D20:G20)</f>
        <v>0</v>
      </c>
      <c r="I20" s="17"/>
    </row>
    <row r="21" spans="1:9" ht="15" customHeight="1" x14ac:dyDescent="0.25">
      <c r="A21" s="31">
        <v>33310</v>
      </c>
      <c r="B21" s="18"/>
      <c r="C21" s="19" t="s">
        <v>19</v>
      </c>
      <c r="D21" s="45">
        <v>0</v>
      </c>
      <c r="E21" s="46">
        <v>0</v>
      </c>
      <c r="F21" s="46">
        <v>0</v>
      </c>
      <c r="G21" s="45">
        <v>0</v>
      </c>
      <c r="H21" s="48">
        <v>0</v>
      </c>
      <c r="I21" s="17"/>
    </row>
    <row r="22" spans="1:9" ht="13.5" customHeight="1" x14ac:dyDescent="0.25">
      <c r="A22" s="31">
        <v>33320</v>
      </c>
      <c r="B22" s="18"/>
      <c r="C22" s="19" t="s">
        <v>12</v>
      </c>
      <c r="D22" s="45">
        <v>0</v>
      </c>
      <c r="E22" s="46">
        <v>0</v>
      </c>
      <c r="F22" s="46">
        <v>0</v>
      </c>
      <c r="G22" s="45">
        <v>0</v>
      </c>
      <c r="H22" s="48">
        <v>0</v>
      </c>
      <c r="I22" s="17"/>
    </row>
    <row r="23" spans="1:9" ht="11.25" customHeight="1" x14ac:dyDescent="0.25">
      <c r="B23" s="15"/>
      <c r="C23" s="16"/>
      <c r="D23" s="46"/>
      <c r="E23" s="49"/>
      <c r="F23" s="46"/>
      <c r="G23" s="46"/>
      <c r="H23" s="52"/>
      <c r="I23" s="17"/>
    </row>
    <row r="24" spans="1:9" x14ac:dyDescent="0.25">
      <c r="B24" s="15"/>
      <c r="C24" s="21" t="s">
        <v>26</v>
      </c>
      <c r="D24" s="55">
        <f>D8</f>
        <v>-17996.7</v>
      </c>
      <c r="E24" s="43">
        <f>E13</f>
        <v>413158.24000000005</v>
      </c>
      <c r="F24" s="43">
        <f>F13</f>
        <v>751962.08</v>
      </c>
      <c r="G24" s="43">
        <f>G20</f>
        <v>0</v>
      </c>
      <c r="H24" s="44">
        <f>SUM(D24:G24)</f>
        <v>1147123.6200000001</v>
      </c>
      <c r="I24" s="17"/>
    </row>
    <row r="25" spans="1:9" ht="9.75" customHeight="1" x14ac:dyDescent="0.25">
      <c r="B25" s="18"/>
      <c r="C25" s="22"/>
      <c r="D25" s="49"/>
      <c r="E25" s="46"/>
      <c r="F25" s="46"/>
      <c r="G25" s="49"/>
      <c r="H25" s="50"/>
      <c r="I25" s="17"/>
    </row>
    <row r="26" spans="1:9" ht="24" x14ac:dyDescent="0.25">
      <c r="B26" s="15"/>
      <c r="C26" s="16" t="s">
        <v>27</v>
      </c>
      <c r="D26" s="43">
        <f>SUM(D27:D29)</f>
        <v>0</v>
      </c>
      <c r="E26" s="51"/>
      <c r="F26" s="51"/>
      <c r="G26" s="43"/>
      <c r="H26" s="44">
        <f>SUM(D26:G26)</f>
        <v>0</v>
      </c>
      <c r="I26" s="17"/>
    </row>
    <row r="27" spans="1:9" x14ac:dyDescent="0.25">
      <c r="A27" s="31">
        <v>53110</v>
      </c>
      <c r="B27" s="18"/>
      <c r="C27" s="19" t="s">
        <v>11</v>
      </c>
      <c r="D27" s="45">
        <v>0</v>
      </c>
      <c r="E27" s="46">
        <v>0</v>
      </c>
      <c r="F27" s="46">
        <v>0</v>
      </c>
      <c r="G27" s="45">
        <v>0</v>
      </c>
      <c r="H27" s="48">
        <v>0</v>
      </c>
      <c r="I27" s="17"/>
    </row>
    <row r="28" spans="1:9" ht="15" customHeight="1" x14ac:dyDescent="0.25">
      <c r="A28" s="31">
        <v>53120</v>
      </c>
      <c r="B28" s="18"/>
      <c r="C28" s="19" t="s">
        <v>6</v>
      </c>
      <c r="D28" s="45">
        <v>0</v>
      </c>
      <c r="E28" s="46">
        <v>0</v>
      </c>
      <c r="F28" s="46">
        <v>0</v>
      </c>
      <c r="G28" s="45">
        <v>0</v>
      </c>
      <c r="H28" s="48">
        <v>0</v>
      </c>
      <c r="I28" s="17"/>
    </row>
    <row r="29" spans="1:9" ht="15" customHeight="1" x14ac:dyDescent="0.25">
      <c r="A29" s="31">
        <v>53130</v>
      </c>
      <c r="B29" s="18"/>
      <c r="C29" s="19" t="s">
        <v>7</v>
      </c>
      <c r="D29" s="45">
        <v>0</v>
      </c>
      <c r="E29" s="46">
        <v>0</v>
      </c>
      <c r="F29" s="46">
        <v>0</v>
      </c>
      <c r="G29" s="45">
        <v>0</v>
      </c>
      <c r="H29" s="48">
        <v>0</v>
      </c>
      <c r="I29" s="17"/>
    </row>
    <row r="30" spans="1:9" ht="11.25" customHeight="1" x14ac:dyDescent="0.25">
      <c r="B30" s="15"/>
      <c r="C30" s="16"/>
      <c r="D30" s="49"/>
      <c r="E30" s="46"/>
      <c r="F30" s="46"/>
      <c r="G30" s="49"/>
      <c r="H30" s="50"/>
      <c r="I30" s="17"/>
    </row>
    <row r="31" spans="1:9" ht="30.75" customHeight="1" x14ac:dyDescent="0.25">
      <c r="B31" s="15" t="s">
        <v>1</v>
      </c>
      <c r="C31" s="16" t="s">
        <v>28</v>
      </c>
      <c r="D31" s="43"/>
      <c r="E31" s="43">
        <f>E33</f>
        <v>751962.08</v>
      </c>
      <c r="F31" s="43">
        <v>790016.56</v>
      </c>
      <c r="G31" s="43"/>
      <c r="H31" s="44">
        <f>SUM(D31:G31)</f>
        <v>1541978.6400000001</v>
      </c>
      <c r="I31" s="17"/>
    </row>
    <row r="32" spans="1:9" ht="15" customHeight="1" x14ac:dyDescent="0.25">
      <c r="A32" s="31">
        <v>63210</v>
      </c>
      <c r="B32" s="18"/>
      <c r="C32" s="19" t="s">
        <v>20</v>
      </c>
      <c r="D32" s="46">
        <v>0</v>
      </c>
      <c r="E32" s="45">
        <v>0</v>
      </c>
      <c r="F32" s="45">
        <v>1541978.64</v>
      </c>
      <c r="G32" s="45">
        <v>0</v>
      </c>
      <c r="H32" s="48">
        <f>+F32</f>
        <v>1541978.64</v>
      </c>
      <c r="I32" s="17"/>
    </row>
    <row r="33" spans="1:10" ht="15" customHeight="1" x14ac:dyDescent="0.25">
      <c r="A33" s="31">
        <v>63220</v>
      </c>
      <c r="B33" s="18"/>
      <c r="C33" s="19" t="s">
        <v>8</v>
      </c>
      <c r="D33" s="46">
        <v>0</v>
      </c>
      <c r="E33" s="45">
        <v>751962.08</v>
      </c>
      <c r="F33" s="45">
        <v>-751962.08</v>
      </c>
      <c r="G33" s="45">
        <v>0</v>
      </c>
      <c r="H33" s="48">
        <v>0</v>
      </c>
      <c r="I33" s="17"/>
    </row>
    <row r="34" spans="1:10" x14ac:dyDescent="0.25">
      <c r="A34" s="31">
        <v>63230</v>
      </c>
      <c r="B34" s="18"/>
      <c r="C34" s="19" t="s">
        <v>9</v>
      </c>
      <c r="D34" s="46">
        <v>0</v>
      </c>
      <c r="E34" s="45">
        <v>0</v>
      </c>
      <c r="F34" s="45">
        <v>0</v>
      </c>
      <c r="G34" s="45">
        <v>0</v>
      </c>
      <c r="H34" s="48">
        <v>0</v>
      </c>
      <c r="I34" s="17"/>
    </row>
    <row r="35" spans="1:10" x14ac:dyDescent="0.25">
      <c r="A35" s="31">
        <v>63240</v>
      </c>
      <c r="B35" s="18"/>
      <c r="C35" s="19" t="s">
        <v>10</v>
      </c>
      <c r="D35" s="46">
        <v>0</v>
      </c>
      <c r="E35" s="45">
        <v>0</v>
      </c>
      <c r="F35" s="45">
        <v>0</v>
      </c>
      <c r="G35" s="45">
        <v>0</v>
      </c>
      <c r="H35" s="48">
        <v>0</v>
      </c>
      <c r="I35" s="17"/>
    </row>
    <row r="36" spans="1:10" ht="15" customHeight="1" x14ac:dyDescent="0.25">
      <c r="A36" s="31">
        <v>63250</v>
      </c>
      <c r="B36" s="18"/>
      <c r="C36" s="19" t="s">
        <v>4</v>
      </c>
      <c r="D36" s="46">
        <v>0</v>
      </c>
      <c r="E36" s="45">
        <v>0</v>
      </c>
      <c r="F36" s="45">
        <v>0</v>
      </c>
      <c r="G36" s="45">
        <v>0</v>
      </c>
      <c r="H36" s="48">
        <v>0</v>
      </c>
      <c r="I36" s="17"/>
    </row>
    <row r="37" spans="1:10" ht="8.25" customHeight="1" x14ac:dyDescent="0.25">
      <c r="B37" s="18"/>
      <c r="C37" s="20"/>
      <c r="D37" s="46"/>
      <c r="E37" s="45"/>
      <c r="F37" s="46"/>
      <c r="G37" s="45"/>
      <c r="H37" s="50"/>
      <c r="I37" s="17"/>
    </row>
    <row r="38" spans="1:10" ht="29.25" customHeight="1" x14ac:dyDescent="0.25">
      <c r="B38" s="18"/>
      <c r="C38" s="16" t="s">
        <v>29</v>
      </c>
      <c r="D38" s="46"/>
      <c r="E38" s="45"/>
      <c r="F38" s="46"/>
      <c r="G38" s="43">
        <f>SUM(G39:G40)</f>
        <v>0</v>
      </c>
      <c r="H38" s="44">
        <f>SUM(D38:G38)</f>
        <v>0</v>
      </c>
      <c r="I38" s="17"/>
    </row>
    <row r="39" spans="1:10" ht="15" customHeight="1" x14ac:dyDescent="0.25">
      <c r="A39" s="31">
        <v>73310</v>
      </c>
      <c r="B39" s="18"/>
      <c r="C39" s="19" t="s">
        <v>19</v>
      </c>
      <c r="D39" s="45">
        <v>0</v>
      </c>
      <c r="E39" s="46">
        <v>0</v>
      </c>
      <c r="F39" s="46">
        <v>0</v>
      </c>
      <c r="G39" s="45">
        <v>0</v>
      </c>
      <c r="H39" s="48">
        <v>0</v>
      </c>
      <c r="I39" s="17"/>
    </row>
    <row r="40" spans="1:10" ht="15" customHeight="1" x14ac:dyDescent="0.25">
      <c r="A40" s="31">
        <v>73320</v>
      </c>
      <c r="B40" s="18"/>
      <c r="C40" s="19" t="s">
        <v>12</v>
      </c>
      <c r="D40" s="45">
        <v>0</v>
      </c>
      <c r="E40" s="46">
        <v>0</v>
      </c>
      <c r="F40" s="46">
        <v>0</v>
      </c>
      <c r="G40" s="45">
        <v>0</v>
      </c>
      <c r="H40" s="48">
        <v>0</v>
      </c>
      <c r="I40" s="17"/>
    </row>
    <row r="41" spans="1:10" ht="9.75" customHeight="1" x14ac:dyDescent="0.25">
      <c r="B41" s="18"/>
      <c r="C41" s="20"/>
      <c r="D41" s="45"/>
      <c r="E41" s="46"/>
      <c r="F41" s="46"/>
      <c r="G41" s="45"/>
      <c r="H41" s="50"/>
      <c r="I41" s="17"/>
    </row>
    <row r="42" spans="1:10" ht="24.75" customHeight="1" x14ac:dyDescent="0.25">
      <c r="B42" s="23"/>
      <c r="C42" s="26" t="s">
        <v>30</v>
      </c>
      <c r="D42" s="59">
        <f>D24+D26</f>
        <v>-17996.7</v>
      </c>
      <c r="E42" s="53">
        <f>E24+E31</f>
        <v>1165120.32</v>
      </c>
      <c r="F42" s="53">
        <f>F31+F24</f>
        <v>1541978.6400000001</v>
      </c>
      <c r="G42" s="53">
        <f>G24+G38</f>
        <v>0</v>
      </c>
      <c r="H42" s="54">
        <f>SUM(D42:G42)</f>
        <v>2689102.2600000002</v>
      </c>
      <c r="I42" s="24"/>
    </row>
    <row r="43" spans="1:10" x14ac:dyDescent="0.25">
      <c r="B43" s="27"/>
      <c r="C43" s="28"/>
      <c r="D43" s="29"/>
      <c r="E43" s="29"/>
      <c r="F43" s="29"/>
      <c r="G43" s="29"/>
      <c r="H43" s="29"/>
      <c r="I43" s="30"/>
    </row>
    <row r="44" spans="1:10" x14ac:dyDescent="0.25">
      <c r="B44" s="1"/>
      <c r="C44" s="65" t="s">
        <v>17</v>
      </c>
      <c r="D44" s="65"/>
      <c r="E44" s="65"/>
      <c r="F44" s="65"/>
      <c r="G44" s="65"/>
      <c r="H44" s="65"/>
      <c r="I44" s="65"/>
      <c r="J44" s="5"/>
    </row>
    <row r="45" spans="1:10" x14ac:dyDescent="0.25">
      <c r="B45" s="1"/>
      <c r="C45" s="25"/>
      <c r="D45" s="25"/>
      <c r="E45" s="25"/>
      <c r="F45" s="25"/>
      <c r="G45" s="25"/>
      <c r="H45" s="25"/>
      <c r="I45" s="25"/>
      <c r="J45" s="5"/>
    </row>
    <row r="46" spans="1:10" ht="18" customHeight="1" x14ac:dyDescent="0.25">
      <c r="B46" s="33"/>
      <c r="C46" s="60"/>
      <c r="D46" s="60"/>
      <c r="E46" s="25"/>
      <c r="F46" s="60"/>
      <c r="G46" s="60"/>
      <c r="H46" s="60"/>
      <c r="I46" s="25"/>
      <c r="J46" s="5"/>
    </row>
    <row r="47" spans="1:10" ht="15" customHeight="1" x14ac:dyDescent="0.25">
      <c r="B47" s="1"/>
      <c r="C47" s="35"/>
      <c r="D47" s="35"/>
      <c r="E47" s="6"/>
      <c r="F47" s="37"/>
      <c r="G47" s="37"/>
      <c r="H47" s="37"/>
      <c r="I47" s="6"/>
      <c r="J47" s="6"/>
    </row>
    <row r="48" spans="1:10" ht="40.5" customHeight="1" x14ac:dyDescent="0.25">
      <c r="B48" s="1"/>
      <c r="C48" s="38"/>
      <c r="D48" s="38"/>
      <c r="E48" s="6"/>
      <c r="F48" s="36"/>
      <c r="G48" s="36"/>
      <c r="H48" s="36"/>
      <c r="I48" s="6"/>
      <c r="J48" s="6"/>
    </row>
    <row r="49" spans="2:10" ht="30" customHeight="1" x14ac:dyDescent="0.25">
      <c r="B49" s="1"/>
      <c r="C49" s="62"/>
      <c r="D49" s="62"/>
      <c r="E49" s="6"/>
      <c r="F49" s="62"/>
      <c r="G49" s="62"/>
      <c r="H49" s="62"/>
      <c r="I49" s="4"/>
      <c r="J49" s="6"/>
    </row>
    <row r="50" spans="2:10" ht="24" hidden="1" customHeight="1" x14ac:dyDescent="0.25">
      <c r="B50" s="1"/>
      <c r="C50" s="63"/>
      <c r="D50" s="63"/>
      <c r="E50" s="7"/>
      <c r="F50" s="63"/>
      <c r="G50" s="63"/>
      <c r="H50" s="63"/>
      <c r="I50" s="4"/>
      <c r="J50" s="6"/>
    </row>
    <row r="51" spans="2:10" ht="28.5" hidden="1" customHeight="1" x14ac:dyDescent="0.25">
      <c r="C51" s="61"/>
      <c r="D51" s="61"/>
      <c r="F51" s="61"/>
      <c r="G51" s="61"/>
      <c r="H51" s="61"/>
    </row>
    <row r="52" spans="2:10" ht="18" hidden="1" customHeight="1" x14ac:dyDescent="0.25">
      <c r="C52" s="63"/>
      <c r="D52" s="63"/>
      <c r="E52" s="6"/>
      <c r="F52" s="67"/>
      <c r="G52" s="67"/>
      <c r="H52" s="67"/>
    </row>
    <row r="53" spans="2:10" ht="22.5" hidden="1" customHeight="1" x14ac:dyDescent="0.25">
      <c r="C53" s="62"/>
      <c r="D53" s="62"/>
      <c r="E53" s="6"/>
      <c r="F53" s="62"/>
      <c r="G53" s="62"/>
      <c r="H53" s="62"/>
    </row>
    <row r="54" spans="2:10" ht="15" hidden="1" customHeight="1" x14ac:dyDescent="0.25">
      <c r="C54" s="63"/>
      <c r="D54" s="63"/>
      <c r="E54" s="7"/>
      <c r="F54" s="63"/>
      <c r="G54" s="63"/>
      <c r="H54" s="63"/>
    </row>
    <row r="55" spans="2:10" hidden="1" x14ac:dyDescent="0.25">
      <c r="F55" s="61"/>
      <c r="G55" s="61"/>
      <c r="H55" s="61"/>
    </row>
    <row r="56" spans="2:10" x14ac:dyDescent="0.25"/>
    <row r="57" spans="2:10" x14ac:dyDescent="0.25"/>
    <row r="58" spans="2:10" x14ac:dyDescent="0.25"/>
  </sheetData>
  <mergeCells count="21">
    <mergeCell ref="C1:H1"/>
    <mergeCell ref="C2:H2"/>
    <mergeCell ref="C3:H3"/>
    <mergeCell ref="C4:H4"/>
    <mergeCell ref="C44:I44"/>
    <mergeCell ref="D5:G5"/>
    <mergeCell ref="F46:H46"/>
    <mergeCell ref="F51:H51"/>
    <mergeCell ref="F55:H55"/>
    <mergeCell ref="C51:D51"/>
    <mergeCell ref="F49:H49"/>
    <mergeCell ref="F50:H50"/>
    <mergeCell ref="C54:D54"/>
    <mergeCell ref="F54:H54"/>
    <mergeCell ref="C46:D46"/>
    <mergeCell ref="C49:D49"/>
    <mergeCell ref="C50:D50"/>
    <mergeCell ref="C52:D52"/>
    <mergeCell ref="F52:H52"/>
    <mergeCell ref="C53:D53"/>
    <mergeCell ref="F53:H53"/>
  </mergeCells>
  <printOptions horizontalCentered="1"/>
  <pageMargins left="0.31496062992125984" right="0.31496062992125984" top="0.35433070866141736" bottom="0.35433070866141736" header="0" footer="0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 Ivonne Pineda Castañeda</dc:creator>
  <cp:lastModifiedBy>Lucero Mora</cp:lastModifiedBy>
  <cp:lastPrinted>2025-08-07T20:29:44Z</cp:lastPrinted>
  <dcterms:created xsi:type="dcterms:W3CDTF">2014-09-04T19:19:04Z</dcterms:created>
  <dcterms:modified xsi:type="dcterms:W3CDTF">2025-08-07T20:29:47Z</dcterms:modified>
</cp:coreProperties>
</file>