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 iterate="1"/>
</workbook>
</file>

<file path=xl/calcChain.xml><?xml version="1.0" encoding="utf-8"?>
<calcChain xmlns="http://schemas.openxmlformats.org/spreadsheetml/2006/main">
  <c r="R21" i="1" l="1"/>
  <c r="M21" i="1"/>
  <c r="R20" i="1"/>
  <c r="M20" i="1"/>
  <c r="R19" i="1"/>
  <c r="M19" i="1"/>
  <c r="R18" i="1"/>
  <c r="M18" i="1"/>
  <c r="R17" i="1"/>
  <c r="M17" i="1"/>
  <c r="R16" i="1"/>
  <c r="M16" i="1"/>
  <c r="R15" i="1"/>
  <c r="M15" i="1"/>
  <c r="R14" i="1"/>
  <c r="M14" i="1"/>
  <c r="R13" i="1"/>
  <c r="M13" i="1"/>
  <c r="R12" i="1"/>
  <c r="M12" i="1"/>
  <c r="R11" i="1"/>
  <c r="M11" i="1"/>
  <c r="R10" i="1"/>
  <c r="M10" i="1"/>
  <c r="R9" i="1"/>
  <c r="M9" i="1"/>
  <c r="R8" i="1"/>
  <c r="M8" i="1"/>
</calcChain>
</file>

<file path=xl/sharedStrings.xml><?xml version="1.0" encoding="utf-8"?>
<sst xmlns="http://schemas.openxmlformats.org/spreadsheetml/2006/main" count="221" uniqueCount="117">
  <si>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</si>
  <si>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</si>
  <si>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</si>
  <si>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</si>
  <si>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</si>
  <si>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</si>
  <si>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</si>
  <si>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</si>
  <si>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</si>
  <si>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</si>
  <si>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</si>
  <si>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</si>
  <si>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</si>
  <si>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</si>
  <si>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</si>
  <si>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</si>
  <si>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</si>
  <si>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</si>
  <si>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</si>
  <si>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</si>
  <si>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</si>
  <si>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</si>
  <si>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</si>
  <si>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</si>
  <si>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</si>
  <si>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</si>
  <si>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</si>
  <si>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</si>
  <si>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</si>
  <si>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</si>
  <si>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</si>
  <si>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</si>
  <si>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</si>
  <si>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</si>
  <si>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</si>
  <si>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</si>
  <si>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</si>
  <si>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</si>
  <si>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</si>
  <si>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</si>
  <si>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</si>
  <si>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</si>
  <si>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</si>
  <si>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</si>
  <si>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</si>
  <si>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</si>
  <si>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</si>
  <si>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</si>
  <si>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</si>
  <si>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</si>
  <si>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</si>
  <si>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</si>
  <si>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</si>
  <si>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</si>
  <si>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ESCUELAS ATENDIDAS</t>
  </si>
  <si>
    <t>EFICACIA</t>
  </si>
  <si>
    <t>MIDE PORCENTAJE DE ESCUELAS A ATENDER CON RELACIÓN AL TOTAL DE ESCUELAS EN LA ENTIDAD</t>
  </si>
  <si>
    <t>(ESCUELAS ATENDIDAS EN 2025) / (TOTAL DE ESCUELAS EN EL ESTADO DE GUERRERO) X 100</t>
  </si>
  <si>
    <t>PORCENTAJE</t>
  </si>
  <si>
    <t>ANUAL</t>
  </si>
  <si>
    <t>SUBDIRECCIÓN DE PLANEACIÓN Y TRANSPARENCIA</t>
  </si>
  <si>
    <t>N/D</t>
  </si>
  <si>
    <t>PORCENTAJE DE ALUMNOS QUE RECIBEN INSTRUCCIÓN ACADÉMICA EN INSTALACIONES APTAS</t>
  </si>
  <si>
    <t>MIDE EL PORCENTAJE DE ATENCIÓN DE LA MATRÍCULA ESCOLAR EN EL ESTADO DE GUERRERO</t>
  </si>
  <si>
    <t>(ALUMNOS DE ESCUELAS ATENDIDAS CON LA OBRA TERMINADA) / (TOTAL DE ALUMNOS EN EL ESTADO DE GUERRERO) X 100</t>
  </si>
  <si>
    <t>TRIMESTRAL</t>
  </si>
  <si>
    <t>PORCENTAJE DE ESCUELAS CON ESPACIOS EDUCATIVOS CONSTRUIDOS</t>
  </si>
  <si>
    <t>MIDE EL GRADO DE CUMPLIMIENTO EN LA EJECUCIÓN DE ESPACIOS EDUCATIVOS A CONSTRUIR</t>
  </si>
  <si>
    <t>(ESCUELAS CON ESPACIOS EDUCATIVOS EJECUTADOS) / (TOTAL DE ESCUELAS CON ESPACIOS EDUCATIVOS PROGRAMADOS A CONSTRUIR) X 100</t>
  </si>
  <si>
    <t>PORCENTAJE DE ESCUELAS CON ESPACIOS EDUCATIVOS REHABILITADOS</t>
  </si>
  <si>
    <t>MIDE EL GRADO DE CUMPLIMIENTO EN LA EJECUCIÓN DE ESPACIOS EDUCATIVOS A REHABILITAR</t>
  </si>
  <si>
    <t>(ESCUELAS CON ESPACIOS EDUCATIVOS EJECUTADOS / (TOTAL DE ESCUELAS CON ESPACIOS EDUCATIVOS PROGRAMADOS A REHABILITAR) X 100</t>
  </si>
  <si>
    <t>PORCENTAJE DE ESCUELAS CON ESPACIOS EDUCATIVOS EQUIPADOS</t>
  </si>
  <si>
    <t>MIDE EL GRADO DE CUMPLIMIENTO EN LA EJECUCIÓN DE ESPACIOS EDUCATIVOS A EQUIPAR</t>
  </si>
  <si>
    <t>(ESCUELAS CON ESPACIOS EDUCATIVOS EJECUTADOS / (TOTAL DE ESCUELAS CON ESPACIOS EDUCATIVOS PROGRAMADOS A EQUIPAR) X 100</t>
  </si>
  <si>
    <t>PORCENTAJE DE ESCUELAS CON ESPACIOS EDUCATIVOS DE NIVEL BÁSICO CONSTRUIDOS</t>
  </si>
  <si>
    <t>MIDE EL GRADO DE CUMPLIMIENTO EN LA EJECUCIÓN DE ESPACIOS EDUCATIVOS DE NIVEL BÁSICO A CONSTRUIR</t>
  </si>
  <si>
    <t>(ESCUELAS CON ESPACIOS EDUCATIVOS CONSTRUIDOS EN NIVEL BÁSICO) / (TOTAL DE ESCUELAS CON ESPACIOS EDUCATIVOS DE NIVEL BÁSICO PROGRAMADOS A CONSTRUIR) X 100</t>
  </si>
  <si>
    <t>PORCENTAJE DE ESCUELAS CON ESPACIOS EDUCATIVOS DE NIVEL MEDIA SUPERIOR CONSTRUIDOS</t>
  </si>
  <si>
    <t>MIDE EL GRADO DE CUMPLIMIENTO EN LA EJECUCIÓN DE ESPACIOS EDUCATIVOS DE NIVEL MEDIO SUPERIOR A CONSTRUIR</t>
  </si>
  <si>
    <t>(ESCUELAS CON ESPACIOS EDUCATIVOS CONSTRUIDOS EN NIVEL MEDIO SUPERIOR) / (TOTAL DE ESCUELAS CON ESPACIOS EDUCATIVOS DE NIVEL MEDIO SUPERIOR PROGRAMADOS A CONSTRUIR) X 100</t>
  </si>
  <si>
    <t>PORCENTAJE DE ESCUELAS CON ESPACIOS EDUCATIVOS DE NIVEL SUPERIOR CONSTRUIDOS</t>
  </si>
  <si>
    <t>MIDE EL GRADO DE CUMPLIMIENTO EN LA EJECUCIÓN DE ESPACIOS EDUCATIVOS DE NIVEL SUPERIOR PROGRAMADOS A CONSTRUIR</t>
  </si>
  <si>
    <t>(ESCUELAS CON ESPACIOS EDUCATIVOS CONSTRUIDOS EN NIVEL SUPERIOR) / (TOTAL DE ESCUELAS CON ESPACIOS EDUCATIVOS DE NIVEL  SUPERIOR PROGRAMADOS A CONSTRUIR) X 100</t>
  </si>
  <si>
    <t>PORCENTAJE DE ESCUELAS CON ESPACIOS EDUCATIVOS DE NIVEL BÁSICO REHABILITADOS</t>
  </si>
  <si>
    <t>MIDE EL GRADO DE CUMPLIMIENTO EN LA EJECUCIÓN DE ESPACIOS EDUCATIVOS DE NIVEL BÁSICO A REHABILITAR</t>
  </si>
  <si>
    <t>(ESCUELAS CON ESPACIOS EDUCATIVOS REHABILITADOS EN NIVEL BÁSICO) / (TOTAL DE ESCUELAS CON ESPACIOS EDUCATIVOS DE NIVEL BÁSICO PROGRAMADOS A REHABILITAR) X 100</t>
  </si>
  <si>
    <t>PORCENTAJE DE ESCUELAS CON ESPACIOS EDUCATIVOS DE NIVEL MEDIO SUPERIOR REHABILITADOS</t>
  </si>
  <si>
    <t>MIDE EL GRADO DE CUMPLIMIENTO EN LA EJECUCIÓN DE ESPACIOS EDUCATIVOS DE NIVEL MEDIO SUPERIOR A REHABILITAR</t>
  </si>
  <si>
    <t>(ESCUELAS CON ESPACIOS EDUCATIVOS REHABILITADOS EN NIVEL MEDIO SUPERIOR) / (TOTAL DE ESCUELAS CON ESPACIOS EDUCATIVOS DE NIVEL MEDIO SUPERIOR PROGRAMADOS A REHABILITAR) X 100</t>
  </si>
  <si>
    <t>PORCENTAJE DE ESCUELAS CON ESPACIOS EDUCATIVOS DE NIVEL SUPERIOR REHABILITADOS</t>
  </si>
  <si>
    <t>MIDE EL GRADO DE CUMPLIMIENTO EN LA EJECUCIÓN DE ESPACIOS EDUCATIVOS DE NIVEL SUPERIOR A REHABILITAR</t>
  </si>
  <si>
    <t>(ESCUELAS CON ESPACIOS EDUCATIVOS REHABILITADOS EN NIVEL SUPERIOR) / (TOTAL DE ESCUELAS CON ESPACIOS EDUCATIVOS DE NIVEL  SUPERIOR PROGRAMADOS A REHABILITAR) X 100</t>
  </si>
  <si>
    <t>PORCENTAJE DE ESCUELAS CON ESPACIOS EDUCATIVOS DE NIVEL BÁSICO EQUIPADOS</t>
  </si>
  <si>
    <t>MIDE EL GRADO DE CUMPLIMIENTO EN LA EJECUCIÓN DE ESPACIOS EDUCATIVOS DE NIVEL BÁSICO A EQUIPAR</t>
  </si>
  <si>
    <t>(ESCUELAS CON ESPACIOS EDUCATIVOS EQUIPADOS EN NIVEL BÁSICO) / (TOTAL DE ESCUELAS CON ESPACIOS EDUCATIVOS DE NIVEL  BÁSICO PROGRAMADOS A EQUIPAR) X 100</t>
  </si>
  <si>
    <t>PORCENTAJE DE ESCUELAS CON ESPACIOS EDUCATIVOS DE NIVEL  MEDIO SUPERIOR EQUIPADOS</t>
  </si>
  <si>
    <t>MIDE EL GRADO DE CUMPLIMIENTO EN LA EJECUCIÓN DE ESPACIOS EDUCATIVOS DE NIVEL MEDIO SUPERIOR A EQUIPAR</t>
  </si>
  <si>
    <t>(ESCUELAS CON ESPACIOS EDUCATIVOS EQUIPADOS EN NIVEL  MEDIO SUPERIOR) / (TOTAL DE ESCUELAS CON ESPACIOS EDUCATIVOS DE NIVEL  MEDIO SUPERIOR PROGRAMADOS A EQUIPAR) X 100</t>
  </si>
  <si>
    <t>PORCENTAJE DE ESCUELAS CON ESPACIOS EDUCATIVOS DE NIVEL  SUPERIOR EQUIPADOS</t>
  </si>
  <si>
    <t>MIDE EL GRADO DE CUMPLIMIENTO EN LA EJECUCIÓN DE ESPACIOS EDUCATIVOS DE NIVEL SUPERIOR A EQUIPAR</t>
  </si>
  <si>
    <t>(ESCUELAS CON ESPACIOS EDUCATIVOS EQUIPADOS EN NIVEL SUPERIOR) / (TOTAL DE ESCUELAS CON ESPACIOS EDUCATIVOS DE NIVEL  SUPERIOR PROGRAMADOS A EQUIPAR) X 100</t>
  </si>
  <si>
    <t>CONTRIBUIR A GARANTIZAR UNA EDUCACIÓN DE CALIDAD PARA TODOS COMO DERECHO FUNDAMENTAL DE LAS Y LOS GUERRERENSES, CON EQUIDAD, INCLUSIÓN Y EXCELENCIA, PARA PROMOVER OPORTUNIDADES DE APRENDIZAJE PERTINENTES EN TODAS LAS EDADES, NIVELES Y MODALIDADES DEL SISTEMA EDUCATIVO, MEDIANTE EL MEJORAMIENTO E INCREMENTO DE LA INFRAESTRUCTURA FÍSICA EDUCATIVA CON ENFOQUE DE GÉNERO Y DERECHOS HUMANOS.</t>
  </si>
  <si>
    <t>LA COMUNIDAD ESTUDIANTIL DE TODAS LAS EDADES , NIVELES Y MODALIDADES DE LAS INSTITUCIONES BENEFICIADAS CUENTAN CON INSTALACIONES DIGNAS Y QUE CUMPLEN LOS ESTÁNDARES DE CALIDAD, SEGURIDAD, Y CRITERIOS DE EQUIDAD E IGUALDAD DE GÉNERO .</t>
  </si>
  <si>
    <t>INSTITUCIONES ESCOLARES CON ESPACIOS EDUCATIVOS CONSTRUIDOS CUMPLIENDO CON LOS ESTANDARES DE CALIDAD TÉCNICA, REQUIRIMIENTOS PEDAGÓGICOS Y CRITERIOS DE ACCESIBILIDAD, INCLUSIÓN E IGUALDAD DE GÉNERO.</t>
  </si>
  <si>
    <t>INSTITUCIONES ESCOLARES CON ESPACIOS EDUCATIVOS REHABILITADOS CUMPLIENDO CON LOS ESTANDARES DE CALIDAD TÉCNICA, REQUIRIMIENTOS PEDAGÓGICOS Y CRITERIOS DE ACCESIBILIDAD, INCLUSIÓN E IGUALDAD DE GÉNERO.</t>
  </si>
  <si>
    <t>INSTITUCIONES ESCOLARES CON ESPACIOS EDUCATIVOS EQUIPADOS CUMPLIENDO CON LOS ESTANDARES DE CALIDAD TÉCNICA, REQUIRIMIENTOS PEDAGÓGICOS Y CRITERIOS DE ACCESIBILIDAD, INCLUSIÓN E IGUALDAD DE GÉNERO.</t>
  </si>
  <si>
    <t>ESCUELAS CON ESPACIOS EDUCATIVOS CONSTRUIDOS EN INSTITUCIONES DE EDUCACIÓN BÁSICA DE ACUERDO A LAS NECESIDADES DEL PLANTEL Y A SU NIVEL EDUCATIVO,
INCORPORANDO CRITERIOS DE EQUIDAD, IGUALDAD DE GÉNERO, ACCESIBILIDAD UNIVERSAL Y SEGURIDAD.</t>
  </si>
  <si>
    <t>ESCUELAS CON ESPACIOS EDUCATIVOS CONSTRUIDOS EN INSTITUCIONES DE EDUCACIÓN MEDIA SUPERIOR DE ACUERDO A LAS NECESIDADES DEL PLANTEL Y A SU NIVEL EDUCATIVO,
INCORPORANDO CRITERIOS DE EQUIDAD, IGUALDAD DE GÉNERO, ACCESIBILIDAD UNIVERSAL Y SEGURIDAD.</t>
  </si>
  <si>
    <t>ESCUELAS CON ESPACIOS EDUCATIVOS CONSTRUIDOS EN INSTITUCIONES DE EDUCACIÓN SUPERIOR DE ACUERDO A LAS NECESIDADES DEL PLANTEL Y A SU NIVEL EDUCATIVO,
INCORPORANDO CRITERIOS DE EQUIDAD, IGUALDAD DE GÉNERO, ACCESIBILIDAD UNIVERSAL Y SEGURIDAD.</t>
  </si>
  <si>
    <t>ESCUELAS CON ESPACIOS EDUCATIVOS REHABILITADOS EN INSTITUCIONES DE EDUCACIÓN BÁSICA DE ACUERDO A LAS NECESIDADES DEL PLANTEL Y A SU NIVEL EDUCATIVO,
INCORPORANDO CRITERIOS DE EQUIDAD, IGUALDAD DE GÉNERO, ACCESIBILIDAD UNIVERSAL Y SEGURIDAD.</t>
  </si>
  <si>
    <t>ESCUELAS CON ESPACIOS EDUCATIVOS REHABILITADOS EN INSTITUCIONES DE EDUCACIÓN MEDIA SUPERIOR DE ACUERDO A LAS NECESIDADES DEL PLANTEL Y A SU NIVEL EDUCATIVO,
INCORPORANDO CRITERIOS DE EQUIDAD, IGUALDAD DE GÉNERO, ACCESIBILIDAD UNIVERSAL Y SEGURIDAD.</t>
  </si>
  <si>
    <t>ESCUELAS CON ESPACIOS EDUCATIVOS REHABILITADOS EN INSTITUCIONES DE EDUCACIÓN SUPERIOR DE ACUERDO A LAS NECESIDADES DEL PLANTEL Y A SU NIVEL EDUCATIVO,
INCORPORANDO CRITERIOS DE EQUIDAD, IGUALDAD DE GÉNERO, ACCESIBILIDAD UNIVERSAL Y SEGURIDAD.</t>
  </si>
  <si>
    <t>ESCUELAS CON ESPACIOS EDUCATIVOS EQUIPADOS EN INSTITUCIONES DE EDUCACIÓN BÁSICA DE ACUERDO A LAS NECESIDADES DEL PLANTEL Y A SU NIVEL EDUCATIVO,
INCORPORANDO CRITERIOS DE EQUIDAD, IGUALDAD DE GÉNERO, ACCESIBILIDAD UNIVERSAL Y SEGURIDAD.</t>
  </si>
  <si>
    <t>ESCUELAS CON ESPACIOS EDUCATIVOS EQUIPADOS EN INSTITUCIONES DE EDUCACIÓN MEDIA SUPERIOR DE ACUERDO A LAS NECESIDADES DEL PLANTEL Y A SU NIVEL EDUCATIVO,
INCORPORANDO CRITERIOS DE EQUIDAD, IGUALDAD DE GÉNERO, ACCESIBILIDAD UNIVERSAL Y SEGURIDAD.</t>
  </si>
  <si>
    <t>ESCUELAS CON ESPACIOS EDUCATIVOS EQUIPADOS EN INSTITUCIONES DE EDUCACIÓN SUPERIOR DE ACUERDO A LAS NECESIDADES DEL PLANTEL Y A SU NIVEL EDUCATIVO,
INCORPORANDO CRITERIOS DE EQUIDAD, IGUALDAD DE GÉNERO, ACCESIBILIDAD UNIVERSAL Y SEGURIDAD.</t>
  </si>
  <si>
    <t>HTTPS://WWW.GUERRERO.GOB.MX/WP-CONTENT/UPLOADS/2026/01/INDICADORES-TRIM4-OCT-DIC-2025.PDF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</si>
</sst>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0" applyFont="1" applyFill="1" applyAlignment="1">
      <alignment vertical="center"/>
    </xf>
    <xf numFmtId="10" fontId="0" fillId="3" borderId="0" xfId="1" applyNumberFormat="1" applyFont="1" applyFill="1" applyAlignment="1">
      <alignment vertical="center"/>
    </xf>
    <xf numFmtId="10" fontId="0" fillId="0" borderId="0" xfId="1" applyNumberFormat="1" applyFont="1" applyAlignment="1">
      <alignment vertical="center"/>
    </xf>
    <xf numFmtId="0" fontId="5" fillId="3" borderId="0" xfId="2" applyFill="1" applyAlignment="1">
      <alignment vertical="center"/>
    </xf>
    <xf numFmtId="9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0" xfId="1" applyFont="1" applyAlignment="1">
      <alignment vertical="center"/>
    </xf>
    <xf numFmtId="10" fontId="4" fillId="3" borderId="0" xfId="1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45931</v>
      </c>
      <c r="C8" s="3">
        <v>46022</v>
      </c>
      <c r="D8" s="4" t="s">
        <v>102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5">
        <v>0</v>
      </c>
      <c r="L8" s="5">
        <v>3.6696288552012547E-2</v>
      </c>
      <c r="M8" s="5">
        <f>+L8</f>
        <v>3.6696288552012547E-2</v>
      </c>
      <c r="N8" s="6">
        <v>3.0841610036591742E-2</v>
      </c>
      <c r="O8" s="2" t="s">
        <v>52</v>
      </c>
      <c r="P8" s="7" t="s">
        <v>116</v>
      </c>
      <c r="Q8" s="2" t="s">
        <v>60</v>
      </c>
      <c r="R8" s="3">
        <f>+C8+12</f>
        <v>46034</v>
      </c>
      <c r="S8" s="2" t="s">
        <v>61</v>
      </c>
    </row>
    <row r="9" spans="1:19" x14ac:dyDescent="0.25">
      <c r="A9" s="2">
        <v>2025</v>
      </c>
      <c r="B9" s="3">
        <v>45931</v>
      </c>
      <c r="C9" s="3">
        <v>46022</v>
      </c>
      <c r="D9" s="4" t="s">
        <v>103</v>
      </c>
      <c r="E9" s="2" t="s">
        <v>62</v>
      </c>
      <c r="F9" s="2" t="s">
        <v>55</v>
      </c>
      <c r="G9" s="2" t="s">
        <v>63</v>
      </c>
      <c r="H9" s="2" t="s">
        <v>64</v>
      </c>
      <c r="I9" s="2" t="s">
        <v>58</v>
      </c>
      <c r="J9" s="2" t="s">
        <v>65</v>
      </c>
      <c r="K9" s="5">
        <v>0</v>
      </c>
      <c r="L9" s="5">
        <v>9.1244272976342009E-2</v>
      </c>
      <c r="M9" s="5">
        <f t="shared" ref="M9:M21" si="0">+L9</f>
        <v>9.1244272976342009E-2</v>
      </c>
      <c r="N9" s="8">
        <v>6.0242971616766595E-2</v>
      </c>
      <c r="O9" s="2" t="s">
        <v>52</v>
      </c>
      <c r="P9" s="7" t="s">
        <v>116</v>
      </c>
      <c r="Q9" s="2" t="s">
        <v>60</v>
      </c>
      <c r="R9" s="3">
        <f t="shared" ref="R9:R21" si="1">+C9+12</f>
        <v>46034</v>
      </c>
      <c r="S9" s="2" t="s">
        <v>61</v>
      </c>
    </row>
    <row r="10" spans="1:19" x14ac:dyDescent="0.25">
      <c r="A10" s="2">
        <v>2025</v>
      </c>
      <c r="B10" s="3">
        <v>45931</v>
      </c>
      <c r="C10" s="3">
        <v>46022</v>
      </c>
      <c r="D10" s="4" t="s">
        <v>104</v>
      </c>
      <c r="E10" s="2" t="s">
        <v>66</v>
      </c>
      <c r="F10" s="2" t="s">
        <v>55</v>
      </c>
      <c r="G10" s="2" t="s">
        <v>67</v>
      </c>
      <c r="H10" s="2" t="s">
        <v>68</v>
      </c>
      <c r="I10" s="2" t="s">
        <v>58</v>
      </c>
      <c r="J10" s="2" t="s">
        <v>65</v>
      </c>
      <c r="K10" s="5">
        <v>0</v>
      </c>
      <c r="L10" s="5">
        <v>1</v>
      </c>
      <c r="M10" s="5">
        <f t="shared" si="0"/>
        <v>1</v>
      </c>
      <c r="N10" s="8">
        <v>0.75119617224880386</v>
      </c>
      <c r="O10" s="2" t="s">
        <v>52</v>
      </c>
      <c r="P10" s="7" t="s">
        <v>116</v>
      </c>
      <c r="Q10" s="2" t="s">
        <v>60</v>
      </c>
      <c r="R10" s="3">
        <f t="shared" si="1"/>
        <v>46034</v>
      </c>
      <c r="S10" s="2" t="s">
        <v>61</v>
      </c>
    </row>
    <row r="11" spans="1:19" x14ac:dyDescent="0.25">
      <c r="A11" s="2">
        <v>2025</v>
      </c>
      <c r="B11" s="3">
        <v>45931</v>
      </c>
      <c r="C11" s="3">
        <v>46022</v>
      </c>
      <c r="D11" s="4" t="s">
        <v>105</v>
      </c>
      <c r="E11" s="2" t="s">
        <v>69</v>
      </c>
      <c r="F11" s="2" t="s">
        <v>55</v>
      </c>
      <c r="G11" s="2" t="s">
        <v>70</v>
      </c>
      <c r="H11" s="2" t="s">
        <v>71</v>
      </c>
      <c r="I11" s="2" t="s">
        <v>58</v>
      </c>
      <c r="J11" s="2" t="s">
        <v>65</v>
      </c>
      <c r="K11" s="5">
        <v>0</v>
      </c>
      <c r="L11" s="5">
        <v>1</v>
      </c>
      <c r="M11" s="5">
        <f t="shared" si="0"/>
        <v>1</v>
      </c>
      <c r="N11" s="8">
        <v>0.47368421052631576</v>
      </c>
      <c r="O11" s="2" t="s">
        <v>52</v>
      </c>
      <c r="P11" s="7" t="s">
        <v>116</v>
      </c>
      <c r="Q11" s="2" t="s">
        <v>60</v>
      </c>
      <c r="R11" s="3">
        <f t="shared" si="1"/>
        <v>46034</v>
      </c>
      <c r="S11" s="2" t="s">
        <v>61</v>
      </c>
    </row>
    <row r="12" spans="1:19" x14ac:dyDescent="0.25">
      <c r="A12" s="2">
        <v>2025</v>
      </c>
      <c r="B12" s="3">
        <v>45931</v>
      </c>
      <c r="C12" s="3">
        <v>46022</v>
      </c>
      <c r="D12" s="4" t="s">
        <v>106</v>
      </c>
      <c r="E12" s="2" t="s">
        <v>72</v>
      </c>
      <c r="F12" s="2" t="s">
        <v>55</v>
      </c>
      <c r="G12" s="2" t="s">
        <v>73</v>
      </c>
      <c r="H12" s="2" t="s">
        <v>74</v>
      </c>
      <c r="I12" s="2" t="s">
        <v>58</v>
      </c>
      <c r="J12" s="2" t="s">
        <v>65</v>
      </c>
      <c r="K12" s="5">
        <v>0</v>
      </c>
      <c r="L12" s="5">
        <v>1</v>
      </c>
      <c r="M12" s="5">
        <f t="shared" si="0"/>
        <v>1</v>
      </c>
      <c r="N12" s="8">
        <v>0.55294117647058827</v>
      </c>
      <c r="O12" s="2" t="s">
        <v>52</v>
      </c>
      <c r="P12" s="7" t="s">
        <v>116</v>
      </c>
      <c r="Q12" s="2" t="s">
        <v>60</v>
      </c>
      <c r="R12" s="3">
        <f t="shared" si="1"/>
        <v>46034</v>
      </c>
      <c r="S12" s="2" t="s">
        <v>61</v>
      </c>
    </row>
    <row r="13" spans="1:19" x14ac:dyDescent="0.25">
      <c r="A13" s="2">
        <v>2025</v>
      </c>
      <c r="B13" s="3">
        <v>45931</v>
      </c>
      <c r="C13" s="3">
        <v>46022</v>
      </c>
      <c r="D13" s="4" t="s">
        <v>107</v>
      </c>
      <c r="E13" s="2" t="s">
        <v>75</v>
      </c>
      <c r="F13" s="2" t="s">
        <v>55</v>
      </c>
      <c r="G13" s="2" t="s">
        <v>76</v>
      </c>
      <c r="H13" s="2" t="s">
        <v>77</v>
      </c>
      <c r="I13" s="2" t="s">
        <v>58</v>
      </c>
      <c r="J13" s="2" t="s">
        <v>65</v>
      </c>
      <c r="K13" s="5">
        <v>0</v>
      </c>
      <c r="L13" s="5">
        <v>1</v>
      </c>
      <c r="M13" s="5">
        <f t="shared" si="0"/>
        <v>1</v>
      </c>
      <c r="N13" s="8">
        <v>0.82437869822485232</v>
      </c>
      <c r="O13" s="2" t="s">
        <v>52</v>
      </c>
      <c r="P13" s="7" t="s">
        <v>116</v>
      </c>
      <c r="Q13" s="2" t="s">
        <v>60</v>
      </c>
      <c r="R13" s="3">
        <f t="shared" si="1"/>
        <v>46034</v>
      </c>
      <c r="S13" s="2" t="s">
        <v>61</v>
      </c>
    </row>
    <row r="14" spans="1:19" x14ac:dyDescent="0.25">
      <c r="A14" s="2">
        <v>2025</v>
      </c>
      <c r="B14" s="3">
        <v>45931</v>
      </c>
      <c r="C14" s="3">
        <v>46022</v>
      </c>
      <c r="D14" s="4" t="s">
        <v>108</v>
      </c>
      <c r="E14" s="2" t="s">
        <v>78</v>
      </c>
      <c r="F14" s="2" t="s">
        <v>55</v>
      </c>
      <c r="G14" s="2" t="s">
        <v>79</v>
      </c>
      <c r="H14" s="2" t="s">
        <v>80</v>
      </c>
      <c r="I14" s="2" t="s">
        <v>58</v>
      </c>
      <c r="J14" s="2" t="s">
        <v>65</v>
      </c>
      <c r="K14" s="5">
        <v>0</v>
      </c>
      <c r="L14" s="5">
        <v>1</v>
      </c>
      <c r="M14" s="5">
        <f t="shared" si="0"/>
        <v>1</v>
      </c>
      <c r="N14" s="8">
        <v>0.8666666666666667</v>
      </c>
      <c r="O14" s="2" t="s">
        <v>52</v>
      </c>
      <c r="P14" s="7" t="s">
        <v>116</v>
      </c>
      <c r="Q14" s="2" t="s">
        <v>60</v>
      </c>
      <c r="R14" s="3">
        <f t="shared" si="1"/>
        <v>46034</v>
      </c>
      <c r="S14" s="2" t="s">
        <v>61</v>
      </c>
    </row>
    <row r="15" spans="1:19" x14ac:dyDescent="0.25">
      <c r="A15" s="2">
        <v>2025</v>
      </c>
      <c r="B15" s="3">
        <v>45931</v>
      </c>
      <c r="C15" s="3">
        <v>46022</v>
      </c>
      <c r="D15" s="4" t="s">
        <v>109</v>
      </c>
      <c r="E15" s="2" t="s">
        <v>81</v>
      </c>
      <c r="F15" s="2" t="s">
        <v>55</v>
      </c>
      <c r="G15" s="2" t="s">
        <v>82</v>
      </c>
      <c r="H15" s="2" t="s">
        <v>83</v>
      </c>
      <c r="I15" s="2" t="s">
        <v>58</v>
      </c>
      <c r="J15" s="2" t="s">
        <v>65</v>
      </c>
      <c r="K15" s="5">
        <v>0</v>
      </c>
      <c r="L15" s="5">
        <v>1</v>
      </c>
      <c r="M15" s="5">
        <f t="shared" si="0"/>
        <v>1</v>
      </c>
      <c r="N15" s="8">
        <v>0.73520000000000008</v>
      </c>
      <c r="O15" s="2" t="s">
        <v>52</v>
      </c>
      <c r="P15" s="7" t="s">
        <v>116</v>
      </c>
      <c r="Q15" s="2" t="s">
        <v>60</v>
      </c>
      <c r="R15" s="3">
        <f t="shared" si="1"/>
        <v>46034</v>
      </c>
      <c r="S15" s="2" t="s">
        <v>61</v>
      </c>
    </row>
    <row r="16" spans="1:19" x14ac:dyDescent="0.25">
      <c r="A16" s="2">
        <v>2025</v>
      </c>
      <c r="B16" s="3">
        <v>45931</v>
      </c>
      <c r="C16" s="3">
        <v>46022</v>
      </c>
      <c r="D16" s="4" t="s">
        <v>110</v>
      </c>
      <c r="E16" s="2" t="s">
        <v>84</v>
      </c>
      <c r="F16" s="2" t="s">
        <v>55</v>
      </c>
      <c r="G16" s="2" t="s">
        <v>85</v>
      </c>
      <c r="H16" s="2" t="s">
        <v>86</v>
      </c>
      <c r="I16" s="2" t="s">
        <v>58</v>
      </c>
      <c r="J16" s="2" t="s">
        <v>65</v>
      </c>
      <c r="K16" s="5">
        <v>0</v>
      </c>
      <c r="L16" s="5">
        <v>1</v>
      </c>
      <c r="M16" s="5">
        <f t="shared" si="0"/>
        <v>1</v>
      </c>
      <c r="N16" s="8">
        <v>0.66629629629629639</v>
      </c>
      <c r="O16" s="2" t="s">
        <v>52</v>
      </c>
      <c r="P16" s="7" t="s">
        <v>116</v>
      </c>
      <c r="Q16" s="2" t="s">
        <v>60</v>
      </c>
      <c r="R16" s="3">
        <f t="shared" si="1"/>
        <v>46034</v>
      </c>
      <c r="S16" s="2" t="s">
        <v>61</v>
      </c>
    </row>
    <row r="17" spans="1:19" x14ac:dyDescent="0.25">
      <c r="A17" s="2">
        <v>2025</v>
      </c>
      <c r="B17" s="3">
        <v>45931</v>
      </c>
      <c r="C17" s="3">
        <v>46022</v>
      </c>
      <c r="D17" s="4" t="s">
        <v>111</v>
      </c>
      <c r="E17" s="2" t="s">
        <v>87</v>
      </c>
      <c r="F17" s="2" t="s">
        <v>55</v>
      </c>
      <c r="G17" s="2" t="s">
        <v>88</v>
      </c>
      <c r="H17" s="2" t="s">
        <v>89</v>
      </c>
      <c r="I17" s="2" t="s">
        <v>58</v>
      </c>
      <c r="J17" s="2" t="s">
        <v>65</v>
      </c>
      <c r="K17" s="5">
        <v>0</v>
      </c>
      <c r="L17" s="5">
        <v>1</v>
      </c>
      <c r="M17" s="5">
        <f t="shared" si="0"/>
        <v>1</v>
      </c>
      <c r="N17" s="8">
        <v>0.42105263157894735</v>
      </c>
      <c r="O17" s="2" t="s">
        <v>52</v>
      </c>
      <c r="P17" s="7" t="s">
        <v>116</v>
      </c>
      <c r="Q17" s="2" t="s">
        <v>60</v>
      </c>
      <c r="R17" s="3">
        <f t="shared" si="1"/>
        <v>46034</v>
      </c>
      <c r="S17" s="2" t="s">
        <v>61</v>
      </c>
    </row>
    <row r="18" spans="1:19" x14ac:dyDescent="0.25">
      <c r="A18" s="2">
        <v>2025</v>
      </c>
      <c r="B18" s="3">
        <v>45931</v>
      </c>
      <c r="C18" s="3">
        <v>46022</v>
      </c>
      <c r="D18" s="4" t="s">
        <v>112</v>
      </c>
      <c r="E18" s="2" t="s">
        <v>90</v>
      </c>
      <c r="F18" s="2" t="s">
        <v>55</v>
      </c>
      <c r="G18" s="2" t="s">
        <v>91</v>
      </c>
      <c r="H18" s="2" t="s">
        <v>92</v>
      </c>
      <c r="I18" s="2" t="s">
        <v>58</v>
      </c>
      <c r="J18" s="2" t="s">
        <v>65</v>
      </c>
      <c r="K18" s="5">
        <v>0</v>
      </c>
      <c r="L18" s="5">
        <v>1</v>
      </c>
      <c r="M18" s="5">
        <f t="shared" si="0"/>
        <v>1</v>
      </c>
      <c r="N18" s="8">
        <v>0.3227272727272727</v>
      </c>
      <c r="O18" s="2" t="s">
        <v>52</v>
      </c>
      <c r="P18" s="7" t="s">
        <v>116</v>
      </c>
      <c r="Q18" s="2" t="s">
        <v>60</v>
      </c>
      <c r="R18" s="3">
        <f t="shared" si="1"/>
        <v>46034</v>
      </c>
      <c r="S18" s="2" t="s">
        <v>61</v>
      </c>
    </row>
    <row r="19" spans="1:19" x14ac:dyDescent="0.25">
      <c r="A19" s="2">
        <v>2025</v>
      </c>
      <c r="B19" s="3">
        <v>45931</v>
      </c>
      <c r="C19" s="3">
        <v>46022</v>
      </c>
      <c r="D19" s="4" t="s">
        <v>113</v>
      </c>
      <c r="E19" s="2" t="s">
        <v>93</v>
      </c>
      <c r="F19" s="2" t="s">
        <v>55</v>
      </c>
      <c r="G19" s="2" t="s">
        <v>94</v>
      </c>
      <c r="H19" s="2" t="s">
        <v>95</v>
      </c>
      <c r="I19" s="2" t="s">
        <v>58</v>
      </c>
      <c r="J19" s="2" t="s">
        <v>65</v>
      </c>
      <c r="K19" s="5">
        <v>0</v>
      </c>
      <c r="L19" s="5">
        <v>1</v>
      </c>
      <c r="M19" s="5">
        <f t="shared" si="0"/>
        <v>1</v>
      </c>
      <c r="N19" s="8">
        <v>0.75833333333333341</v>
      </c>
      <c r="O19" s="2" t="s">
        <v>52</v>
      </c>
      <c r="P19" s="7" t="s">
        <v>116</v>
      </c>
      <c r="Q19" s="2" t="s">
        <v>60</v>
      </c>
      <c r="R19" s="3">
        <f t="shared" si="1"/>
        <v>46034</v>
      </c>
      <c r="S19" s="2" t="s">
        <v>61</v>
      </c>
    </row>
    <row r="20" spans="1:19" x14ac:dyDescent="0.25">
      <c r="A20" s="2">
        <v>2025</v>
      </c>
      <c r="B20" s="3">
        <v>45931</v>
      </c>
      <c r="C20" s="3">
        <v>46022</v>
      </c>
      <c r="D20" s="4" t="s">
        <v>114</v>
      </c>
      <c r="E20" s="2" t="s">
        <v>96</v>
      </c>
      <c r="F20" s="2" t="s">
        <v>55</v>
      </c>
      <c r="G20" s="2" t="s">
        <v>97</v>
      </c>
      <c r="H20" s="2" t="s">
        <v>98</v>
      </c>
      <c r="I20" s="2" t="s">
        <v>58</v>
      </c>
      <c r="J20" s="2" t="s">
        <v>65</v>
      </c>
      <c r="K20" s="5">
        <v>0</v>
      </c>
      <c r="L20" s="5">
        <v>1</v>
      </c>
      <c r="M20" s="5">
        <f t="shared" si="0"/>
        <v>1</v>
      </c>
      <c r="N20" s="8">
        <v>0.83333333333333337</v>
      </c>
      <c r="O20" s="2" t="s">
        <v>52</v>
      </c>
      <c r="P20" s="7" t="s">
        <v>116</v>
      </c>
      <c r="Q20" s="2" t="s">
        <v>60</v>
      </c>
      <c r="R20" s="3">
        <f t="shared" si="1"/>
        <v>46034</v>
      </c>
      <c r="S20" s="2" t="s">
        <v>61</v>
      </c>
    </row>
    <row r="21" spans="1:19" x14ac:dyDescent="0.25">
      <c r="A21" s="9">
        <v>2025</v>
      </c>
      <c r="B21" s="3">
        <v>45931</v>
      </c>
      <c r="C21" s="3">
        <v>46022</v>
      </c>
      <c r="D21" s="4" t="s">
        <v>115</v>
      </c>
      <c r="E21" s="9" t="s">
        <v>99</v>
      </c>
      <c r="F21" s="9" t="s">
        <v>55</v>
      </c>
      <c r="G21" s="9" t="s">
        <v>100</v>
      </c>
      <c r="H21" s="9" t="s">
        <v>101</v>
      </c>
      <c r="I21" s="9" t="s">
        <v>58</v>
      </c>
      <c r="J21" s="9" t="s">
        <v>65</v>
      </c>
      <c r="K21" s="5">
        <v>0</v>
      </c>
      <c r="L21" s="11">
        <v>1</v>
      </c>
      <c r="M21" s="11">
        <f t="shared" si="0"/>
        <v>1</v>
      </c>
      <c r="N21" s="10">
        <v>0.95</v>
      </c>
      <c r="O21" s="2" t="s">
        <v>52</v>
      </c>
      <c r="P21" s="7" t="s">
        <v>116</v>
      </c>
      <c r="Q21" s="9" t="s">
        <v>60</v>
      </c>
      <c r="R21" s="3">
        <f t="shared" si="1"/>
        <v>46034</v>
      </c>
      <c r="S21" s="9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2025-11-26T15:54:59Z</dcterms:created>
  <dcterms:modified xsi:type="dcterms:W3CDTF">2026-01-26T14:41:44Z</dcterms:modified>
</cp:coreProperties>
</file>