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 JLT\CUENTA CUENTA 12mzo26\3.-INFORMACION PROGRAMATICA\"/>
    </mc:Choice>
  </mc:AlternateContent>
  <xr:revisionPtr revIDLastSave="0" documentId="13_ncr:1_{9656A1E2-16D6-4CCB-ABA9-A653B232EF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_Gto_Cat_Pro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H12" i="1"/>
  <c r="I12" i="1"/>
  <c r="H11" i="1"/>
  <c r="G12" i="1"/>
  <c r="I11" i="1"/>
  <c r="F12" i="1"/>
  <c r="I15" i="1"/>
  <c r="G15" i="1"/>
  <c r="H15" i="1"/>
  <c r="F15" i="1"/>
  <c r="J41" i="1"/>
  <c r="J13" i="1"/>
  <c r="J14" i="1"/>
  <c r="J16" i="1"/>
  <c r="J19" i="1"/>
  <c r="J20" i="1"/>
  <c r="G16" i="1"/>
  <c r="G14" i="1"/>
  <c r="G13" i="1"/>
  <c r="E15" i="1"/>
  <c r="E12" i="1"/>
  <c r="J12" i="1" l="1"/>
  <c r="J15" i="1"/>
  <c r="F11" i="1"/>
  <c r="J40" i="1"/>
  <c r="J39" i="1"/>
  <c r="J38" i="1"/>
  <c r="J35" i="1"/>
  <c r="J34" i="1"/>
  <c r="J33" i="1"/>
  <c r="J32" i="1"/>
  <c r="J30" i="1"/>
  <c r="J29" i="1"/>
  <c r="J27" i="1"/>
  <c r="J26" i="1"/>
  <c r="J25" i="1"/>
  <c r="J23" i="1"/>
  <c r="J22" i="1"/>
  <c r="J21" i="1"/>
  <c r="J18" i="1"/>
  <c r="J17" i="1"/>
  <c r="J37" i="1" l="1"/>
  <c r="J36" i="1" s="1"/>
  <c r="J31" i="1"/>
  <c r="J28" i="1"/>
  <c r="G11" i="1"/>
  <c r="J11" i="1" s="1"/>
  <c r="J42" i="1" s="1"/>
  <c r="J24" i="1"/>
  <c r="E11" i="1"/>
</calcChain>
</file>

<file path=xl/sharedStrings.xml><?xml version="1.0" encoding="utf-8"?>
<sst xmlns="http://schemas.openxmlformats.org/spreadsheetml/2006/main" count="50" uniqueCount="50">
  <si>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</si>
  <si>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</si>
  <si>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</si>
  <si>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</si>
  <si>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</si>
  <si>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</si>
  <si>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</si>
  <si>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</si>
  <si>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</si>
  <si>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</si>
  <si>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</si>
  <si>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</si>
  <si>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</si>
  <si>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</si>
  <si>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</si>
  <si>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</si>
  <si>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</si>
  <si>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</si>
  <si>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</si>
  <si>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</si>
  <si>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</si>
  <si>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</si>
  <si>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</si>
  <si>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</si>
  <si>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</si>
  <si>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</si>
  <si>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</si>
  <si>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</si>
  <si>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</si>
  <si>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</si>
  <si>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</si>
  <si>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</si>
  <si>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</si>
  <si>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</si>
  <si>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</si>
  <si>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</si>
  <si>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</si>
  <si>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</si>
  <si>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</si>
  <si>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</si>
  <si>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</si>
  <si>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</si>
  <si>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(Cifras en Pesos)</t>
  </si>
  <si>
    <t>Cuenta Pública 2025</t>
  </si>
  <si>
    <t>Del 1 de enero al 31 de diciembre 2025</t>
  </si>
  <si>
    <r>
      <t>Nombre del ente Público:</t>
    </r>
    <r>
      <rPr>
        <b/>
        <u/>
        <sz val="11"/>
        <rFont val="Arial"/>
        <family val="2"/>
      </rPr>
      <t>INSTITUTO GUERRERENSE PARA LA ATENCIÓN INTEGRAL DE LAS PERSONAS ADULTAS MAYORES</t>
    </r>
  </si>
  <si>
    <t>Lic. Francisca Peñaloza Diaz</t>
  </si>
  <si>
    <t>Lic. Cutberto Quiñones Flores</t>
  </si>
  <si>
    <t>Directora General del  IGATIPAM</t>
  </si>
  <si>
    <t xml:space="preserve">Director de Finanzas, Administración y Archivo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</si>
</sst>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</numFmts>
  <fonts count="1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7">
    <xf numFmtId="0" fontId="0" fillId="0" borderId="0"/>
    <xf numFmtId="165" fontId="2" fillId="0" borderId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6">
    <xf numFmtId="0" fontId="0" fillId="0" borderId="0" xfId="0"/>
    <xf numFmtId="0" fontId="6" fillId="2" borderId="0" xfId="0" applyFont="1" applyFill="1"/>
    <xf numFmtId="0" fontId="6" fillId="0" borderId="0" xfId="0" applyFont="1" applyFill="1"/>
    <xf numFmtId="0" fontId="8" fillId="0" borderId="2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justify" vertical="center" wrapText="1"/>
    </xf>
    <xf numFmtId="0" fontId="8" fillId="0" borderId="6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164" fontId="3" fillId="3" borderId="16" xfId="2" applyNumberFormat="1" applyFont="1" applyFill="1" applyBorder="1" applyAlignment="1" applyProtection="1">
      <alignment horizontal="right"/>
    </xf>
    <xf numFmtId="164" fontId="3" fillId="3" borderId="17" xfId="2" applyNumberFormat="1" applyFont="1" applyFill="1" applyBorder="1" applyAlignment="1" applyProtection="1">
      <alignment horizontal="right"/>
    </xf>
    <xf numFmtId="164" fontId="3" fillId="3" borderId="17" xfId="2" applyNumberFormat="1" applyFont="1" applyFill="1" applyBorder="1" applyAlignment="1" applyProtection="1">
      <alignment horizontal="center"/>
    </xf>
    <xf numFmtId="164" fontId="3" fillId="3" borderId="18" xfId="2" applyNumberFormat="1" applyFont="1" applyFill="1" applyBorder="1" applyAlignment="1" applyProtection="1"/>
    <xf numFmtId="164" fontId="4" fillId="3" borderId="9" xfId="2" applyNumberFormat="1" applyFont="1" applyFill="1" applyBorder="1" applyAlignment="1" applyProtection="1">
      <alignment horizontal="center"/>
    </xf>
    <xf numFmtId="164" fontId="4" fillId="3" borderId="9" xfId="2" applyNumberFormat="1" applyFont="1" applyFill="1" applyBorder="1" applyAlignment="1" applyProtection="1">
      <alignment horizontal="center" vertical="center" wrapText="1"/>
    </xf>
    <xf numFmtId="164" fontId="4" fillId="3" borderId="9" xfId="2" applyNumberFormat="1" applyFont="1" applyFill="1" applyBorder="1" applyAlignment="1" applyProtection="1">
      <alignment horizontal="center" vertical="center"/>
    </xf>
    <xf numFmtId="164" fontId="4" fillId="3" borderId="10" xfId="2" applyNumberFormat="1" applyFont="1" applyFill="1" applyBorder="1" applyAlignment="1" applyProtection="1">
      <alignment horizontal="center" vertical="center"/>
    </xf>
    <xf numFmtId="164" fontId="4" fillId="3" borderId="11" xfId="2" applyNumberFormat="1" applyFont="1" applyFill="1" applyBorder="1" applyAlignment="1" applyProtection="1">
      <alignment horizontal="center"/>
    </xf>
    <xf numFmtId="164" fontId="4" fillId="3" borderId="8" xfId="2" applyNumberFormat="1" applyFont="1" applyFill="1" applyBorder="1" applyAlignment="1" applyProtection="1">
      <alignment horizontal="center"/>
    </xf>
    <xf numFmtId="0" fontId="0" fillId="0" borderId="0" xfId="0"/>
    <xf numFmtId="0" fontId="1" fillId="2" borderId="0" xfId="0" applyFont="1" applyFill="1" applyBorder="1"/>
    <xf numFmtId="43" fontId="1" fillId="2" borderId="0" xfId="4" applyFont="1" applyFill="1" applyBorder="1"/>
    <xf numFmtId="0" fontId="1" fillId="2" borderId="0" xfId="0" applyFont="1" applyFill="1" applyBorder="1" applyAlignment="1">
      <alignment vertical="center"/>
    </xf>
    <xf numFmtId="43" fontId="1" fillId="2" borderId="0" xfId="4" applyFont="1" applyFill="1" applyBorder="1" applyAlignment="1">
      <alignment vertical="top"/>
    </xf>
    <xf numFmtId="44" fontId="7" fillId="0" borderId="1" xfId="6" applyFont="1" applyFill="1" applyBorder="1" applyAlignment="1">
      <alignment vertical="center" wrapText="1"/>
    </xf>
    <xf numFmtId="44" fontId="7" fillId="0" borderId="1" xfId="6" applyFont="1" applyFill="1" applyBorder="1" applyAlignment="1" applyProtection="1">
      <alignment horizontal="right" vertical="center" wrapText="1"/>
    </xf>
    <xf numFmtId="44" fontId="8" fillId="0" borderId="1" xfId="6" applyFont="1" applyFill="1" applyBorder="1" applyAlignment="1" applyProtection="1">
      <alignment horizontal="right" vertical="center" wrapText="1"/>
      <protection locked="0"/>
    </xf>
    <xf numFmtId="44" fontId="8" fillId="0" borderId="3" xfId="6" applyFont="1" applyFill="1" applyBorder="1" applyAlignment="1" applyProtection="1">
      <alignment horizontal="right" vertical="center" wrapText="1"/>
      <protection locked="0"/>
    </xf>
    <xf numFmtId="44" fontId="1" fillId="2" borderId="3" xfId="6" applyFont="1" applyFill="1" applyBorder="1" applyAlignment="1" applyProtection="1">
      <alignment horizontal="right" vertical="center" wrapText="1"/>
    </xf>
    <xf numFmtId="44" fontId="8" fillId="0" borderId="1" xfId="6" applyFont="1" applyFill="1" applyBorder="1" applyAlignment="1">
      <alignment vertical="center" wrapText="1"/>
    </xf>
    <xf numFmtId="44" fontId="7" fillId="0" borderId="7" xfId="6" applyFont="1" applyFill="1" applyBorder="1" applyAlignment="1" applyProtection="1">
      <alignment horizontal="right" vertical="center" wrapText="1"/>
    </xf>
    <xf numFmtId="0" fontId="8" fillId="0" borderId="1" xfId="6" applyNumberFormat="1" applyFont="1" applyFill="1" applyBorder="1" applyAlignment="1" applyProtection="1">
      <alignment horizontal="right" vertical="center" wrapText="1"/>
      <protection locked="0"/>
    </xf>
    <xf numFmtId="0" fontId="8" fillId="0" borderId="3" xfId="6" applyNumberFormat="1" applyFont="1" applyFill="1" applyBorder="1" applyAlignment="1" applyProtection="1">
      <alignment horizontal="right" vertical="center" wrapText="1"/>
      <protection locked="0"/>
    </xf>
    <xf numFmtId="0" fontId="1" fillId="2" borderId="3" xfId="6" applyNumberFormat="1" applyFont="1" applyFill="1" applyBorder="1" applyAlignment="1" applyProtection="1">
      <alignment horizontal="right" vertical="center" wrapText="1"/>
    </xf>
    <xf numFmtId="0" fontId="8" fillId="0" borderId="1" xfId="6" applyNumberFormat="1" applyFont="1" applyFill="1" applyBorder="1" applyAlignment="1">
      <alignment vertical="center" wrapText="1"/>
    </xf>
    <xf numFmtId="0" fontId="8" fillId="2" borderId="3" xfId="6" applyNumberFormat="1" applyFont="1" applyFill="1" applyBorder="1" applyAlignment="1" applyProtection="1">
      <alignment horizontal="right" vertical="center" wrapText="1"/>
    </xf>
    <xf numFmtId="0" fontId="7" fillId="0" borderId="1" xfId="6" applyNumberFormat="1" applyFont="1" applyFill="1" applyBorder="1" applyAlignment="1" applyProtection="1">
      <alignment horizontal="right" vertical="center" wrapText="1"/>
    </xf>
    <xf numFmtId="0" fontId="8" fillId="0" borderId="6" xfId="6" applyNumberFormat="1" applyFont="1" applyFill="1" applyBorder="1" applyAlignment="1">
      <alignment horizontal="right" vertical="center" wrapText="1"/>
    </xf>
    <xf numFmtId="0" fontId="8" fillId="0" borderId="7" xfId="6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 indent="3"/>
    </xf>
    <xf numFmtId="0" fontId="7" fillId="0" borderId="15" xfId="0" applyFont="1" applyFill="1" applyBorder="1" applyAlignment="1">
      <alignment horizontal="left" vertical="center" wrapText="1" indent="3"/>
    </xf>
    <xf numFmtId="164" fontId="3" fillId="3" borderId="19" xfId="2" applyNumberFormat="1" applyFont="1" applyFill="1" applyBorder="1" applyAlignment="1" applyProtection="1">
      <alignment horizontal="center"/>
    </xf>
    <xf numFmtId="164" fontId="3" fillId="3" borderId="20" xfId="2" applyNumberFormat="1" applyFont="1" applyFill="1" applyBorder="1" applyAlignment="1" applyProtection="1">
      <alignment horizontal="center"/>
    </xf>
    <xf numFmtId="164" fontId="3" fillId="3" borderId="21" xfId="2" applyNumberFormat="1" applyFont="1" applyFill="1" applyBorder="1" applyAlignment="1" applyProtection="1">
      <alignment horizontal="center"/>
    </xf>
    <xf numFmtId="164" fontId="3" fillId="3" borderId="22" xfId="2" applyNumberFormat="1" applyFont="1" applyFill="1" applyBorder="1" applyAlignment="1" applyProtection="1">
      <alignment horizontal="center"/>
      <protection locked="0"/>
    </xf>
    <xf numFmtId="164" fontId="3" fillId="3" borderId="0" xfId="2" applyNumberFormat="1" applyFont="1" applyFill="1" applyBorder="1" applyAlignment="1" applyProtection="1">
      <alignment horizontal="center"/>
      <protection locked="0"/>
    </xf>
    <xf numFmtId="164" fontId="3" fillId="3" borderId="23" xfId="2" applyNumberFormat="1" applyFont="1" applyFill="1" applyBorder="1" applyAlignment="1" applyProtection="1">
      <alignment horizontal="center"/>
      <protection locked="0"/>
    </xf>
    <xf numFmtId="164" fontId="3" fillId="3" borderId="22" xfId="2" applyNumberFormat="1" applyFont="1" applyFill="1" applyBorder="1" applyAlignment="1" applyProtection="1">
      <alignment horizontal="center"/>
    </xf>
    <xf numFmtId="164" fontId="3" fillId="3" borderId="0" xfId="2" applyNumberFormat="1" applyFont="1" applyFill="1" applyBorder="1" applyAlignment="1" applyProtection="1">
      <alignment horizontal="center"/>
    </xf>
    <xf numFmtId="164" fontId="3" fillId="3" borderId="23" xfId="2" applyNumberFormat="1" applyFont="1" applyFill="1" applyBorder="1" applyAlignment="1" applyProtection="1">
      <alignment horizontal="center"/>
    </xf>
    <xf numFmtId="164" fontId="4" fillId="3" borderId="10" xfId="2" applyNumberFormat="1" applyFont="1" applyFill="1" applyBorder="1" applyAlignment="1" applyProtection="1">
      <alignment horizontal="center" vertical="center"/>
    </xf>
    <xf numFmtId="164" fontId="4" fillId="3" borderId="12" xfId="2" applyNumberFormat="1" applyFont="1" applyFill="1" applyBorder="1" applyAlignment="1" applyProtection="1">
      <alignment horizontal="center" vertical="center"/>
    </xf>
    <xf numFmtId="164" fontId="4" fillId="3" borderId="13" xfId="2" applyNumberFormat="1" applyFont="1" applyFill="1" applyBorder="1" applyAlignment="1" applyProtection="1">
      <alignment horizontal="center" vertical="center"/>
    </xf>
    <xf numFmtId="164" fontId="4" fillId="3" borderId="2" xfId="2" applyNumberFormat="1" applyFont="1" applyFill="1" applyBorder="1" applyAlignment="1" applyProtection="1">
      <alignment horizontal="center" vertical="center"/>
    </xf>
    <xf numFmtId="164" fontId="4" fillId="3" borderId="0" xfId="2" applyNumberFormat="1" applyFont="1" applyFill="1" applyBorder="1" applyAlignment="1" applyProtection="1">
      <alignment horizontal="center" vertical="center"/>
    </xf>
    <xf numFmtId="164" fontId="4" fillId="3" borderId="1" xfId="2" applyNumberFormat="1" applyFont="1" applyFill="1" applyBorder="1" applyAlignment="1" applyProtection="1">
      <alignment horizontal="center" vertical="center"/>
    </xf>
    <xf numFmtId="164" fontId="4" fillId="3" borderId="4" xfId="2" applyNumberFormat="1" applyFont="1" applyFill="1" applyBorder="1" applyAlignment="1" applyProtection="1">
      <alignment horizontal="center" vertical="center"/>
    </xf>
    <xf numFmtId="164" fontId="4" fillId="3" borderId="5" xfId="2" applyNumberFormat="1" applyFont="1" applyFill="1" applyBorder="1" applyAlignment="1" applyProtection="1">
      <alignment horizontal="center" vertical="center"/>
    </xf>
    <xf numFmtId="164" fontId="4" fillId="3" borderId="6" xfId="2" applyNumberFormat="1" applyFont="1" applyFill="1" applyBorder="1" applyAlignment="1" applyProtection="1">
      <alignment horizontal="center" vertical="center"/>
    </xf>
    <xf numFmtId="164" fontId="4" fillId="3" borderId="8" xfId="2" applyNumberFormat="1" applyFont="1" applyFill="1" applyBorder="1" applyAlignment="1" applyProtection="1">
      <alignment horizontal="center"/>
    </xf>
    <xf numFmtId="164" fontId="4" fillId="3" borderId="14" xfId="2" applyNumberFormat="1" applyFont="1" applyFill="1" applyBorder="1" applyAlignment="1" applyProtection="1">
      <alignment horizontal="center"/>
    </xf>
    <xf numFmtId="164" fontId="4" fillId="3" borderId="15" xfId="2" applyNumberFormat="1" applyFont="1" applyFill="1" applyBorder="1" applyAlignment="1" applyProtection="1">
      <alignment horizontal="center"/>
    </xf>
    <xf numFmtId="164" fontId="4" fillId="3" borderId="9" xfId="2" applyNumberFormat="1" applyFont="1" applyFill="1" applyBorder="1" applyAlignment="1" applyProtection="1">
      <alignment horizontal="center" vertical="center"/>
    </xf>
    <xf numFmtId="164" fontId="4" fillId="3" borderId="3" xfId="2" applyNumberFormat="1" applyFont="1" applyFill="1" applyBorder="1" applyAlignment="1" applyProtection="1">
      <alignment horizontal="center" vertical="center"/>
    </xf>
    <xf numFmtId="0" fontId="9" fillId="2" borderId="24" xfId="0" applyFont="1" applyFill="1" applyBorder="1" applyAlignment="1">
      <alignment horizontal="center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8" fillId="2" borderId="12" xfId="0" applyFont="1" applyFill="1" applyBorder="1" applyAlignment="1" applyProtection="1">
      <alignment horizontal="center"/>
      <protection locked="0"/>
    </xf>
  </cellXfs>
  <cellStyles count="7">
    <cellStyle name="=C:\WINNT\SYSTEM32\COMMAND.COM" xfId="1" xr:uid="{00000000-0005-0000-0000-000000000000}"/>
    <cellStyle name="Millares" xfId="2" builtinId="3"/>
    <cellStyle name="Millares 2" xfId="4" xr:uid="{00000000-0005-0000-0000-000002000000}"/>
    <cellStyle name="Moneda" xfId="6" builtinId="4"/>
    <cellStyle name="Moneda 2" xfId="5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46</xdr:row>
      <xdr:rowOff>28575</xdr:rowOff>
    </xdr:from>
    <xdr:to>
      <xdr:col>3</xdr:col>
      <xdr:colOff>2676525</xdr:colOff>
      <xdr:row>46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B2AB684-D9F5-406E-A1F8-7655C62B2526}"/>
            </a:ext>
          </a:extLst>
        </xdr:cNvPr>
        <xdr:cNvCxnSpPr/>
      </xdr:nvCxnSpPr>
      <xdr:spPr>
        <a:xfrm>
          <a:off x="1971675" y="9867900"/>
          <a:ext cx="220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showGridLines="0" tabSelected="1" showWhiteSpace="0" topLeftCell="A13" zoomScaleNormal="100" workbookViewId="0">
      <selection activeCell="E42" sqref="E42"/>
    </sheetView>
  </sheetViews>
  <sheetFormatPr baseColWidth="10" defaultColWidth="0" defaultRowHeight="14.25" zeroHeight="1" x14ac:dyDescent="0.2"/>
  <cols>
    <col min="1" max="1" width="2.7109375" style="1" customWidth="1"/>
    <col min="2" max="2" width="11.42578125" style="1" customWidth="1"/>
    <col min="3" max="3" width="8.42578125" style="1" customWidth="1"/>
    <col min="4" max="4" width="54.85546875" style="1" customWidth="1"/>
    <col min="5" max="5" width="15.140625" style="1" customWidth="1"/>
    <col min="6" max="6" width="17.42578125" style="1" customWidth="1"/>
    <col min="7" max="7" width="16.85546875" style="1" customWidth="1"/>
    <col min="8" max="8" width="15.42578125" style="1" customWidth="1"/>
    <col min="9" max="9" width="15.85546875" style="1" customWidth="1"/>
    <col min="10" max="10" width="15.7109375" style="1" customWidth="1"/>
    <col min="11" max="11" width="2.85546875" style="1" customWidth="1"/>
    <col min="12" max="16384" width="11.42578125" style="1" hidden="1"/>
  </cols>
  <sheetData>
    <row r="1" spans="2:10" ht="8.25" customHeight="1" x14ac:dyDescent="0.2"/>
    <row r="2" spans="2:10" ht="15" x14ac:dyDescent="0.25">
      <c r="B2" s="47" t="s">
        <v>43</v>
      </c>
      <c r="C2" s="48"/>
      <c r="D2" s="48"/>
      <c r="E2" s="48"/>
      <c r="F2" s="48"/>
      <c r="G2" s="48"/>
      <c r="H2" s="48"/>
      <c r="I2" s="48"/>
      <c r="J2" s="49"/>
    </row>
    <row r="3" spans="2:10" ht="15" x14ac:dyDescent="0.25">
      <c r="B3" s="50" t="s">
        <v>45</v>
      </c>
      <c r="C3" s="51"/>
      <c r="D3" s="51"/>
      <c r="E3" s="51"/>
      <c r="F3" s="51"/>
      <c r="G3" s="51"/>
      <c r="H3" s="51"/>
      <c r="I3" s="51"/>
      <c r="J3" s="52"/>
    </row>
    <row r="4" spans="2:10" ht="15" x14ac:dyDescent="0.25">
      <c r="B4" s="53" t="s">
        <v>0</v>
      </c>
      <c r="C4" s="54"/>
      <c r="D4" s="54"/>
      <c r="E4" s="54"/>
      <c r="F4" s="54"/>
      <c r="G4" s="54"/>
      <c r="H4" s="54"/>
      <c r="I4" s="54"/>
      <c r="J4" s="55"/>
    </row>
    <row r="5" spans="2:10" ht="15" x14ac:dyDescent="0.25">
      <c r="B5" s="53" t="s">
        <v>44</v>
      </c>
      <c r="C5" s="54"/>
      <c r="D5" s="54"/>
      <c r="E5" s="54"/>
      <c r="F5" s="54"/>
      <c r="G5" s="54"/>
      <c r="H5" s="54"/>
      <c r="I5" s="54"/>
      <c r="J5" s="55"/>
    </row>
    <row r="6" spans="2:10" ht="15" x14ac:dyDescent="0.25">
      <c r="B6" s="10"/>
      <c r="C6" s="11"/>
      <c r="D6" s="12"/>
      <c r="E6" s="12"/>
      <c r="F6" s="12"/>
      <c r="G6" s="12"/>
      <c r="H6" s="12"/>
      <c r="I6" s="12"/>
      <c r="J6" s="13"/>
    </row>
    <row r="7" spans="2:10" x14ac:dyDescent="0.2">
      <c r="B7" s="70" t="s">
        <v>42</v>
      </c>
      <c r="C7" s="70"/>
      <c r="D7" s="70"/>
      <c r="E7" s="70"/>
      <c r="F7" s="70"/>
      <c r="G7" s="70"/>
      <c r="H7" s="70"/>
      <c r="I7" s="70"/>
      <c r="J7" s="70"/>
    </row>
    <row r="8" spans="2:10" x14ac:dyDescent="0.2">
      <c r="B8" s="56" t="s">
        <v>1</v>
      </c>
      <c r="C8" s="57"/>
      <c r="D8" s="58"/>
      <c r="E8" s="65" t="s">
        <v>2</v>
      </c>
      <c r="F8" s="66"/>
      <c r="G8" s="66"/>
      <c r="H8" s="66"/>
      <c r="I8" s="67"/>
      <c r="J8" s="68" t="s">
        <v>3</v>
      </c>
    </row>
    <row r="9" spans="2:10" ht="29.25" customHeight="1" x14ac:dyDescent="0.2">
      <c r="B9" s="59"/>
      <c r="C9" s="60"/>
      <c r="D9" s="61"/>
      <c r="E9" s="14" t="s">
        <v>4</v>
      </c>
      <c r="F9" s="15" t="s">
        <v>5</v>
      </c>
      <c r="G9" s="16" t="s">
        <v>6</v>
      </c>
      <c r="H9" s="16" t="s">
        <v>7</v>
      </c>
      <c r="I9" s="17" t="s">
        <v>8</v>
      </c>
      <c r="J9" s="69"/>
    </row>
    <row r="10" spans="2:10" x14ac:dyDescent="0.2">
      <c r="B10" s="62"/>
      <c r="C10" s="63"/>
      <c r="D10" s="64"/>
      <c r="E10" s="18">
        <v>1</v>
      </c>
      <c r="F10" s="18">
        <v>2</v>
      </c>
      <c r="G10" s="18" t="s">
        <v>9</v>
      </c>
      <c r="H10" s="18">
        <v>4</v>
      </c>
      <c r="I10" s="19">
        <v>5</v>
      </c>
      <c r="J10" s="18" t="s">
        <v>10</v>
      </c>
    </row>
    <row r="11" spans="2:10" s="2" customFormat="1" x14ac:dyDescent="0.2">
      <c r="B11" s="42" t="s">
        <v>11</v>
      </c>
      <c r="C11" s="43"/>
      <c r="D11" s="44"/>
      <c r="E11" s="25">
        <f>SUM(E12,E15,E24,E28,E31,E36)</f>
        <v>41766000</v>
      </c>
      <c r="F11" s="25">
        <f t="shared" ref="F11" si="0">SUM(F12,F15,F24,F28,F31,F36)</f>
        <v>1662418.72</v>
      </c>
      <c r="G11" s="25">
        <f>SUM(G12,G15,G24,G28,G31,G36)</f>
        <v>43428418.719999999</v>
      </c>
      <c r="H11" s="25">
        <f t="shared" ref="H11:I11" si="1">SUM(H12,H15,H24,H28,H31,H36)</f>
        <v>43428418.719999999</v>
      </c>
      <c r="I11" s="25">
        <f t="shared" si="1"/>
        <v>43428418.719999999</v>
      </c>
      <c r="J11" s="25">
        <f>+G11-H11</f>
        <v>0</v>
      </c>
    </row>
    <row r="12" spans="2:10" s="2" customFormat="1" ht="28.5" customHeight="1" x14ac:dyDescent="0.2">
      <c r="B12" s="3"/>
      <c r="C12" s="40" t="s">
        <v>12</v>
      </c>
      <c r="D12" s="41"/>
      <c r="E12" s="26">
        <f>SUM(E13:E14)</f>
        <v>40179055.5</v>
      </c>
      <c r="F12" s="26">
        <f>SUM(F13:F14)</f>
        <v>2046239.05</v>
      </c>
      <c r="G12" s="26">
        <f>E12+F12</f>
        <v>42225294.549999997</v>
      </c>
      <c r="H12" s="26">
        <f>H13+H14</f>
        <v>42225294.549999997</v>
      </c>
      <c r="I12" s="26">
        <f>I13+I14</f>
        <v>42225294.549999997</v>
      </c>
      <c r="J12" s="25">
        <f t="shared" ref="J12:J20" si="2">+G12-H12</f>
        <v>0</v>
      </c>
    </row>
    <row r="13" spans="2:10" s="2" customFormat="1" x14ac:dyDescent="0.2">
      <c r="B13" s="3"/>
      <c r="C13" s="4"/>
      <c r="D13" s="5" t="s">
        <v>13</v>
      </c>
      <c r="E13" s="27">
        <v>32993031.5</v>
      </c>
      <c r="F13" s="28">
        <v>511868.84</v>
      </c>
      <c r="G13" s="29">
        <f>+E13+F13</f>
        <v>33504900.34</v>
      </c>
      <c r="H13" s="28">
        <v>33504900.34</v>
      </c>
      <c r="I13" s="28">
        <v>33504900.34</v>
      </c>
      <c r="J13" s="30">
        <f t="shared" si="2"/>
        <v>0</v>
      </c>
    </row>
    <row r="14" spans="2:10" s="2" customFormat="1" x14ac:dyDescent="0.2">
      <c r="B14" s="3"/>
      <c r="C14" s="4"/>
      <c r="D14" s="5" t="s">
        <v>14</v>
      </c>
      <c r="E14" s="27">
        <v>7186024</v>
      </c>
      <c r="F14" s="28">
        <v>1534370.21</v>
      </c>
      <c r="G14" s="29">
        <f>+E14+F14</f>
        <v>8720394.2100000009</v>
      </c>
      <c r="H14" s="28">
        <v>8720394.2100000009</v>
      </c>
      <c r="I14" s="28">
        <v>8720394.2100000009</v>
      </c>
      <c r="J14" s="30">
        <f t="shared" si="2"/>
        <v>0</v>
      </c>
    </row>
    <row r="15" spans="2:10" s="2" customFormat="1" x14ac:dyDescent="0.2">
      <c r="B15" s="3"/>
      <c r="C15" s="40" t="s">
        <v>15</v>
      </c>
      <c r="D15" s="41"/>
      <c r="E15" s="26">
        <f>SUM(E16:E23)</f>
        <v>1586944.5</v>
      </c>
      <c r="F15" s="26">
        <f>+F16</f>
        <v>-383820.33</v>
      </c>
      <c r="G15" s="26">
        <f t="shared" ref="G15:H15" si="3">+G16</f>
        <v>1203124.17</v>
      </c>
      <c r="H15" s="26">
        <f t="shared" si="3"/>
        <v>1203124.17</v>
      </c>
      <c r="I15" s="26">
        <f>+I16</f>
        <v>1203124.17</v>
      </c>
      <c r="J15" s="25">
        <f t="shared" si="2"/>
        <v>0</v>
      </c>
    </row>
    <row r="16" spans="2:10" s="2" customFormat="1" x14ac:dyDescent="0.2">
      <c r="B16" s="3"/>
      <c r="C16" s="4"/>
      <c r="D16" s="5" t="s">
        <v>16</v>
      </c>
      <c r="E16" s="27">
        <v>1586944.5</v>
      </c>
      <c r="F16" s="28">
        <v>-383820.33</v>
      </c>
      <c r="G16" s="29">
        <f>+E16+F16</f>
        <v>1203124.17</v>
      </c>
      <c r="H16" s="28">
        <v>1203124.17</v>
      </c>
      <c r="I16" s="28">
        <v>1203124.17</v>
      </c>
      <c r="J16" s="30">
        <f t="shared" si="2"/>
        <v>0</v>
      </c>
    </row>
    <row r="17" spans="2:10" s="2" customFormat="1" x14ac:dyDescent="0.2">
      <c r="B17" s="3"/>
      <c r="C17" s="4"/>
      <c r="D17" s="5" t="s">
        <v>17</v>
      </c>
      <c r="E17" s="32">
        <v>0</v>
      </c>
      <c r="F17" s="33">
        <v>0</v>
      </c>
      <c r="G17" s="34">
        <v>0</v>
      </c>
      <c r="H17" s="33">
        <v>0</v>
      </c>
      <c r="I17" s="33">
        <v>0</v>
      </c>
      <c r="J17" s="35">
        <f t="shared" si="2"/>
        <v>0</v>
      </c>
    </row>
    <row r="18" spans="2:10" s="2" customFormat="1" x14ac:dyDescent="0.2">
      <c r="B18" s="3"/>
      <c r="C18" s="4"/>
      <c r="D18" s="5" t="s">
        <v>18</v>
      </c>
      <c r="E18" s="32">
        <v>0</v>
      </c>
      <c r="F18" s="33">
        <v>0</v>
      </c>
      <c r="G18" s="34">
        <v>0</v>
      </c>
      <c r="H18" s="33">
        <v>0</v>
      </c>
      <c r="I18" s="33">
        <v>0</v>
      </c>
      <c r="J18" s="35">
        <f t="shared" si="2"/>
        <v>0</v>
      </c>
    </row>
    <row r="19" spans="2:10" s="2" customFormat="1" x14ac:dyDescent="0.2">
      <c r="B19" s="3"/>
      <c r="C19" s="4"/>
      <c r="D19" s="5" t="s">
        <v>19</v>
      </c>
      <c r="E19" s="32">
        <v>0</v>
      </c>
      <c r="F19" s="33">
        <v>0</v>
      </c>
      <c r="G19" s="34">
        <v>0</v>
      </c>
      <c r="H19" s="33">
        <v>0</v>
      </c>
      <c r="I19" s="33">
        <v>0</v>
      </c>
      <c r="J19" s="35">
        <f t="shared" si="2"/>
        <v>0</v>
      </c>
    </row>
    <row r="20" spans="2:10" s="2" customFormat="1" x14ac:dyDescent="0.2">
      <c r="B20" s="3"/>
      <c r="C20" s="4"/>
      <c r="D20" s="5" t="s">
        <v>20</v>
      </c>
      <c r="E20" s="32">
        <v>0</v>
      </c>
      <c r="F20" s="33">
        <v>0</v>
      </c>
      <c r="G20" s="34">
        <v>0</v>
      </c>
      <c r="H20" s="33">
        <v>0</v>
      </c>
      <c r="I20" s="33">
        <v>0</v>
      </c>
      <c r="J20" s="35">
        <f t="shared" si="2"/>
        <v>0</v>
      </c>
    </row>
    <row r="21" spans="2:10" s="2" customFormat="1" ht="24" x14ac:dyDescent="0.2">
      <c r="B21" s="3"/>
      <c r="C21" s="4"/>
      <c r="D21" s="5" t="s">
        <v>21</v>
      </c>
      <c r="E21" s="32">
        <v>0</v>
      </c>
      <c r="F21" s="33">
        <v>0</v>
      </c>
      <c r="G21" s="34">
        <v>0</v>
      </c>
      <c r="H21" s="33">
        <v>0</v>
      </c>
      <c r="I21" s="33">
        <v>0</v>
      </c>
      <c r="J21" s="36">
        <f t="shared" ref="J21:J41" si="4">IF(AND(H21&gt;=0,G21&gt;=0),(G21-H21),"-")</f>
        <v>0</v>
      </c>
    </row>
    <row r="22" spans="2:10" s="2" customFormat="1" x14ac:dyDescent="0.2">
      <c r="B22" s="3"/>
      <c r="C22" s="4"/>
      <c r="D22" s="5" t="s">
        <v>22</v>
      </c>
      <c r="E22" s="32">
        <v>0</v>
      </c>
      <c r="F22" s="33">
        <v>0</v>
      </c>
      <c r="G22" s="34">
        <v>0</v>
      </c>
      <c r="H22" s="33">
        <v>0</v>
      </c>
      <c r="I22" s="33">
        <v>0</v>
      </c>
      <c r="J22" s="36">
        <f t="shared" si="4"/>
        <v>0</v>
      </c>
    </row>
    <row r="23" spans="2:10" s="2" customFormat="1" x14ac:dyDescent="0.2">
      <c r="B23" s="3"/>
      <c r="C23" s="4"/>
      <c r="D23" s="5" t="s">
        <v>23</v>
      </c>
      <c r="E23" s="32">
        <v>0</v>
      </c>
      <c r="F23" s="33">
        <v>0</v>
      </c>
      <c r="G23" s="34">
        <v>0</v>
      </c>
      <c r="H23" s="33">
        <v>0</v>
      </c>
      <c r="I23" s="33">
        <v>0</v>
      </c>
      <c r="J23" s="36">
        <f t="shared" si="4"/>
        <v>0</v>
      </c>
    </row>
    <row r="24" spans="2:10" s="2" customFormat="1" x14ac:dyDescent="0.2">
      <c r="B24" s="3"/>
      <c r="C24" s="40" t="s">
        <v>24</v>
      </c>
      <c r="D24" s="41"/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f t="shared" ref="J24" si="5">SUM(J25:J27)</f>
        <v>0</v>
      </c>
    </row>
    <row r="25" spans="2:10" s="2" customFormat="1" ht="36" customHeight="1" x14ac:dyDescent="0.2">
      <c r="B25" s="3"/>
      <c r="C25" s="4"/>
      <c r="D25" s="5" t="s">
        <v>25</v>
      </c>
      <c r="E25" s="32">
        <v>0</v>
      </c>
      <c r="F25" s="33">
        <v>0</v>
      </c>
      <c r="G25" s="34">
        <v>0</v>
      </c>
      <c r="H25" s="33">
        <v>0</v>
      </c>
      <c r="I25" s="33">
        <v>0</v>
      </c>
      <c r="J25" s="36">
        <f t="shared" si="4"/>
        <v>0</v>
      </c>
    </row>
    <row r="26" spans="2:10" s="2" customFormat="1" ht="27" customHeight="1" x14ac:dyDescent="0.2">
      <c r="B26" s="3"/>
      <c r="C26" s="4"/>
      <c r="D26" s="5" t="s">
        <v>26</v>
      </c>
      <c r="E26" s="32">
        <v>0</v>
      </c>
      <c r="F26" s="33">
        <v>0</v>
      </c>
      <c r="G26" s="34">
        <v>0</v>
      </c>
      <c r="H26" s="33">
        <v>0</v>
      </c>
      <c r="I26" s="33">
        <v>0</v>
      </c>
      <c r="J26" s="36">
        <f t="shared" si="4"/>
        <v>0</v>
      </c>
    </row>
    <row r="27" spans="2:10" s="2" customFormat="1" x14ac:dyDescent="0.2">
      <c r="B27" s="3"/>
      <c r="C27" s="4"/>
      <c r="D27" s="5" t="s">
        <v>27</v>
      </c>
      <c r="E27" s="32">
        <v>0</v>
      </c>
      <c r="F27" s="33">
        <v>0</v>
      </c>
      <c r="G27" s="34">
        <v>0</v>
      </c>
      <c r="H27" s="33">
        <v>0</v>
      </c>
      <c r="I27" s="33">
        <v>0</v>
      </c>
      <c r="J27" s="36">
        <f t="shared" si="4"/>
        <v>0</v>
      </c>
    </row>
    <row r="28" spans="2:10" s="2" customFormat="1" x14ac:dyDescent="0.2">
      <c r="B28" s="3"/>
      <c r="C28" s="40" t="s">
        <v>28</v>
      </c>
      <c r="D28" s="41"/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f t="shared" ref="J28" si="6">SUM(J29:J30)</f>
        <v>0</v>
      </c>
    </row>
    <row r="29" spans="2:10" s="2" customFormat="1" ht="28.5" customHeight="1" x14ac:dyDescent="0.2">
      <c r="B29" s="3"/>
      <c r="C29" s="4"/>
      <c r="D29" s="5" t="s">
        <v>29</v>
      </c>
      <c r="E29" s="32">
        <v>0</v>
      </c>
      <c r="F29" s="33">
        <v>0</v>
      </c>
      <c r="G29" s="34">
        <v>0</v>
      </c>
      <c r="H29" s="33">
        <v>0</v>
      </c>
      <c r="I29" s="33">
        <v>0</v>
      </c>
      <c r="J29" s="36">
        <f t="shared" si="4"/>
        <v>0</v>
      </c>
    </row>
    <row r="30" spans="2:10" s="2" customFormat="1" ht="21" customHeight="1" x14ac:dyDescent="0.2">
      <c r="B30" s="3"/>
      <c r="C30" s="4"/>
      <c r="D30" s="5" t="s">
        <v>30</v>
      </c>
      <c r="E30" s="32">
        <v>0</v>
      </c>
      <c r="F30" s="33">
        <v>0</v>
      </c>
      <c r="G30" s="34">
        <v>0</v>
      </c>
      <c r="H30" s="33">
        <v>0</v>
      </c>
      <c r="I30" s="33">
        <v>0</v>
      </c>
      <c r="J30" s="36">
        <f t="shared" si="4"/>
        <v>0</v>
      </c>
    </row>
    <row r="31" spans="2:10" s="2" customFormat="1" x14ac:dyDescent="0.2">
      <c r="B31" s="3"/>
      <c r="C31" s="40" t="s">
        <v>31</v>
      </c>
      <c r="D31" s="41"/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f t="shared" ref="J31" si="7">SUM(J32:J35)</f>
        <v>0</v>
      </c>
    </row>
    <row r="32" spans="2:10" s="2" customFormat="1" x14ac:dyDescent="0.2">
      <c r="B32" s="3"/>
      <c r="C32" s="4"/>
      <c r="D32" s="5" t="s">
        <v>32</v>
      </c>
      <c r="E32" s="32">
        <v>0</v>
      </c>
      <c r="F32" s="33">
        <v>0</v>
      </c>
      <c r="G32" s="34">
        <v>0</v>
      </c>
      <c r="H32" s="33">
        <v>0</v>
      </c>
      <c r="I32" s="33">
        <v>0</v>
      </c>
      <c r="J32" s="36">
        <f t="shared" si="4"/>
        <v>0</v>
      </c>
    </row>
    <row r="33" spans="2:10" s="2" customFormat="1" x14ac:dyDescent="0.2">
      <c r="B33" s="3"/>
      <c r="C33" s="4"/>
      <c r="D33" s="5" t="s">
        <v>33</v>
      </c>
      <c r="E33" s="32">
        <v>0</v>
      </c>
      <c r="F33" s="33">
        <v>0</v>
      </c>
      <c r="G33" s="34">
        <v>0</v>
      </c>
      <c r="H33" s="33">
        <v>0</v>
      </c>
      <c r="I33" s="33">
        <v>0</v>
      </c>
      <c r="J33" s="36">
        <f t="shared" si="4"/>
        <v>0</v>
      </c>
    </row>
    <row r="34" spans="2:10" s="2" customFormat="1" x14ac:dyDescent="0.2">
      <c r="B34" s="3"/>
      <c r="C34" s="4"/>
      <c r="D34" s="5" t="s">
        <v>34</v>
      </c>
      <c r="E34" s="32">
        <v>0</v>
      </c>
      <c r="F34" s="33">
        <v>0</v>
      </c>
      <c r="G34" s="34">
        <v>0</v>
      </c>
      <c r="H34" s="33">
        <v>0</v>
      </c>
      <c r="I34" s="33">
        <v>0</v>
      </c>
      <c r="J34" s="36">
        <f t="shared" si="4"/>
        <v>0</v>
      </c>
    </row>
    <row r="35" spans="2:10" s="2" customFormat="1" x14ac:dyDescent="0.2">
      <c r="B35" s="3"/>
      <c r="C35" s="4"/>
      <c r="D35" s="5" t="s">
        <v>35</v>
      </c>
      <c r="E35" s="32">
        <v>0</v>
      </c>
      <c r="F35" s="33">
        <v>0</v>
      </c>
      <c r="G35" s="34">
        <v>0</v>
      </c>
      <c r="H35" s="33">
        <v>0</v>
      </c>
      <c r="I35" s="33">
        <v>0</v>
      </c>
      <c r="J35" s="36">
        <f t="shared" si="4"/>
        <v>0</v>
      </c>
    </row>
    <row r="36" spans="2:10" s="2" customFormat="1" ht="27" customHeight="1" x14ac:dyDescent="0.2">
      <c r="B36" s="3"/>
      <c r="C36" s="40" t="s">
        <v>36</v>
      </c>
      <c r="D36" s="41"/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f t="shared" ref="J36" si="8">SUM(J37)</f>
        <v>0</v>
      </c>
    </row>
    <row r="37" spans="2:10" s="2" customFormat="1" x14ac:dyDescent="0.2">
      <c r="B37" s="3"/>
      <c r="C37" s="4"/>
      <c r="D37" s="5" t="s">
        <v>37</v>
      </c>
      <c r="E37" s="32">
        <v>0</v>
      </c>
      <c r="F37" s="33">
        <v>0</v>
      </c>
      <c r="G37" s="34">
        <v>0</v>
      </c>
      <c r="H37" s="33">
        <v>0</v>
      </c>
      <c r="I37" s="33">
        <v>0</v>
      </c>
      <c r="J37" s="36">
        <f t="shared" si="4"/>
        <v>0</v>
      </c>
    </row>
    <row r="38" spans="2:10" s="2" customFormat="1" ht="16.5" customHeight="1" x14ac:dyDescent="0.2">
      <c r="B38" s="42" t="s">
        <v>38</v>
      </c>
      <c r="C38" s="43"/>
      <c r="D38" s="44"/>
      <c r="E38" s="32">
        <v>0</v>
      </c>
      <c r="F38" s="33">
        <v>0</v>
      </c>
      <c r="G38" s="34">
        <v>0</v>
      </c>
      <c r="H38" s="33">
        <v>0</v>
      </c>
      <c r="I38" s="33">
        <v>0</v>
      </c>
      <c r="J38" s="36">
        <f t="shared" si="4"/>
        <v>0</v>
      </c>
    </row>
    <row r="39" spans="2:10" s="2" customFormat="1" ht="23.25" customHeight="1" x14ac:dyDescent="0.2">
      <c r="B39" s="42" t="s">
        <v>39</v>
      </c>
      <c r="C39" s="43"/>
      <c r="D39" s="44"/>
      <c r="E39" s="32">
        <v>0</v>
      </c>
      <c r="F39" s="33">
        <v>0</v>
      </c>
      <c r="G39" s="34">
        <v>0</v>
      </c>
      <c r="H39" s="33">
        <v>0</v>
      </c>
      <c r="I39" s="33">
        <v>0</v>
      </c>
      <c r="J39" s="36">
        <f t="shared" si="4"/>
        <v>0</v>
      </c>
    </row>
    <row r="40" spans="2:10" s="2" customFormat="1" ht="15.75" customHeight="1" x14ac:dyDescent="0.2">
      <c r="B40" s="42" t="s">
        <v>40</v>
      </c>
      <c r="C40" s="43"/>
      <c r="D40" s="44"/>
      <c r="E40" s="32">
        <v>0</v>
      </c>
      <c r="F40" s="33">
        <v>0</v>
      </c>
      <c r="G40" s="34">
        <v>0</v>
      </c>
      <c r="H40" s="33">
        <v>0</v>
      </c>
      <c r="I40" s="33">
        <v>0</v>
      </c>
      <c r="J40" s="36">
        <f t="shared" si="4"/>
        <v>0</v>
      </c>
    </row>
    <row r="41" spans="2:10" s="2" customFormat="1" x14ac:dyDescent="0.2">
      <c r="B41" s="6"/>
      <c r="C41" s="7"/>
      <c r="D41" s="8"/>
      <c r="E41" s="38">
        <v>0</v>
      </c>
      <c r="F41" s="39">
        <v>0</v>
      </c>
      <c r="G41" s="39">
        <v>0</v>
      </c>
      <c r="H41" s="39">
        <v>0</v>
      </c>
      <c r="I41" s="39">
        <v>0</v>
      </c>
      <c r="J41" s="39">
        <f t="shared" si="4"/>
        <v>0</v>
      </c>
    </row>
    <row r="42" spans="2:10" s="2" customFormat="1" x14ac:dyDescent="0.2">
      <c r="B42" s="9"/>
      <c r="C42" s="45" t="s">
        <v>41</v>
      </c>
      <c r="D42" s="46"/>
      <c r="E42" s="31">
        <f>SUM(E11,E38,E39,E40)</f>
        <v>41766000</v>
      </c>
      <c r="F42" s="31">
        <f>SUM(F11,F38,F39,F40)</f>
        <v>1662418.72</v>
      </c>
      <c r="G42" s="31">
        <f>SUM(G11,G38,G39,G40)</f>
        <v>43428418.719999999</v>
      </c>
      <c r="H42" s="31">
        <f>SUM(H11,H38,H39,H40)</f>
        <v>43428418.719999999</v>
      </c>
      <c r="I42" s="31">
        <f>SUM(I11,I38,I39,I40)</f>
        <v>43428418.719999999</v>
      </c>
      <c r="J42" s="31">
        <f t="shared" ref="J42" si="9">SUM(J11,J38,J39,J40)</f>
        <v>0</v>
      </c>
    </row>
    <row r="43" spans="2:10" s="2" customFormat="1" x14ac:dyDescent="0.2"/>
    <row r="44" spans="2:10" x14ac:dyDescent="0.2"/>
    <row r="45" spans="2:10" ht="15" x14ac:dyDescent="0.25">
      <c r="C45" s="21"/>
      <c r="D45" s="22"/>
      <c r="E45" s="22"/>
      <c r="F45" s="20"/>
      <c r="G45" s="23"/>
      <c r="H45" s="21"/>
    </row>
    <row r="46" spans="2:10" ht="15" x14ac:dyDescent="0.25">
      <c r="C46" s="72"/>
      <c r="D46" s="72"/>
      <c r="E46" s="22"/>
      <c r="F46" s="20"/>
      <c r="G46" s="73"/>
      <c r="H46" s="73"/>
    </row>
    <row r="47" spans="2:10" ht="14.25" customHeight="1" x14ac:dyDescent="0.2">
      <c r="C47" s="74" t="s">
        <v>46</v>
      </c>
      <c r="D47" s="74"/>
      <c r="E47" s="22"/>
      <c r="F47" s="22"/>
      <c r="G47" s="75" t="s">
        <v>47</v>
      </c>
      <c r="H47" s="75"/>
    </row>
    <row r="48" spans="2:10" ht="30.75" customHeight="1" x14ac:dyDescent="0.2">
      <c r="C48" s="71" t="s">
        <v>48</v>
      </c>
      <c r="D48" s="71"/>
      <c r="E48" s="24"/>
      <c r="F48" s="24"/>
      <c r="G48" s="71" t="s">
        <v>49</v>
      </c>
      <c r="H48" s="71"/>
    </row>
    <row r="49" x14ac:dyDescent="0.2"/>
    <row r="50" x14ac:dyDescent="0.2"/>
    <row r="51" x14ac:dyDescent="0.2"/>
  </sheetData>
  <mergeCells count="25">
    <mergeCell ref="C48:D48"/>
    <mergeCell ref="G48:H48"/>
    <mergeCell ref="C46:D46"/>
    <mergeCell ref="G46:H46"/>
    <mergeCell ref="C47:D47"/>
    <mergeCell ref="G47:H47"/>
    <mergeCell ref="C31:D31"/>
    <mergeCell ref="B2:J2"/>
    <mergeCell ref="B3:J3"/>
    <mergeCell ref="B4:J4"/>
    <mergeCell ref="B5:J5"/>
    <mergeCell ref="B8:D10"/>
    <mergeCell ref="E8:I8"/>
    <mergeCell ref="J8:J9"/>
    <mergeCell ref="B7:J7"/>
    <mergeCell ref="B11:D11"/>
    <mergeCell ref="C12:D12"/>
    <mergeCell ref="C15:D15"/>
    <mergeCell ref="C24:D24"/>
    <mergeCell ref="C28:D28"/>
    <mergeCell ref="C36:D36"/>
    <mergeCell ref="B38:D38"/>
    <mergeCell ref="B39:D39"/>
    <mergeCell ref="B40:D40"/>
    <mergeCell ref="C42:D42"/>
  </mergeCells>
  <printOptions horizontalCentered="1" verticalCentered="1"/>
  <pageMargins left="0" right="0" top="0" bottom="0.35433070866141736" header="0" footer="0"/>
  <pageSetup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1_Gto_Cat_Prog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Contabilidad IGATIPAM</cp:lastModifiedBy>
  <cp:lastPrinted>2026-03-13T18:01:34Z</cp:lastPrinted>
  <dcterms:created xsi:type="dcterms:W3CDTF">2014-09-29T18:50:46Z</dcterms:created>
  <dcterms:modified xsi:type="dcterms:W3CDTF">2026-03-13T18:44:56Z</dcterms:modified>
</cp:coreProperties>
</file>