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CUENTA CUENTA 12mzo26\1.CONTABLE\"/>
    </mc:Choice>
  </mc:AlternateContent>
  <xr:revisionPtr revIDLastSave="0" documentId="13_ncr:1_{F2B035C2-BCE1-448C-B83D-30DF663816F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DO. VARIACIONE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38" i="2" l="1"/>
  <c r="K40" i="2"/>
  <c r="I38" i="2"/>
  <c r="K43" i="2"/>
  <c r="K42" i="2"/>
  <c r="K41" i="2"/>
  <c r="K39" i="2"/>
  <c r="K18" i="2"/>
  <c r="K17" i="2"/>
  <c r="K16" i="2"/>
  <c r="G15" i="2"/>
  <c r="K15" i="2" s="1"/>
  <c r="H20" i="2"/>
  <c r="G31" i="2" l="1"/>
  <c r="G49" i="2" s="1"/>
  <c r="K38" i="2"/>
  <c r="K25" i="2"/>
  <c r="I20" i="2"/>
  <c r="K20" i="2" s="1"/>
  <c r="I31" i="2"/>
  <c r="I49" i="2" s="1"/>
  <c r="H31" i="2"/>
  <c r="K22" i="2"/>
  <c r="K21" i="2"/>
  <c r="J27" i="2"/>
  <c r="J31" i="2" s="1"/>
  <c r="H49" i="2" l="1"/>
  <c r="K31" i="2"/>
  <c r="K47" i="2"/>
  <c r="K46" i="2"/>
  <c r="J45" i="2"/>
  <c r="J49" i="2" s="1"/>
  <c r="K49" i="2" s="1"/>
  <c r="K28" i="2"/>
  <c r="K29" i="2"/>
  <c r="K27" i="2"/>
  <c r="K23" i="2"/>
  <c r="K24" i="2"/>
  <c r="K36" i="2"/>
  <c r="K45" i="2" l="1"/>
  <c r="K33" i="2"/>
  <c r="K35" i="2" l="1"/>
  <c r="K34" i="2"/>
</calcChain>
</file>

<file path=xl/sharedStrings.xml><?xml version="1.0" encoding="utf-8"?>
<sst xmlns="http://schemas.openxmlformats.org/spreadsheetml/2006/main" count="48" uniqueCount="38">
  <si>
    <t>Estado de Variación en la Hacienda Pública</t>
  </si>
  <si>
    <t>(pesos)</t>
  </si>
  <si>
    <t>Ente Público:</t>
  </si>
  <si>
    <t xml:space="preserve"> </t>
  </si>
  <si>
    <t>Concepto</t>
  </si>
  <si>
    <t>Hacienda Pública/Patrimonio Contribuido</t>
  </si>
  <si>
    <t>Hacienda Pública/Patrimonio Generado de Ejercicios Anteriores</t>
  </si>
  <si>
    <t>Hacienda Pública/Patrimonio Generado del Ejercicio</t>
  </si>
  <si>
    <t>TOTAL</t>
  </si>
  <si>
    <t>Rectificaciones de Resultados de Ejercicios Anteriores</t>
  </si>
  <si>
    <t xml:space="preserve">Aportaciones </t>
  </si>
  <si>
    <t>Donaciones de Capital</t>
  </si>
  <si>
    <t>Actualización de la Hacienda Pública/Patrimonio</t>
  </si>
  <si>
    <t>Resultados de Ejercicios Anteriores</t>
  </si>
  <si>
    <t xml:space="preserve">Revalúos  </t>
  </si>
  <si>
    <t>Reservas</t>
  </si>
  <si>
    <t>Aportaciones</t>
  </si>
  <si>
    <t>Bajo protesta de decir verdad declaramos que los Estados Financieros y sus Notas son razonablemente correctos y responsabilidad del emisor</t>
  </si>
  <si>
    <t>Rectificaciones de Resultados de Ejercicios  Anteriores</t>
  </si>
  <si>
    <t>Exceso o Insuficiencia en la Actualización de la Hacienda Pública Patrimonio</t>
  </si>
  <si>
    <t>Resultado por Posición Monetaria</t>
  </si>
  <si>
    <t>Resultado por Tenencia de Activos no Monetarios</t>
  </si>
  <si>
    <t>NOTAS: EN COLUMNAS E34, 35 Y 36, F40, G41, 42 Y 43, SOLO SE REFLEJA LA VARIACIÓN DEL PÉRIODO EN CASO DE EXISTIR Y G39 SOLO DEL PERIODO</t>
  </si>
  <si>
    <t>Hacienda Pública/Patrimonio Neto Final 2024</t>
  </si>
  <si>
    <t>Cuenta Pública 2025</t>
  </si>
  <si>
    <t>Del 1 de enero al 31 de diciembre de 2025</t>
  </si>
  <si>
    <t>Hacienda Pública/Patrimonio Contribuido Neto 2024</t>
  </si>
  <si>
    <t>Hacienda Pública/Patrimonio Generado Neto 2024</t>
  </si>
  <si>
    <t>Resultado del Ejercicio (Ahorro/Desahorro)</t>
  </si>
  <si>
    <t>Exceso o Insuficiencia en la Actualización de la Hacienda Pública/Patrimonio Neto 2024</t>
  </si>
  <si>
    <t>Cambios en la Hacienda Pública/Patrimonio Contribuido Neto del Ejercicio 2025</t>
  </si>
  <si>
    <t>Variaciones de la Hacienda Pública/Patrimonio Generado Neto del Ejercicio 2025</t>
  </si>
  <si>
    <t>Cambios en el Exceso o Insuficiancia en la Actualización de la Hacienda Pública/Patrimonio Neto 2025</t>
  </si>
  <si>
    <t>INSTITUTO GUERRERENSE PARA LA ATENCIÓN INTEGRAL DE LAS PERSONAS ADULTAS MAYORES</t>
  </si>
  <si>
    <t>Lic. Francisca Peñaloza Diaz</t>
  </si>
  <si>
    <t>Directora General del IGATIPAM</t>
  </si>
  <si>
    <t>Lic. Cutberto Quiñones Flores</t>
  </si>
  <si>
    <t xml:space="preserve">Director de Finanzas, Administración y Archivo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</si>
</sst>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#,##0_ ;\-#,##0\ 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 tint="0.34998626667073579"/>
      <name val="Arial"/>
      <family val="2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theme="0" tint="-0.499984740745262"/>
      </bottom>
      <diagonal/>
    </border>
  </borders>
  <cellStyleXfs count="5">
    <xf numFmtId="0" fontId="0" fillId="0" borderId="0"/>
    <xf numFmtId="164" fontId="1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0" fillId="0" borderId="0" xfId="0"/>
    <xf numFmtId="0" fontId="7" fillId="2" borderId="0" xfId="0" applyFont="1" applyFill="1" applyBorder="1"/>
    <xf numFmtId="0" fontId="7" fillId="2" borderId="0" xfId="0" applyFont="1" applyFill="1" applyBorder="1" applyAlignment="1">
      <alignment vertical="top"/>
    </xf>
    <xf numFmtId="0" fontId="2" fillId="2" borderId="0" xfId="0" applyFont="1" applyFill="1" applyBorder="1" applyAlignment="1"/>
    <xf numFmtId="0" fontId="2" fillId="2" borderId="0" xfId="1" applyNumberFormat="1" applyFont="1" applyFill="1" applyBorder="1" applyAlignment="1">
      <alignment horizontal="centerContinuous" vertical="center"/>
    </xf>
    <xf numFmtId="0" fontId="2" fillId="2" borderId="0" xfId="0" applyFont="1" applyFill="1" applyBorder="1" applyAlignment="1">
      <alignment horizontal="right"/>
    </xf>
    <xf numFmtId="0" fontId="2" fillId="2" borderId="1" xfId="1" applyNumberFormat="1" applyFont="1" applyFill="1" applyBorder="1" applyAlignment="1">
      <alignment horizontal="centerContinuous" vertical="center"/>
    </xf>
    <xf numFmtId="0" fontId="2" fillId="2" borderId="2" xfId="1" applyNumberFormat="1" applyFont="1" applyFill="1" applyBorder="1" applyAlignment="1">
      <alignment horizontal="centerContinuous" vertical="center"/>
    </xf>
    <xf numFmtId="0" fontId="7" fillId="2" borderId="1" xfId="0" applyFont="1" applyFill="1" applyBorder="1" applyAlignment="1">
      <alignment vertical="top"/>
    </xf>
    <xf numFmtId="0" fontId="8" fillId="2" borderId="0" xfId="0" applyFont="1" applyFill="1" applyBorder="1" applyAlignment="1">
      <alignment horizontal="left" vertical="top"/>
    </xf>
    <xf numFmtId="0" fontId="2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2" fillId="2" borderId="2" xfId="0" applyFont="1" applyFill="1" applyBorder="1" applyAlignment="1">
      <alignment vertical="top" wrapText="1"/>
    </xf>
    <xf numFmtId="0" fontId="9" fillId="2" borderId="1" xfId="0" applyFont="1" applyFill="1" applyBorder="1" applyAlignment="1">
      <alignment vertical="top"/>
    </xf>
    <xf numFmtId="3" fontId="9" fillId="2" borderId="10" xfId="0" applyNumberFormat="1" applyFont="1" applyFill="1" applyBorder="1" applyAlignment="1">
      <alignment horizontal="right" vertical="top"/>
    </xf>
    <xf numFmtId="0" fontId="9" fillId="2" borderId="3" xfId="0" applyFont="1" applyFill="1" applyBorder="1" applyAlignment="1">
      <alignment vertical="top"/>
    </xf>
    <xf numFmtId="0" fontId="2" fillId="2" borderId="4" xfId="0" applyFont="1" applyFill="1" applyBorder="1" applyAlignment="1">
      <alignment vertical="top" wrapText="1"/>
    </xf>
    <xf numFmtId="0" fontId="7" fillId="2" borderId="5" xfId="0" applyFont="1" applyFill="1" applyBorder="1" applyAlignment="1">
      <alignment vertical="top"/>
    </xf>
    <xf numFmtId="0" fontId="2" fillId="2" borderId="5" xfId="0" applyFont="1" applyFill="1" applyBorder="1" applyAlignment="1">
      <alignment vertical="top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Border="1"/>
    <xf numFmtId="43" fontId="3" fillId="2" borderId="0" xfId="2" applyFont="1" applyFill="1" applyBorder="1"/>
    <xf numFmtId="0" fontId="3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right" vertical="top"/>
    </xf>
    <xf numFmtId="0" fontId="3" fillId="2" borderId="0" xfId="0" applyFont="1" applyFill="1" applyBorder="1" applyAlignment="1">
      <alignment horizontal="right"/>
    </xf>
    <xf numFmtId="43" fontId="3" fillId="2" borderId="0" xfId="2" applyFont="1" applyFill="1" applyBorder="1" applyAlignment="1">
      <alignment vertical="top"/>
    </xf>
    <xf numFmtId="0" fontId="3" fillId="2" borderId="6" xfId="0" applyNumberFormat="1" applyFont="1" applyFill="1" applyBorder="1" applyAlignment="1" applyProtection="1"/>
    <xf numFmtId="0" fontId="2" fillId="0" borderId="0" xfId="0" applyFont="1" applyFill="1" applyBorder="1" applyAlignment="1">
      <alignment vertical="top"/>
    </xf>
    <xf numFmtId="3" fontId="7" fillId="0" borderId="0" xfId="0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166" fontId="3" fillId="2" borderId="0" xfId="2" applyNumberFormat="1" applyFont="1" applyFill="1" applyBorder="1" applyAlignment="1" applyProtection="1">
      <alignment vertical="top"/>
      <protection locked="0"/>
    </xf>
    <xf numFmtId="0" fontId="3" fillId="2" borderId="0" xfId="0" applyFont="1" applyFill="1" applyBorder="1" applyAlignment="1" applyProtection="1">
      <alignment vertical="top"/>
      <protection locked="0"/>
    </xf>
    <xf numFmtId="0" fontId="7" fillId="2" borderId="0" xfId="0" applyFont="1" applyFill="1" applyBorder="1" applyAlignment="1" applyProtection="1">
      <alignment vertical="top"/>
      <protection locked="0"/>
    </xf>
    <xf numFmtId="0" fontId="8" fillId="2" borderId="0" xfId="0" applyFont="1" applyFill="1" applyBorder="1" applyAlignment="1" applyProtection="1">
      <alignment horizontal="left" vertical="top"/>
      <protection locked="0"/>
    </xf>
    <xf numFmtId="3" fontId="9" fillId="2" borderId="10" xfId="0" applyNumberFormat="1" applyFont="1" applyFill="1" applyBorder="1" applyAlignment="1" applyProtection="1">
      <alignment horizontal="right" vertical="top"/>
      <protection locked="0"/>
    </xf>
    <xf numFmtId="3" fontId="9" fillId="2" borderId="10" xfId="0" applyNumberFormat="1" applyFont="1" applyFill="1" applyBorder="1" applyAlignment="1" applyProtection="1">
      <alignment horizontal="right" vertical="top"/>
    </xf>
    <xf numFmtId="0" fontId="6" fillId="0" borderId="0" xfId="0" applyFont="1"/>
    <xf numFmtId="165" fontId="2" fillId="4" borderId="7" xfId="2" applyNumberFormat="1" applyFont="1" applyFill="1" applyBorder="1" applyAlignment="1">
      <alignment horizontal="center" vertical="center" wrapText="1"/>
    </xf>
    <xf numFmtId="165" fontId="2" fillId="4" borderId="5" xfId="2" applyNumberFormat="1" applyFont="1" applyFill="1" applyBorder="1" applyAlignment="1">
      <alignment horizontal="center" vertical="center" wrapText="1"/>
    </xf>
    <xf numFmtId="165" fontId="2" fillId="4" borderId="8" xfId="2" applyNumberFormat="1" applyFont="1" applyFill="1" applyBorder="1" applyAlignment="1">
      <alignment horizontal="center" vertical="center" wrapText="1"/>
    </xf>
    <xf numFmtId="44" fontId="9" fillId="0" borderId="0" xfId="3" applyFont="1" applyFill="1" applyBorder="1" applyAlignment="1">
      <alignment horizontal="right" vertical="top"/>
    </xf>
    <xf numFmtId="44" fontId="9" fillId="0" borderId="6" xfId="3" applyFont="1" applyFill="1" applyBorder="1" applyAlignment="1">
      <alignment horizontal="right" vertical="top"/>
    </xf>
    <xf numFmtId="44" fontId="7" fillId="0" borderId="0" xfId="3" applyFont="1" applyFill="1" applyBorder="1" applyAlignment="1" applyProtection="1">
      <alignment horizontal="right" vertical="top"/>
      <protection locked="0"/>
    </xf>
    <xf numFmtId="44" fontId="9" fillId="3" borderId="0" xfId="3" applyFont="1" applyFill="1" applyBorder="1" applyAlignment="1">
      <alignment horizontal="right" vertical="top"/>
    </xf>
    <xf numFmtId="44" fontId="7" fillId="3" borderId="0" xfId="3" applyFont="1" applyFill="1" applyBorder="1" applyAlignment="1" applyProtection="1">
      <alignment horizontal="right" vertical="top"/>
    </xf>
    <xf numFmtId="44" fontId="7" fillId="3" borderId="0" xfId="3" applyFont="1" applyFill="1" applyBorder="1" applyAlignment="1" applyProtection="1">
      <alignment horizontal="right" vertical="top"/>
      <protection locked="0"/>
    </xf>
    <xf numFmtId="44" fontId="7" fillId="0" borderId="0" xfId="3" applyFont="1" applyFill="1" applyBorder="1" applyAlignment="1">
      <alignment horizontal="right" vertical="top"/>
    </xf>
    <xf numFmtId="44" fontId="7" fillId="0" borderId="0" xfId="3" applyFont="1" applyFill="1" applyBorder="1" applyAlignment="1" applyProtection="1">
      <alignment horizontal="right" vertical="top"/>
    </xf>
    <xf numFmtId="44" fontId="9" fillId="3" borderId="0" xfId="3" applyFont="1" applyFill="1" applyBorder="1" applyAlignment="1" applyProtection="1">
      <alignment horizontal="right" vertical="top"/>
    </xf>
    <xf numFmtId="44" fontId="7" fillId="3" borderId="0" xfId="3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44" fontId="2" fillId="2" borderId="0" xfId="3" applyFont="1" applyFill="1" applyBorder="1" applyAlignment="1">
      <alignment horizontal="right" vertical="top"/>
    </xf>
    <xf numFmtId="44" fontId="3" fillId="2" borderId="0" xfId="3" applyFont="1" applyFill="1" applyBorder="1" applyAlignment="1">
      <alignment horizontal="right" vertical="top"/>
    </xf>
    <xf numFmtId="44" fontId="3" fillId="2" borderId="0" xfId="3" applyFont="1" applyFill="1" applyBorder="1" applyAlignment="1" applyProtection="1">
      <alignment horizontal="right" vertical="top"/>
    </xf>
    <xf numFmtId="0" fontId="9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2" borderId="0" xfId="0" applyNumberFormat="1" applyFont="1" applyFill="1" applyBorder="1" applyAlignment="1" applyProtection="1">
      <alignment horizontal="left"/>
    </xf>
    <xf numFmtId="0" fontId="2" fillId="2" borderId="6" xfId="0" applyNumberFormat="1" applyFont="1" applyFill="1" applyBorder="1" applyAlignment="1" applyProtection="1">
      <alignment horizontal="center"/>
      <protection locked="0"/>
    </xf>
    <xf numFmtId="0" fontId="2" fillId="4" borderId="5" xfId="4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7" fillId="2" borderId="9" xfId="0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 applyProtection="1">
      <alignment horizontal="center" vertical="top" wrapText="1"/>
      <protection locked="0"/>
    </xf>
    <xf numFmtId="0" fontId="2" fillId="0" borderId="6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0" fontId="3" fillId="2" borderId="6" xfId="0" applyFont="1" applyFill="1" applyBorder="1" applyAlignment="1" applyProtection="1">
      <alignment horizont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</cellXfs>
  <cellStyles count="5">
    <cellStyle name="=C:\WINNT\SYSTEM32\COMMAND.COM" xfId="1" xr:uid="{00000000-0005-0000-0000-000000000000}"/>
    <cellStyle name="Millares" xfId="2" builtinId="3"/>
    <cellStyle name="Moneda" xfId="3" builtinId="4"/>
    <cellStyle name="Normal" xfId="0" builtinId="0"/>
    <cellStyle name="Normal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M59"/>
  <sheetViews>
    <sheetView tabSelected="1" topLeftCell="C34" zoomScale="85" zoomScaleNormal="85" workbookViewId="0">
      <selection activeCell="F5" sqref="F5:J5"/>
    </sheetView>
  </sheetViews>
  <sheetFormatPr baseColWidth="10" defaultColWidth="0" defaultRowHeight="15" zeroHeight="1" x14ac:dyDescent="0.25"/>
  <cols>
    <col min="1" max="2" width="11.42578125" style="1" hidden="1"/>
    <col min="3" max="3" width="9.85546875" style="1" customWidth="1"/>
    <col min="4" max="4" width="3.7109375" style="1" customWidth="1"/>
    <col min="5" max="5" width="11.42578125" style="1" customWidth="1"/>
    <col min="6" max="6" width="47.5703125" style="1" customWidth="1"/>
    <col min="7" max="8" width="19.85546875" style="1" customWidth="1"/>
    <col min="9" max="9" width="21.85546875" style="1" customWidth="1"/>
    <col min="10" max="10" width="20.42578125" style="1" customWidth="1"/>
    <col min="11" max="11" width="17.85546875" style="1" customWidth="1"/>
    <col min="12" max="12" width="2" style="1" customWidth="1"/>
    <col min="13" max="13" width="3" style="1" customWidth="1"/>
    <col min="14" max="16384" width="11.42578125" style="1" hidden="1"/>
  </cols>
  <sheetData>
    <row r="1" spans="4:12" ht="12" customHeight="1" x14ac:dyDescent="0.25">
      <c r="D1" s="2"/>
      <c r="E1" s="3"/>
      <c r="F1" s="2"/>
      <c r="G1" s="2"/>
      <c r="H1" s="2"/>
      <c r="I1" s="2"/>
      <c r="J1" s="2"/>
      <c r="K1" s="2"/>
      <c r="L1" s="2"/>
    </row>
    <row r="2" spans="4:12" x14ac:dyDescent="0.25">
      <c r="D2" s="2"/>
      <c r="E2" s="4"/>
      <c r="F2" s="61" t="s">
        <v>24</v>
      </c>
      <c r="G2" s="61"/>
      <c r="H2" s="61"/>
      <c r="I2" s="61"/>
      <c r="J2" s="61"/>
      <c r="K2" s="4"/>
      <c r="L2" s="4"/>
    </row>
    <row r="3" spans="4:12" x14ac:dyDescent="0.25">
      <c r="E3" s="4"/>
      <c r="F3" s="61" t="s">
        <v>0</v>
      </c>
      <c r="G3" s="61"/>
      <c r="H3" s="61"/>
      <c r="I3" s="61"/>
      <c r="J3" s="61"/>
      <c r="K3" s="4"/>
      <c r="L3" s="4"/>
    </row>
    <row r="4" spans="4:12" x14ac:dyDescent="0.25">
      <c r="E4" s="4"/>
      <c r="F4" s="62" t="s">
        <v>25</v>
      </c>
      <c r="G4" s="62"/>
      <c r="H4" s="62"/>
      <c r="I4" s="62"/>
      <c r="J4" s="62"/>
      <c r="K4" s="4"/>
      <c r="L4" s="4"/>
    </row>
    <row r="5" spans="4:12" x14ac:dyDescent="0.25">
      <c r="E5" s="4"/>
      <c r="F5" s="61" t="s">
        <v>1</v>
      </c>
      <c r="G5" s="61"/>
      <c r="H5" s="61"/>
      <c r="I5" s="61"/>
      <c r="J5" s="61"/>
      <c r="K5" s="4"/>
      <c r="L5" s="4"/>
    </row>
    <row r="6" spans="4:12" ht="6.75" customHeight="1" x14ac:dyDescent="0.25">
      <c r="D6" s="5"/>
      <c r="E6" s="6"/>
      <c r="F6" s="63"/>
      <c r="G6" s="63"/>
      <c r="H6" s="63"/>
      <c r="I6" s="63"/>
      <c r="J6" s="63"/>
      <c r="K6" s="63"/>
      <c r="L6" s="63"/>
    </row>
    <row r="7" spans="4:12" x14ac:dyDescent="0.25">
      <c r="D7" s="5"/>
      <c r="E7" s="6" t="s">
        <v>2</v>
      </c>
      <c r="F7" s="64" t="s">
        <v>33</v>
      </c>
      <c r="G7" s="64"/>
      <c r="H7" s="64"/>
      <c r="I7" s="64"/>
      <c r="J7" s="64"/>
      <c r="K7" s="28"/>
      <c r="L7" s="28"/>
    </row>
    <row r="8" spans="4:12" ht="6" customHeight="1" x14ac:dyDescent="0.25">
      <c r="D8" s="5"/>
      <c r="E8" s="5"/>
      <c r="F8" s="5" t="s">
        <v>3</v>
      </c>
      <c r="G8" s="5"/>
      <c r="H8" s="5"/>
      <c r="I8" s="5"/>
      <c r="J8" s="5"/>
      <c r="K8" s="5"/>
      <c r="L8" s="5"/>
    </row>
    <row r="9" spans="4:12" ht="6.75" customHeight="1" x14ac:dyDescent="0.25">
      <c r="D9" s="5"/>
      <c r="E9" s="5"/>
      <c r="F9" s="5"/>
      <c r="G9" s="5"/>
      <c r="H9" s="5"/>
      <c r="I9" s="5"/>
      <c r="J9" s="5"/>
      <c r="K9" s="5"/>
      <c r="L9" s="5"/>
    </row>
    <row r="10" spans="4:12" ht="69.75" customHeight="1" x14ac:dyDescent="0.25">
      <c r="D10" s="39"/>
      <c r="E10" s="65" t="s">
        <v>4</v>
      </c>
      <c r="F10" s="65"/>
      <c r="G10" s="40" t="s">
        <v>5</v>
      </c>
      <c r="H10" s="40" t="s">
        <v>6</v>
      </c>
      <c r="I10" s="40" t="s">
        <v>7</v>
      </c>
      <c r="J10" s="40" t="s">
        <v>19</v>
      </c>
      <c r="K10" s="40" t="s">
        <v>8</v>
      </c>
      <c r="L10" s="41"/>
    </row>
    <row r="11" spans="4:12" ht="6.75" customHeight="1" x14ac:dyDescent="0.25">
      <c r="D11" s="7"/>
      <c r="E11" s="5"/>
      <c r="F11" s="5"/>
      <c r="G11" s="5"/>
      <c r="H11" s="5"/>
      <c r="I11" s="5"/>
      <c r="J11" s="5"/>
      <c r="K11" s="5"/>
      <c r="L11" s="8"/>
    </row>
    <row r="12" spans="4:12" ht="4.5" customHeight="1" x14ac:dyDescent="0.25">
      <c r="D12" s="9"/>
      <c r="E12" s="10"/>
      <c r="F12" s="11"/>
      <c r="G12" s="12"/>
      <c r="H12" s="32"/>
      <c r="I12" s="33"/>
      <c r="J12" s="34"/>
      <c r="K12" s="35"/>
      <c r="L12" s="14"/>
    </row>
    <row r="13" spans="4:12" ht="8.25" customHeight="1" thickBot="1" x14ac:dyDescent="0.3">
      <c r="D13" s="15"/>
      <c r="E13" s="66"/>
      <c r="F13" s="66"/>
      <c r="G13" s="16"/>
      <c r="H13" s="36"/>
      <c r="I13" s="36"/>
      <c r="J13" s="36"/>
      <c r="K13" s="37"/>
      <c r="L13" s="14"/>
    </row>
    <row r="14" spans="4:12" x14ac:dyDescent="0.25">
      <c r="D14" s="15"/>
      <c r="E14" s="54"/>
      <c r="F14" s="29"/>
      <c r="G14" s="30"/>
      <c r="H14" s="30"/>
      <c r="I14" s="30"/>
      <c r="J14" s="30"/>
      <c r="K14" s="30"/>
      <c r="L14" s="14"/>
    </row>
    <row r="15" spans="4:12" x14ac:dyDescent="0.25">
      <c r="D15" s="15"/>
      <c r="E15" s="59" t="s">
        <v>26</v>
      </c>
      <c r="F15" s="59"/>
      <c r="G15" s="42">
        <f>SUM(G16:G18)</f>
        <v>-17996.7</v>
      </c>
      <c r="H15" s="45"/>
      <c r="I15" s="45"/>
      <c r="J15" s="45"/>
      <c r="K15" s="56">
        <f>SUM(G15:J15)</f>
        <v>-17996.7</v>
      </c>
      <c r="L15" s="14"/>
    </row>
    <row r="16" spans="4:12" x14ac:dyDescent="0.25">
      <c r="D16" s="9"/>
      <c r="E16" s="60" t="s">
        <v>10</v>
      </c>
      <c r="F16" s="60"/>
      <c r="G16" s="44">
        <v>0</v>
      </c>
      <c r="H16" s="46"/>
      <c r="I16" s="46"/>
      <c r="J16" s="47"/>
      <c r="K16" s="56">
        <f>SUM(G16:J16)</f>
        <v>0</v>
      </c>
      <c r="L16" s="14"/>
    </row>
    <row r="17" spans="4:12" x14ac:dyDescent="0.25">
      <c r="D17" s="9"/>
      <c r="E17" s="60" t="s">
        <v>11</v>
      </c>
      <c r="F17" s="60"/>
      <c r="G17" s="44">
        <v>0</v>
      </c>
      <c r="H17" s="46"/>
      <c r="I17" s="46"/>
      <c r="J17" s="47"/>
      <c r="K17" s="56">
        <f>SUM(G17:J17)</f>
        <v>0</v>
      </c>
      <c r="L17" s="14"/>
    </row>
    <row r="18" spans="4:12" x14ac:dyDescent="0.25">
      <c r="D18" s="9"/>
      <c r="E18" s="60" t="s">
        <v>12</v>
      </c>
      <c r="F18" s="60"/>
      <c r="G18" s="44">
        <v>-17996.7</v>
      </c>
      <c r="H18" s="46"/>
      <c r="I18" s="46"/>
      <c r="J18" s="47"/>
      <c r="K18" s="56">
        <f>SUM(G18:J18)</f>
        <v>-17996.7</v>
      </c>
      <c r="L18" s="14"/>
    </row>
    <row r="19" spans="4:12" x14ac:dyDescent="0.25">
      <c r="D19" s="15"/>
      <c r="E19" s="54"/>
      <c r="F19" s="29"/>
      <c r="G19" s="49"/>
      <c r="H19" s="49"/>
      <c r="I19" s="49"/>
      <c r="J19" s="48"/>
      <c r="K19" s="57"/>
      <c r="L19" s="14"/>
    </row>
    <row r="20" spans="4:12" ht="23.25" customHeight="1" x14ac:dyDescent="0.25">
      <c r="D20" s="15"/>
      <c r="E20" s="59" t="s">
        <v>27</v>
      </c>
      <c r="F20" s="59"/>
      <c r="G20" s="50"/>
      <c r="H20" s="42">
        <f>SUM(H22:H25)</f>
        <v>413158.24000000005</v>
      </c>
      <c r="I20" s="42">
        <f>SUM(I21)</f>
        <v>751962.08</v>
      </c>
      <c r="J20" s="45"/>
      <c r="K20" s="56">
        <f>+H20+I20</f>
        <v>1165120.32</v>
      </c>
      <c r="L20" s="14"/>
    </row>
    <row r="21" spans="4:12" x14ac:dyDescent="0.25">
      <c r="D21" s="9"/>
      <c r="E21" s="60" t="s">
        <v>28</v>
      </c>
      <c r="F21" s="60"/>
      <c r="G21" s="46"/>
      <c r="H21" s="46"/>
      <c r="I21" s="44">
        <v>751962.08</v>
      </c>
      <c r="J21" s="47"/>
      <c r="K21" s="57">
        <f>SUM(G21:J21)</f>
        <v>751962.08</v>
      </c>
      <c r="L21" s="14"/>
    </row>
    <row r="22" spans="4:12" x14ac:dyDescent="0.25">
      <c r="D22" s="9"/>
      <c r="E22" s="60" t="s">
        <v>13</v>
      </c>
      <c r="F22" s="60"/>
      <c r="G22" s="46"/>
      <c r="H22" s="44">
        <v>473520.53</v>
      </c>
      <c r="I22" s="46"/>
      <c r="J22" s="47"/>
      <c r="K22" s="57">
        <f>SUM(G22:J22)</f>
        <v>473520.53</v>
      </c>
      <c r="L22" s="14"/>
    </row>
    <row r="23" spans="4:12" x14ac:dyDescent="0.25">
      <c r="D23" s="9"/>
      <c r="E23" s="60" t="s">
        <v>14</v>
      </c>
      <c r="F23" s="60"/>
      <c r="G23" s="46"/>
      <c r="H23" s="44">
        <v>0</v>
      </c>
      <c r="I23" s="46"/>
      <c r="J23" s="47"/>
      <c r="K23" s="57">
        <f t="shared" ref="K23:K24" si="0">SUM(G23:J23)</f>
        <v>0</v>
      </c>
      <c r="L23" s="14"/>
    </row>
    <row r="24" spans="4:12" x14ac:dyDescent="0.25">
      <c r="D24" s="9"/>
      <c r="E24" s="60" t="s">
        <v>15</v>
      </c>
      <c r="F24" s="60"/>
      <c r="G24" s="46"/>
      <c r="H24" s="44">
        <v>0</v>
      </c>
      <c r="I24" s="46"/>
      <c r="J24" s="47"/>
      <c r="K24" s="57">
        <f t="shared" si="0"/>
        <v>0</v>
      </c>
      <c r="L24" s="14"/>
    </row>
    <row r="25" spans="4:12" x14ac:dyDescent="0.25">
      <c r="D25" s="9"/>
      <c r="E25" s="60" t="s">
        <v>18</v>
      </c>
      <c r="F25" s="60"/>
      <c r="G25" s="46"/>
      <c r="H25" s="44">
        <v>-60362.29</v>
      </c>
      <c r="I25" s="46"/>
      <c r="J25" s="47"/>
      <c r="K25" s="57">
        <f>SUM(G25:J25)</f>
        <v>-60362.29</v>
      </c>
      <c r="L25" s="14"/>
    </row>
    <row r="26" spans="4:12" x14ac:dyDescent="0.25">
      <c r="D26" s="15"/>
      <c r="E26" s="54"/>
      <c r="F26" s="29"/>
      <c r="G26" s="49"/>
      <c r="H26" s="48"/>
      <c r="I26" s="49"/>
      <c r="J26" s="49"/>
      <c r="K26" s="58"/>
      <c r="L26" s="14"/>
    </row>
    <row r="27" spans="4:12" ht="22.5" customHeight="1" x14ac:dyDescent="0.25">
      <c r="D27" s="15"/>
      <c r="E27" s="67" t="s">
        <v>29</v>
      </c>
      <c r="F27" s="67"/>
      <c r="G27" s="45"/>
      <c r="H27" s="45"/>
      <c r="I27" s="45"/>
      <c r="J27" s="42">
        <f>+J28+J29</f>
        <v>0</v>
      </c>
      <c r="K27" s="56">
        <f>SUM(G27:J27)</f>
        <v>0</v>
      </c>
      <c r="L27" s="14"/>
    </row>
    <row r="28" spans="4:12" ht="18" customHeight="1" x14ac:dyDescent="0.25">
      <c r="D28" s="15"/>
      <c r="E28" s="60" t="s">
        <v>20</v>
      </c>
      <c r="F28" s="68"/>
      <c r="G28" s="45"/>
      <c r="H28" s="45"/>
      <c r="I28" s="45"/>
      <c r="J28" s="48">
        <v>0</v>
      </c>
      <c r="K28" s="56">
        <f t="shared" ref="K28:K29" si="1">SUM(G28:J28)</f>
        <v>0</v>
      </c>
      <c r="L28" s="14"/>
    </row>
    <row r="29" spans="4:12" ht="15.75" customHeight="1" x14ac:dyDescent="0.25">
      <c r="D29" s="15"/>
      <c r="E29" s="60" t="s">
        <v>21</v>
      </c>
      <c r="F29" s="67"/>
      <c r="G29" s="45"/>
      <c r="H29" s="45"/>
      <c r="I29" s="45"/>
      <c r="J29" s="48">
        <v>0</v>
      </c>
      <c r="K29" s="56">
        <f t="shared" si="1"/>
        <v>0</v>
      </c>
      <c r="L29" s="14"/>
    </row>
    <row r="30" spans="4:12" ht="15.75" customHeight="1" x14ac:dyDescent="0.25">
      <c r="D30" s="15"/>
      <c r="E30" s="52"/>
      <c r="F30" s="55"/>
      <c r="G30" s="42"/>
      <c r="H30" s="42"/>
      <c r="I30" s="42"/>
      <c r="J30" s="48"/>
      <c r="K30" s="56"/>
      <c r="L30" s="14"/>
    </row>
    <row r="31" spans="4:12" ht="15.75" customHeight="1" x14ac:dyDescent="0.25">
      <c r="D31" s="15"/>
      <c r="E31" s="68" t="s">
        <v>23</v>
      </c>
      <c r="F31" s="60"/>
      <c r="G31" s="42">
        <f>G15</f>
        <v>-17996.7</v>
      </c>
      <c r="H31" s="42">
        <f>+H20</f>
        <v>413158.24000000005</v>
      </c>
      <c r="I31" s="42">
        <f>+I20</f>
        <v>751962.08</v>
      </c>
      <c r="J31" s="42">
        <f>J27</f>
        <v>0</v>
      </c>
      <c r="K31" s="56">
        <f>SUM(G31:J31)</f>
        <v>1147123.6200000001</v>
      </c>
      <c r="L31" s="14"/>
    </row>
    <row r="32" spans="4:12" x14ac:dyDescent="0.25">
      <c r="D32" s="9"/>
      <c r="E32" s="29"/>
      <c r="F32" s="31"/>
      <c r="G32" s="48"/>
      <c r="H32" s="49"/>
      <c r="I32" s="49"/>
      <c r="J32" s="48"/>
      <c r="K32" s="57"/>
      <c r="L32" s="14"/>
    </row>
    <row r="33" spans="4:12" ht="24" customHeight="1" x14ac:dyDescent="0.25">
      <c r="D33" s="15"/>
      <c r="E33" s="59" t="s">
        <v>30</v>
      </c>
      <c r="F33" s="59"/>
      <c r="G33" s="42">
        <v>0</v>
      </c>
      <c r="H33" s="50"/>
      <c r="I33" s="50"/>
      <c r="J33" s="45"/>
      <c r="K33" s="56">
        <f>SUM(G33:J33)</f>
        <v>0</v>
      </c>
      <c r="L33" s="14"/>
    </row>
    <row r="34" spans="4:12" x14ac:dyDescent="0.25">
      <c r="D34" s="9"/>
      <c r="E34" s="60" t="s">
        <v>16</v>
      </c>
      <c r="F34" s="60"/>
      <c r="G34" s="44">
        <v>0</v>
      </c>
      <c r="H34" s="46"/>
      <c r="I34" s="46"/>
      <c r="J34" s="47"/>
      <c r="K34" s="57">
        <f>SUM(G34:J34)</f>
        <v>0</v>
      </c>
      <c r="L34" s="14"/>
    </row>
    <row r="35" spans="4:12" x14ac:dyDescent="0.25">
      <c r="D35" s="9"/>
      <c r="E35" s="60" t="s">
        <v>11</v>
      </c>
      <c r="F35" s="60"/>
      <c r="G35" s="44">
        <v>0</v>
      </c>
      <c r="H35" s="46"/>
      <c r="I35" s="46"/>
      <c r="J35" s="47"/>
      <c r="K35" s="57">
        <f>SUM(G35:J35)</f>
        <v>0</v>
      </c>
      <c r="L35" s="14"/>
    </row>
    <row r="36" spans="4:12" x14ac:dyDescent="0.25">
      <c r="D36" s="9"/>
      <c r="E36" s="60" t="s">
        <v>12</v>
      </c>
      <c r="F36" s="60"/>
      <c r="G36" s="44">
        <v>0</v>
      </c>
      <c r="H36" s="46"/>
      <c r="I36" s="46"/>
      <c r="J36" s="47"/>
      <c r="K36" s="57">
        <f>SUM(G36:J36)</f>
        <v>0</v>
      </c>
      <c r="L36" s="14"/>
    </row>
    <row r="37" spans="4:12" x14ac:dyDescent="0.25">
      <c r="D37" s="15"/>
      <c r="E37" s="54"/>
      <c r="F37" s="29"/>
      <c r="G37" s="48"/>
      <c r="H37" s="49"/>
      <c r="I37" s="49"/>
      <c r="J37" s="48"/>
      <c r="K37" s="57"/>
      <c r="L37" s="14"/>
    </row>
    <row r="38" spans="4:12" ht="28.5" customHeight="1" x14ac:dyDescent="0.25">
      <c r="D38" s="15" t="s">
        <v>3</v>
      </c>
      <c r="E38" s="59" t="s">
        <v>31</v>
      </c>
      <c r="F38" s="59"/>
      <c r="G38" s="45"/>
      <c r="H38" s="42">
        <f>SUM(H40)</f>
        <v>751962.08</v>
      </c>
      <c r="I38" s="42">
        <f>SUM(I39:I43)</f>
        <v>-655333.35</v>
      </c>
      <c r="J38" s="45"/>
      <c r="K38" s="56">
        <f t="shared" ref="K38:K43" si="2">SUM(G38:J38)</f>
        <v>96628.729999999981</v>
      </c>
      <c r="L38" s="14"/>
    </row>
    <row r="39" spans="4:12" x14ac:dyDescent="0.25">
      <c r="D39" s="9"/>
      <c r="E39" s="60" t="s">
        <v>28</v>
      </c>
      <c r="F39" s="60"/>
      <c r="G39" s="46"/>
      <c r="H39" s="46"/>
      <c r="I39" s="44">
        <v>96628.73</v>
      </c>
      <c r="J39" s="47"/>
      <c r="K39" s="57">
        <f t="shared" si="2"/>
        <v>96628.73</v>
      </c>
      <c r="L39" s="14"/>
    </row>
    <row r="40" spans="4:12" x14ac:dyDescent="0.25">
      <c r="D40" s="9"/>
      <c r="E40" s="60" t="s">
        <v>13</v>
      </c>
      <c r="F40" s="60"/>
      <c r="G40" s="46"/>
      <c r="H40" s="44">
        <v>751962.08</v>
      </c>
      <c r="I40" s="44">
        <v>-751962.08</v>
      </c>
      <c r="J40" s="47"/>
      <c r="K40" s="48">
        <f t="shared" si="2"/>
        <v>0</v>
      </c>
      <c r="L40" s="14"/>
    </row>
    <row r="41" spans="4:12" x14ac:dyDescent="0.25">
      <c r="D41" s="9"/>
      <c r="E41" s="60" t="s">
        <v>14</v>
      </c>
      <c r="F41" s="60"/>
      <c r="G41" s="46"/>
      <c r="H41" s="47"/>
      <c r="I41" s="44">
        <v>0</v>
      </c>
      <c r="J41" s="49">
        <v>0</v>
      </c>
      <c r="K41" s="48">
        <f t="shared" si="2"/>
        <v>0</v>
      </c>
      <c r="L41" s="14"/>
    </row>
    <row r="42" spans="4:12" x14ac:dyDescent="0.25">
      <c r="D42" s="9"/>
      <c r="E42" s="60" t="s">
        <v>15</v>
      </c>
      <c r="F42" s="60"/>
      <c r="G42" s="46"/>
      <c r="H42" s="47"/>
      <c r="I42" s="44">
        <v>0</v>
      </c>
      <c r="J42" s="47"/>
      <c r="K42" s="48">
        <f t="shared" si="2"/>
        <v>0</v>
      </c>
      <c r="L42" s="14"/>
    </row>
    <row r="43" spans="4:12" x14ac:dyDescent="0.25">
      <c r="D43" s="9"/>
      <c r="E43" s="60" t="s">
        <v>9</v>
      </c>
      <c r="F43" s="60"/>
      <c r="G43" s="46"/>
      <c r="H43" s="47"/>
      <c r="I43" s="44">
        <v>0</v>
      </c>
      <c r="J43" s="47"/>
      <c r="K43" s="48">
        <f t="shared" si="2"/>
        <v>0</v>
      </c>
      <c r="L43" s="14"/>
    </row>
    <row r="44" spans="4:12" x14ac:dyDescent="0.25">
      <c r="D44" s="9"/>
      <c r="E44" s="52"/>
      <c r="F44" s="52"/>
      <c r="G44" s="49"/>
      <c r="H44" s="44"/>
      <c r="I44" s="49"/>
      <c r="J44" s="44"/>
      <c r="K44" s="48"/>
      <c r="L44" s="14"/>
    </row>
    <row r="45" spans="4:12" ht="29.25" customHeight="1" x14ac:dyDescent="0.25">
      <c r="D45" s="15"/>
      <c r="E45" s="59" t="s">
        <v>32</v>
      </c>
      <c r="F45" s="59"/>
      <c r="G45" s="46"/>
      <c r="H45" s="51"/>
      <c r="I45" s="46"/>
      <c r="J45" s="42">
        <f>+J46+J47</f>
        <v>0</v>
      </c>
      <c r="K45" s="48">
        <f>SUM(G45:J45)</f>
        <v>0</v>
      </c>
      <c r="L45" s="14"/>
    </row>
    <row r="46" spans="4:12" ht="16.5" customHeight="1" x14ac:dyDescent="0.25">
      <c r="D46" s="15"/>
      <c r="E46" s="70" t="s">
        <v>20</v>
      </c>
      <c r="F46" s="70"/>
      <c r="G46" s="46"/>
      <c r="H46" s="51"/>
      <c r="I46" s="46"/>
      <c r="J46" s="49">
        <v>0</v>
      </c>
      <c r="K46" s="48">
        <f>SUM(G46:J46)</f>
        <v>0</v>
      </c>
      <c r="L46" s="14"/>
    </row>
    <row r="47" spans="4:12" x14ac:dyDescent="0.25">
      <c r="D47" s="15"/>
      <c r="E47" s="70" t="s">
        <v>21</v>
      </c>
      <c r="F47" s="70"/>
      <c r="G47" s="46"/>
      <c r="H47" s="51"/>
      <c r="I47" s="46"/>
      <c r="J47" s="49">
        <v>0</v>
      </c>
      <c r="K47" s="48">
        <f>SUM(G47:J47)</f>
        <v>0</v>
      </c>
      <c r="L47" s="14"/>
    </row>
    <row r="48" spans="4:12" x14ac:dyDescent="0.25">
      <c r="D48" s="15"/>
      <c r="E48" s="54"/>
      <c r="F48" s="29"/>
      <c r="G48" s="49"/>
      <c r="H48" s="48"/>
      <c r="I48" s="49"/>
      <c r="J48" s="49"/>
      <c r="K48" s="49"/>
      <c r="L48" s="14"/>
    </row>
    <row r="49" spans="4:13" x14ac:dyDescent="0.25">
      <c r="D49" s="17"/>
      <c r="E49" s="72" t="s">
        <v>23</v>
      </c>
      <c r="F49" s="72"/>
      <c r="G49" s="43">
        <f>G31+G33</f>
        <v>-17996.7</v>
      </c>
      <c r="H49" s="43">
        <f>H31+H38</f>
        <v>1165120.32</v>
      </c>
      <c r="I49" s="43">
        <f>I31+I38</f>
        <v>96628.729999999981</v>
      </c>
      <c r="J49" s="43">
        <f>J31+J45</f>
        <v>0</v>
      </c>
      <c r="K49" s="43">
        <f>SUM(G49:J49)</f>
        <v>1243752.3500000001</v>
      </c>
      <c r="L49" s="18"/>
    </row>
    <row r="50" spans="4:13" ht="9" customHeight="1" x14ac:dyDescent="0.25">
      <c r="D50" s="19"/>
      <c r="E50" s="19"/>
      <c r="F50" s="19"/>
      <c r="G50" s="19"/>
      <c r="H50" s="19"/>
      <c r="I50" s="19"/>
      <c r="J50" s="19"/>
      <c r="K50" s="19"/>
      <c r="L50" s="20"/>
    </row>
    <row r="51" spans="4:13" ht="20.25" customHeight="1" x14ac:dyDescent="0.25">
      <c r="E51" s="38" t="s">
        <v>22</v>
      </c>
      <c r="G51" s="21"/>
      <c r="H51" s="21"/>
      <c r="L51" s="11"/>
    </row>
    <row r="52" spans="4:13" x14ac:dyDescent="0.25">
      <c r="D52" s="2"/>
      <c r="E52" s="73" t="s">
        <v>17</v>
      </c>
      <c r="F52" s="73"/>
      <c r="G52" s="73"/>
      <c r="H52" s="73"/>
      <c r="I52" s="73"/>
      <c r="J52" s="73"/>
      <c r="K52" s="73"/>
      <c r="L52" s="73"/>
      <c r="M52" s="13"/>
    </row>
    <row r="53" spans="4:13" x14ac:dyDescent="0.25">
      <c r="D53" s="2"/>
      <c r="E53" s="53"/>
      <c r="F53" s="53"/>
      <c r="G53" s="53"/>
      <c r="H53" s="53"/>
      <c r="I53" s="53"/>
      <c r="J53" s="53"/>
      <c r="K53" s="53"/>
      <c r="L53" s="53"/>
      <c r="M53" s="13"/>
    </row>
    <row r="54" spans="4:13" x14ac:dyDescent="0.25">
      <c r="D54" s="2"/>
      <c r="E54" s="53"/>
      <c r="F54" s="53"/>
      <c r="G54" s="53"/>
      <c r="H54" s="53"/>
      <c r="I54" s="53"/>
      <c r="J54" s="53"/>
      <c r="K54" s="53"/>
      <c r="L54" s="53"/>
      <c r="M54" s="13"/>
    </row>
    <row r="55" spans="4:13" x14ac:dyDescent="0.25">
      <c r="D55" s="2"/>
      <c r="E55" s="13"/>
      <c r="F55" s="22"/>
      <c r="G55" s="23"/>
      <c r="H55" s="23"/>
      <c r="I55" s="2"/>
      <c r="J55" s="24"/>
      <c r="K55" s="22"/>
      <c r="L55" s="23"/>
      <c r="M55" s="23"/>
    </row>
    <row r="56" spans="4:13" x14ac:dyDescent="0.25">
      <c r="D56" s="2"/>
      <c r="E56" s="13"/>
      <c r="F56" s="74"/>
      <c r="G56" s="74"/>
      <c r="H56" s="23"/>
      <c r="I56" s="2"/>
      <c r="J56" s="75"/>
      <c r="K56" s="75"/>
      <c r="L56" s="23"/>
      <c r="M56" s="23"/>
    </row>
    <row r="57" spans="4:13" x14ac:dyDescent="0.25">
      <c r="D57" s="2"/>
      <c r="E57" s="25"/>
      <c r="F57" s="69" t="s">
        <v>34</v>
      </c>
      <c r="G57" s="69"/>
      <c r="H57" s="23"/>
      <c r="I57" s="23"/>
      <c r="J57" s="69" t="s">
        <v>36</v>
      </c>
      <c r="K57" s="69"/>
      <c r="L57" s="12"/>
      <c r="M57" s="23"/>
    </row>
    <row r="58" spans="4:13" x14ac:dyDescent="0.25">
      <c r="D58" s="2"/>
      <c r="E58" s="26"/>
      <c r="F58" s="71" t="s">
        <v>35</v>
      </c>
      <c r="G58" s="71"/>
      <c r="H58" s="27"/>
      <c r="I58" s="27"/>
      <c r="J58" s="71" t="s">
        <v>37</v>
      </c>
      <c r="K58" s="71"/>
      <c r="L58" s="12"/>
      <c r="M58" s="23"/>
    </row>
    <row r="59" spans="4:13" x14ac:dyDescent="0.25"/>
  </sheetData>
  <mergeCells count="43">
    <mergeCell ref="J57:K57"/>
    <mergeCell ref="F58:G58"/>
    <mergeCell ref="J58:K58"/>
    <mergeCell ref="E40:F40"/>
    <mergeCell ref="E41:F41"/>
    <mergeCell ref="E42:F42"/>
    <mergeCell ref="E49:F49"/>
    <mergeCell ref="E52:L52"/>
    <mergeCell ref="F56:G56"/>
    <mergeCell ref="J56:K56"/>
    <mergeCell ref="E34:F34"/>
    <mergeCell ref="E35:F35"/>
    <mergeCell ref="E36:F36"/>
    <mergeCell ref="E38:F38"/>
    <mergeCell ref="F57:G57"/>
    <mergeCell ref="E39:F39"/>
    <mergeCell ref="E47:F47"/>
    <mergeCell ref="E43:F43"/>
    <mergeCell ref="E45:F45"/>
    <mergeCell ref="E46:F46"/>
    <mergeCell ref="E29:F29"/>
    <mergeCell ref="E31:F31"/>
    <mergeCell ref="E20:F20"/>
    <mergeCell ref="E21:F21"/>
    <mergeCell ref="E22:F22"/>
    <mergeCell ref="E23:F23"/>
    <mergeCell ref="E24:F24"/>
    <mergeCell ref="E33:F33"/>
    <mergeCell ref="E18:F18"/>
    <mergeCell ref="F2:J2"/>
    <mergeCell ref="F3:J3"/>
    <mergeCell ref="F4:J4"/>
    <mergeCell ref="F5:J5"/>
    <mergeCell ref="F6:L6"/>
    <mergeCell ref="F7:J7"/>
    <mergeCell ref="E10:F10"/>
    <mergeCell ref="E13:F13"/>
    <mergeCell ref="E15:F15"/>
    <mergeCell ref="E16:F16"/>
    <mergeCell ref="E17:F17"/>
    <mergeCell ref="E27:F27"/>
    <mergeCell ref="E25:F25"/>
    <mergeCell ref="E28:F28"/>
  </mergeCells>
  <printOptions horizontalCentered="1"/>
  <pageMargins left="0" right="0" top="0" bottom="0.15748031496062992" header="0.31496062992125984" footer="0.31496062992125984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EDO. VARIACIONES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 Ivonne Pineda Castañeda</dc:creator>
  <cp:lastModifiedBy>Contabilidad IGATIPAM</cp:lastModifiedBy>
  <cp:lastPrinted>2026-03-12T18:22:05Z</cp:lastPrinted>
  <dcterms:created xsi:type="dcterms:W3CDTF">2014-09-04T19:19:04Z</dcterms:created>
  <dcterms:modified xsi:type="dcterms:W3CDTF">2026-03-12T18:22:35Z</dcterms:modified>
</cp:coreProperties>
</file>