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CUENTA CUENTA 12mzo26\1.CONTABLE\"/>
    </mc:Choice>
  </mc:AlternateContent>
  <xr:revisionPtr revIDLastSave="0" documentId="13_ncr:1_{24A7DD37-1DF0-4D82-8FB6-2269CC4F8BE8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definedNames>
    <definedName name="_xlnm.Print_Area" localSheetId="2">'IC-10'!$A$1:$I$31</definedName>
    <definedName name="_xlnm.Print_Area" localSheetId="5">'IC-13'!$A$1:$F$25</definedName>
    <definedName name="_xlnm.Print_Area" localSheetId="6">'IC-14'!$A$1:$H$29</definedName>
    <definedName name="_xlnm.Print_Area" localSheetId="7">'IC-15'!$A$1:$J$30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29" l="1"/>
  <c r="E8" i="29"/>
  <c r="E11" i="29"/>
  <c r="E8" i="28"/>
  <c r="E26" i="31" l="1"/>
  <c r="D25" i="30"/>
  <c r="D11" i="29"/>
  <c r="C15" i="22" l="1"/>
  <c r="C35" i="31"/>
  <c r="C34" i="31"/>
  <c r="C30" i="31"/>
  <c r="C29" i="31"/>
  <c r="C25" i="30"/>
  <c r="C11" i="29"/>
  <c r="C12" i="27"/>
  <c r="C11" i="26"/>
  <c r="C11" i="25"/>
  <c r="D14" i="24"/>
  <c r="C13" i="23"/>
  <c r="D15" i="22"/>
  <c r="E28" i="20"/>
  <c r="D28" i="20"/>
  <c r="C28" i="20"/>
  <c r="C14" i="19"/>
  <c r="C14" i="18"/>
  <c r="C15" i="17"/>
  <c r="D21" i="16"/>
  <c r="D13" i="16"/>
</calcChain>
</file>

<file path=xl/sharedStrings.xml><?xml version="1.0" encoding="utf-8"?>
<sst xmlns="http://schemas.openxmlformats.org/spreadsheetml/2006/main" count="499" uniqueCount="250">
  <si>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</si>
  <si>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</si>
  <si>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</si>
  <si>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</si>
  <si>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</si>
  <si>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</si>
  <si>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</si>
  <si>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</si>
  <si>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</si>
  <si>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</si>
  <si>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</si>
  <si>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</si>
  <si>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</si>
  <si>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</si>
  <si>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</si>
  <si>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</si>
  <si>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</si>
  <si>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</si>
  <si>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</si>
  <si>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</si>
  <si>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</si>
  <si>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Glosario de Términos</t>
  </si>
  <si>
    <t>Derechos a Recibir Efectivo y Equivalentes y Bienes o Servicios a Recibir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</si>
  <si>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</si>
  <si>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</si>
  <si>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</si>
  <si>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</si>
  <si>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</si>
  <si>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</si>
  <si>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</si>
  <si>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</si>
  <si>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</si>
  <si>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</si>
  <si>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>Glosario de términos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</si>
  <si>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</si>
  <si>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</si>
  <si>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</si>
  <si>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</si>
  <si>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</si>
  <si>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</si>
  <si>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</si>
  <si>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</si>
  <si>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</si>
  <si>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</si>
  <si>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</si>
  <si>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</si>
  <si>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</si>
  <si>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</si>
  <si>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</si>
  <si>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</si>
  <si>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</si>
  <si>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</si>
  <si>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</si>
  <si>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</si>
  <si>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</si>
  <si>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</si>
  <si>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</si>
  <si>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</si>
  <si>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</si>
  <si>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</si>
  <si>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</si>
  <si>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</si>
  <si>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</si>
  <si>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</si>
  <si>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</si>
  <si>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</si>
  <si>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</si>
  <si>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</si>
  <si>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</si>
  <si>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</si>
  <si>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</si>
  <si>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</si>
  <si>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</si>
  <si>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</si>
  <si>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</si>
  <si>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</si>
  <si>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</si>
  <si>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</si>
  <si>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</si>
  <si>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</si>
  <si>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</si>
  <si>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</si>
  <si>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</si>
  <si>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</si>
  <si>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</si>
  <si>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</si>
  <si>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</si>
  <si>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</si>
  <si>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</si>
  <si>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</si>
  <si>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</si>
  <si>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TOTAL </t>
  </si>
  <si>
    <t>…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</si>
  <si>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</si>
  <si>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</si>
  <si>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</si>
  <si>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</si>
  <si>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</si>
  <si>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</si>
  <si>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</si>
  <si>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</si>
  <si>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</si>
  <si>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</si>
  <si>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</si>
  <si>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</si>
  <si>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</si>
  <si>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</si>
  <si>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</si>
  <si>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</si>
  <si>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</si>
  <si>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</si>
  <si>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</si>
  <si>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</si>
  <si>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</si>
  <si>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</si>
  <si>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</si>
  <si>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</si>
  <si>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</si>
  <si>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</si>
  <si>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</si>
  <si>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</si>
  <si>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</si>
  <si>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</si>
  <si>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Bienes concesionados o en comodato</t>
  </si>
  <si>
    <t>Los contratos firmados de construcciones por tipo de contrato.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</si>
  <si>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</si>
  <si>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</si>
  <si>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</si>
  <si>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</si>
  <si>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</si>
  <si>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</si>
  <si>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</si>
  <si>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</si>
  <si>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</si>
  <si>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</si>
  <si>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</si>
  <si>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</si>
  <si>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</si>
  <si>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</si>
  <si>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</si>
  <si>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</si>
  <si>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contable.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</si>
  <si>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contable.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</si>
  <si>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de la cuenta al cierre del ejercicio fiscal.</t>
    </r>
  </si>
  <si>
    <r>
      <rPr>
        <b/>
        <sz val="9"/>
        <rFont val="Arial"/>
        <family val="2"/>
      </rPr>
      <t xml:space="preserve">Monto: </t>
    </r>
    <r>
      <rPr>
        <sz val="9"/>
        <rFont val="Arial"/>
        <family val="2"/>
      </rPr>
      <t>Saldo final del importe fideicomitido al cierre del ejercicio fiscal.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</si>
  <si>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</si>
  <si>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9"/>
        <color indexed="8"/>
        <rFont val="Arial"/>
        <family val="2"/>
      </rPr>
      <t xml:space="preserve">Nombre del Fideicomiso: </t>
    </r>
    <r>
      <rPr>
        <sz val="9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</si>
  <si>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9"/>
        <color indexed="8"/>
        <rFont val="Arial"/>
        <family val="2"/>
      </rPr>
      <t>Razón de existencia/fin del fideicomiso.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</si>
  <si>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</si>
  <si>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9"/>
        <color indexed="8"/>
        <rFont val="Arial"/>
        <family val="2"/>
      </rPr>
      <t xml:space="preserve">Ente público: </t>
    </r>
    <r>
      <rPr>
        <sz val="9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</si>
  <si>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9"/>
        <color indexed="8"/>
        <rFont val="Arial"/>
        <family val="2"/>
      </rPr>
      <t xml:space="preserve">Monto de Depreciación: </t>
    </r>
    <r>
      <rPr>
        <sz val="9"/>
        <color indexed="8"/>
        <rFont val="Arial"/>
        <family val="2"/>
      </rPr>
      <t>Será el determinado en el ejercicio actual.</t>
    </r>
  </si>
  <si>
    <r>
      <rPr>
        <b/>
        <sz val="9"/>
        <color theme="1"/>
        <rFont val="Arial"/>
        <family val="2"/>
      </rPr>
      <t xml:space="preserve">Acumulado: </t>
    </r>
    <r>
      <rPr>
        <sz val="9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</si>
  <si>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9"/>
        <color theme="1"/>
        <rFont val="Arial"/>
        <family val="2"/>
      </rPr>
      <t xml:space="preserve">Procedimiento: </t>
    </r>
    <r>
      <rPr>
        <sz val="9"/>
        <color theme="1"/>
        <rFont val="Arial"/>
        <family val="2"/>
      </rPr>
      <t>Método de depreciación.</t>
    </r>
  </si>
  <si>
    <r>
      <rPr>
        <b/>
        <sz val="9"/>
        <color theme="1"/>
        <rFont val="Arial"/>
        <family val="2"/>
      </rPr>
      <t>Características</t>
    </r>
    <r>
      <rPr>
        <sz val="9"/>
        <color theme="1"/>
        <rFont val="Arial"/>
        <family val="2"/>
      </rPr>
      <t>: Estado en el que se encuentran los activos.</t>
    </r>
  </si>
  <si>
    <r>
      <rPr>
        <b/>
        <sz val="9"/>
        <color indexed="8"/>
        <rFont val="Arial"/>
        <family val="2"/>
      </rPr>
      <t xml:space="preserve">Saldo Inicial: </t>
    </r>
    <r>
      <rPr>
        <sz val="9"/>
        <color indexed="8"/>
        <rFont val="Arial"/>
        <family val="2"/>
      </rPr>
      <t>Saldo al 31 de diciembre del año anterior a la cuenta pública que se presenta.</t>
    </r>
  </si>
  <si>
    <r>
      <rPr>
        <b/>
        <sz val="9"/>
        <color indexed="8"/>
        <rFont val="Arial"/>
        <family val="2"/>
      </rPr>
      <t xml:space="preserve">Saldo Final: </t>
    </r>
    <r>
      <rPr>
        <sz val="9"/>
        <color indexed="8"/>
        <rFont val="Arial"/>
        <family val="2"/>
      </rPr>
      <t>Importe final al cierre del ejercicio fiscal.</t>
    </r>
  </si>
  <si>
    <r>
      <rPr>
        <b/>
        <sz val="9"/>
        <color indexed="8"/>
        <rFont val="Arial"/>
        <family val="2"/>
      </rPr>
      <t xml:space="preserve">Flujo: </t>
    </r>
    <r>
      <rPr>
        <sz val="9"/>
        <color indexed="8"/>
        <rFont val="Arial"/>
        <family val="2"/>
      </rPr>
      <t>Diferencia entre el saldo final y el inicial presentados.</t>
    </r>
  </si>
  <si>
    <r>
      <rPr>
        <b/>
        <sz val="9"/>
        <color indexed="8"/>
        <rFont val="Arial"/>
        <family val="2"/>
      </rPr>
      <t xml:space="preserve">Criterio: </t>
    </r>
    <r>
      <rPr>
        <sz val="9"/>
        <color indexed="8"/>
        <rFont val="Arial"/>
        <family val="2"/>
      </rPr>
      <t>Indicar el medio como se está amortizando el intangible, por tiempo, por uso.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</si>
  <si>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al cierre del ejercicio fiscal.</t>
    </r>
  </si>
  <si>
    <r>
      <rPr>
        <b/>
        <sz val="9"/>
        <color indexed="8"/>
        <rFont val="Arial"/>
        <family val="2"/>
      </rPr>
      <t xml:space="preserve">Características: </t>
    </r>
    <r>
      <rPr>
        <sz val="9"/>
        <color indexed="8"/>
        <rFont val="Arial"/>
        <family val="2"/>
      </rPr>
      <t>Características cualitativas significativas que les impacten financieramente.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</si>
  <si>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al cierre del ejercicio.</t>
    </r>
  </si>
  <si>
    <r>
      <rPr>
        <b/>
        <sz val="9"/>
        <color indexed="8"/>
        <rFont val="Arial"/>
        <family val="2"/>
      </rPr>
      <t xml:space="preserve">Naturaleza: </t>
    </r>
    <r>
      <rPr>
        <sz val="9"/>
        <color indexed="8"/>
        <rFont val="Arial"/>
        <family val="2"/>
      </rPr>
      <t>Especificar origen de dicho recurso: Federal, Estatal, Municipal, Particulares.</t>
    </r>
  </si>
  <si>
    <r>
      <rPr>
        <b/>
        <sz val="9"/>
        <color indexed="8"/>
        <rFont val="Arial"/>
        <family val="2"/>
      </rPr>
      <t xml:space="preserve">% Gasto: </t>
    </r>
    <r>
      <rPr>
        <sz val="9"/>
        <color indexed="8"/>
        <rFont val="Arial"/>
        <family val="2"/>
      </rPr>
      <t>Porcentaje que representa el gasto con respecto del total ejercido.</t>
    </r>
  </si>
  <si>
    <r>
      <rPr>
        <b/>
        <sz val="9"/>
        <color indexed="8"/>
        <rFont val="Arial"/>
        <family val="2"/>
      </rPr>
      <t>Explicación:</t>
    </r>
    <r>
      <rPr>
        <sz val="9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</si>
  <si>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de acuerdo al Plan de Cuentas emitido por el CONAC.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</si>
  <si>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</si>
  <si>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9"/>
        <color indexed="8"/>
        <rFont val="Arial"/>
        <family val="2"/>
      </rPr>
      <t>Saldo al 31 de diciembre del año anterior a la cuenta pública que se presenta.</t>
    </r>
  </si>
  <si>
    <r>
      <rPr>
        <b/>
        <sz val="9"/>
        <color indexed="8"/>
        <rFont val="Arial"/>
        <family val="2"/>
      </rPr>
      <t xml:space="preserve">Modificación: </t>
    </r>
    <r>
      <rPr>
        <sz val="9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</si>
  <si>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patrimonio: Aportaciones, Donaciones de Capital y/o Actualización de la Hacienda Pública/Patrimonio.</t>
    </r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</si>
  <si>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</si>
  <si>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r>
      <rPr>
        <b/>
        <sz val="9"/>
        <color indexed="8"/>
        <rFont val="Arial"/>
        <family val="2"/>
      </rPr>
      <t xml:space="preserve">CUENTA:  </t>
    </r>
    <r>
      <rPr>
        <sz val="9"/>
        <color indexed="8"/>
        <rFont val="Arial"/>
        <family val="2"/>
      </rPr>
      <t>Corresponde al número de la cuenta de acuerdo al plan de cuentas emitido por el CONAC.</t>
    </r>
  </si>
  <si>
    <r>
      <rPr>
        <b/>
        <sz val="9"/>
        <color indexed="8"/>
        <rFont val="Arial"/>
        <family val="2"/>
      </rPr>
      <t xml:space="preserve">NOMBRE DE LA CUENTA:  </t>
    </r>
    <r>
      <rPr>
        <sz val="9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</si>
  <si>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9"/>
        <color indexed="8"/>
        <rFont val="Arial"/>
        <family val="2"/>
      </rPr>
      <t xml:space="preserve">SALDO INICIAL: </t>
    </r>
    <r>
      <rPr>
        <sz val="9"/>
        <color indexed="8"/>
        <rFont val="Arial"/>
        <family val="2"/>
      </rPr>
      <t>Saldo al 31 de diciembre del año anterior a la Cuenta Pública que se presenta.</t>
    </r>
  </si>
  <si>
    <r>
      <rPr>
        <b/>
        <sz val="9"/>
        <color indexed="8"/>
        <rFont val="Arial"/>
        <family val="2"/>
      </rPr>
      <t xml:space="preserve">SALDO FINAL: </t>
    </r>
    <r>
      <rPr>
        <sz val="9"/>
        <color indexed="8"/>
        <rFont val="Arial"/>
        <family val="2"/>
      </rPr>
      <t xml:space="preserve">Importe final del periodo que corresponde la Cuenta Pública presentada. </t>
    </r>
  </si>
  <si>
    <r>
      <rPr>
        <b/>
        <sz val="9"/>
        <color indexed="8"/>
        <rFont val="Arial"/>
        <family val="2"/>
      </rPr>
      <t xml:space="preserve">FLUJO:  </t>
    </r>
    <r>
      <rPr>
        <sz val="9"/>
        <color indexed="8"/>
        <rFont val="Arial"/>
        <family val="2"/>
      </rPr>
      <t>Diferencia entre el saldo final y el inicial presentados.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</si>
  <si>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Especificar el tipo de instrumento de inversión: Bonos, Petrobonos, Cetes, Mesa de dinero, etc.</t>
    </r>
  </si>
  <si>
    <t>20XN (1)</t>
  </si>
  <si>
    <t>20XN-1 (2)</t>
  </si>
  <si>
    <t>Ente público: _______________________________________________________________</t>
  </si>
  <si>
    <r>
      <rPr>
        <b/>
        <sz val="9"/>
        <color indexed="8"/>
        <rFont val="Arial"/>
        <family val="2"/>
      </rPr>
      <t xml:space="preserve">Naturaleza: </t>
    </r>
    <r>
      <rPr>
        <sz val="9"/>
        <color indexed="8"/>
        <rFont val="Arial"/>
        <family val="2"/>
      </rPr>
      <t>Procedencia de los recursos: Federal, Estatal o Municipal.</t>
    </r>
  </si>
  <si>
    <t>B) Presupuestarias:</t>
  </si>
  <si>
    <r>
      <t xml:space="preserve">NOTA: </t>
    </r>
    <r>
      <rPr>
        <sz val="9"/>
        <rFont val="Arial"/>
        <family val="2"/>
      </rPr>
      <t>Las cuentas y conceptos utilizados en los instructivos es sólo para efectos de ejemplificar su llenado (se contemplarán las cuentas 7000 y 8000 del Plan de Cuentas).</t>
    </r>
  </si>
  <si>
    <r>
      <rPr>
        <b/>
        <sz val="9"/>
        <color indexed="8"/>
        <rFont val="Arial"/>
        <family val="2"/>
      </rPr>
      <t>Tipo:</t>
    </r>
    <r>
      <rPr>
        <sz val="9"/>
        <color indexed="8"/>
        <rFont val="Arial"/>
        <family val="2"/>
      </rPr>
      <t xml:space="preserve"> Función económica que realiza.</t>
    </r>
  </si>
  <si>
    <t>Fondos con afectación específica</t>
  </si>
  <si>
    <t>Ingresos por recuperar a corto plazo</t>
  </si>
  <si>
    <r>
      <rPr>
        <b/>
        <sz val="9"/>
        <color indexed="8"/>
        <rFont val="Arial"/>
        <family val="2"/>
      </rPr>
      <t xml:space="preserve">Características: </t>
    </r>
    <r>
      <rPr>
        <sz val="9"/>
        <color indexed="8"/>
        <rFont val="Arial"/>
        <family val="2"/>
      </rPr>
      <t>Características relevantes que tengan impacto financiero o situación de riesgo. Ejemplo: Becas a fondo perdido.</t>
    </r>
  </si>
  <si>
    <t>Saldo inicial</t>
  </si>
  <si>
    <t>Saldo final</t>
  </si>
  <si>
    <t>Se informará de manera agrupada en las notas a los Estados Financieros las cuentas de orden contable y cuentas de orden presupuestario.</t>
  </si>
  <si>
    <t>Bajo protesta de decir verdad declaramos que los Estados Financieros y sus Notas son razonablemente correctos y responsabilidad del emisor</t>
  </si>
  <si>
    <t>Periodo: Al 31 de Diciembre del 2025</t>
  </si>
  <si>
    <t>Periodo: Al 31 de diciembre del 2025</t>
  </si>
  <si>
    <t xml:space="preserve">                                                                      Periodo: Al 31 de diciembre del 2025</t>
  </si>
  <si>
    <t xml:space="preserve">                                                                   Periodo: Al 31 de diciembre del 2025</t>
  </si>
  <si>
    <t xml:space="preserve">                                            Periodo: Al 31 de diciembre del 2025</t>
  </si>
  <si>
    <t>Ente público:INSTITUTO GUERRERENSE PARA LA ATENCIÓN INTEGRAL DE LAS PERSONAS ADULTAS MAYORES</t>
  </si>
  <si>
    <t>INSTITUTO GUERRERENSE PARA LA ATENCIÓN INTEGRAL DE LAS PERSONAS ADULTAS MAYORES</t>
  </si>
  <si>
    <r>
      <t>Ente público:</t>
    </r>
    <r>
      <rPr>
        <b/>
        <u/>
        <sz val="11"/>
        <color theme="1"/>
        <rFont val="Arial"/>
        <family val="2"/>
      </rPr>
      <t>INSTITUTO GUERRERENSE PARA LA ATENCIÓN INTEGRAL DE LAS PERSONAS ADULTAS MAYORES</t>
    </r>
  </si>
  <si>
    <t>Derechos a recibir Efectivos o Equivalentes</t>
  </si>
  <si>
    <t>Inversiones Financieras a corto plazo</t>
  </si>
  <si>
    <r>
      <t>Ente público:</t>
    </r>
    <r>
      <rPr>
        <b/>
        <u/>
        <sz val="11"/>
        <color theme="1"/>
        <rFont val="Arial"/>
        <family val="2"/>
      </rPr>
      <t xml:space="preserve"> INSTITUTO GUERRERENSE PARA LA ATENCIÓN INTEGRAL DE LAS PERSONAS ADULTAS MAYORES</t>
    </r>
  </si>
  <si>
    <t>Bienes muebles</t>
  </si>
  <si>
    <t>Linea recta</t>
  </si>
  <si>
    <t>El valor del activo se reduce uniformemente durante su vida útil, asignando el mismo gasto cada año.</t>
  </si>
  <si>
    <t>Otros bienes Inmuebles</t>
  </si>
  <si>
    <t>Depreciacion, deterioro y amortizacion acumulada de bienes</t>
  </si>
  <si>
    <t>Lineal</t>
  </si>
  <si>
    <t>Lineal:Distribuye el costo del activo uniformemente a lo largo de su vida útil.</t>
  </si>
  <si>
    <t>Depreciacion Acumulada de bienes inmuebles</t>
  </si>
  <si>
    <t>Activos diferidos</t>
  </si>
  <si>
    <t>Amortización Acumulada activos intangibles</t>
  </si>
  <si>
    <t>Ente público: INSTITUTO GUERRERENSE PARA LA ATENCIÓN INTEGRAL DE LAS PERSONAS ADULTAS MAYORES</t>
  </si>
  <si>
    <r>
      <t xml:space="preserve">Ente público: </t>
    </r>
    <r>
      <rPr>
        <b/>
        <u/>
        <sz val="11"/>
        <color theme="1"/>
        <rFont val="Arial"/>
        <family val="2"/>
      </rPr>
      <t>INSTITUTO GUERRERENSE PARA LA ATENCIÓN INTEGRAL DE LAS PERSONAS ADULTAS MAYORES</t>
    </r>
  </si>
  <si>
    <t>ESTIMACIÓN POR DETERIORO DE INVENTARIOS</t>
  </si>
  <si>
    <t>EL INSTITUTO NO REALIZA ESTIMACIONES</t>
  </si>
  <si>
    <t>NINGUNA</t>
  </si>
  <si>
    <t>OTROS ACTIVOS CIRCULANTES</t>
  </si>
  <si>
    <t>1248-9</t>
  </si>
  <si>
    <t>Otros Activos Biológicos</t>
  </si>
  <si>
    <t>OTROS ACTIVOS INTANGIBLES</t>
  </si>
  <si>
    <t>OTROS ACTIVOS DIFERIDOS</t>
  </si>
  <si>
    <t>OTROS ACTIVOS NO CIRCULANTES</t>
  </si>
  <si>
    <t xml:space="preserve"> FONDOS Y BIENES DE TERCEROS EN GARANTÍA Y/O
ADMINISTRACIÓN A CORTO PLAZO</t>
  </si>
  <si>
    <t>FONDOS Y BIENES DE TERCEROS EN GARANTÍA Y/O ADMINISTRACIÓN A LARGO PLAZO</t>
  </si>
  <si>
    <t>PASIVOS DIFERIDOS A CORTO PLAZO</t>
  </si>
  <si>
    <t>OTROS PASIVOS DIFERIDOS A CORTO PLAZO</t>
  </si>
  <si>
    <t>PASIVOS DIFERIDOS A LARGO PLAZO</t>
  </si>
  <si>
    <t>OTROS PASIVOS DIFERIDOS A LARGO PLAZO</t>
  </si>
  <si>
    <t>N/A</t>
  </si>
  <si>
    <r>
      <t xml:space="preserve">Ente público:  </t>
    </r>
    <r>
      <rPr>
        <b/>
        <u/>
        <sz val="11"/>
        <color theme="1"/>
        <rFont val="Arial"/>
        <family val="2"/>
      </rPr>
      <t>INSTITUTO GUERRERENSE PARA LA ATENCIÓN INTEGRAL DE LAS PERSONAS ADULTAS MAYORES</t>
    </r>
  </si>
  <si>
    <t>INGRESOS DE GESTIÓN</t>
  </si>
  <si>
    <t>Estatal</t>
  </si>
  <si>
    <t>OTROS INGRESOS Y BENEFICIOS</t>
  </si>
  <si>
    <t>OTROS INGRESOS Y BENEFICIOS VARIOS</t>
  </si>
  <si>
    <t>TRANSFERENCIAS, ASIGNACIONES, SUBSIDIOS Y OTRAS AYUDAS</t>
  </si>
  <si>
    <t xml:space="preserve">Representa la totalidad   recibida de Inversiòn Estatal Directa </t>
  </si>
  <si>
    <t>Resultado del Ejercicio (Ahorro / Desahorro)</t>
  </si>
  <si>
    <t>ACTUALIZACION</t>
  </si>
  <si>
    <t>ESTATAL</t>
  </si>
  <si>
    <t>Actualizacion</t>
  </si>
  <si>
    <t>Resultados de Ejercicios Anteriores</t>
  </si>
  <si>
    <t>Rectificaciones de Resultados de Ejercicios Anteriores</t>
  </si>
  <si>
    <t xml:space="preserve">Productos </t>
  </si>
  <si>
    <t>Transferencias, Asignaciones, Subsidios y Subvenciones, y Pensiones y Juvilaciones</t>
  </si>
  <si>
    <t>Otros Orígenes de Operación (RETENCIONES Y CONTRIBUCIONES POR PAGAR A CORTO
PLAZO)</t>
  </si>
  <si>
    <t>CUENTAS POR PAGAR A CORTO PLAZO</t>
  </si>
  <si>
    <t>CONTRIBUCIONES FEDERALES</t>
  </si>
  <si>
    <t>FEDERAL</t>
  </si>
  <si>
    <t>Comisiones (Aprovechamientos)</t>
  </si>
  <si>
    <t xml:space="preserve">Hacienda Pública/Patrimonio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</si>
</sst>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9"/>
      <color rgb="FF0A0A0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9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5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 applyAlignment="1">
      <alignment vertical="center"/>
    </xf>
    <xf numFmtId="0" fontId="14" fillId="0" borderId="0" xfId="15" applyFont="1"/>
    <xf numFmtId="0" fontId="11" fillId="0" borderId="0" xfId="16" applyFont="1" applyFill="1" applyBorder="1" applyAlignment="1">
      <alignment vertical="top"/>
    </xf>
    <xf numFmtId="0" fontId="14" fillId="0" borderId="0" xfId="15" applyFont="1" applyFill="1"/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19" fillId="0" borderId="0" xfId="15" applyFont="1" applyAlignment="1">
      <alignment horizontal="left" wrapText="1"/>
    </xf>
    <xf numFmtId="4" fontId="19" fillId="0" borderId="0" xfId="15" applyNumberFormat="1" applyFont="1" applyAlignment="1">
      <alignment horizontal="left" wrapText="1"/>
    </xf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0" fontId="22" fillId="0" borderId="0" xfId="8" applyFont="1" applyFill="1" applyBorder="1" applyAlignment="1">
      <alignment vertical="center" wrapText="1"/>
    </xf>
    <xf numFmtId="0" fontId="23" fillId="0" borderId="0" xfId="8" applyFont="1" applyBorder="1" applyAlignment="1">
      <alignment vertical="center"/>
    </xf>
    <xf numFmtId="0" fontId="23" fillId="0" borderId="0" xfId="8" applyFont="1" applyBorder="1" applyAlignment="1">
      <alignment vertical="center" wrapText="1"/>
    </xf>
    <xf numFmtId="0" fontId="23" fillId="0" borderId="0" xfId="8" applyFont="1" applyFill="1" applyBorder="1" applyAlignment="1">
      <alignment vertical="center"/>
    </xf>
    <xf numFmtId="0" fontId="9" fillId="0" borderId="0" xfId="15" applyFont="1"/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4" fontId="17" fillId="0" borderId="0" xfId="17" applyNumberFormat="1" applyFont="1" applyFill="1" applyBorder="1" applyAlignment="1">
      <alignment horizontal="right" wrapText="1"/>
    </xf>
    <xf numFmtId="2" fontId="17" fillId="0" borderId="0" xfId="15" applyNumberFormat="1" applyFont="1" applyFill="1" applyBorder="1" applyAlignment="1">
      <alignment horizontal="right" wrapText="1"/>
    </xf>
    <xf numFmtId="0" fontId="24" fillId="0" borderId="0" xfId="15" applyFont="1" applyFill="1" applyBorder="1" applyAlignment="1">
      <alignment horizontal="left" vertical="center" wrapText="1"/>
    </xf>
    <xf numFmtId="4" fontId="24" fillId="0" borderId="0" xfId="17" applyNumberFormat="1" applyFont="1" applyFill="1" applyBorder="1" applyAlignment="1">
      <alignment horizontal="right" wrapText="1"/>
    </xf>
    <xf numFmtId="2" fontId="24" fillId="0" borderId="0" xfId="15" applyNumberFormat="1" applyFont="1" applyFill="1" applyBorder="1" applyAlignment="1">
      <alignment horizontal="right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12" xfId="18" applyFont="1" applyBorder="1"/>
    <xf numFmtId="0" fontId="12" fillId="0" borderId="0" xfId="18" applyFont="1" applyFill="1" applyBorder="1" applyAlignment="1">
      <alignment horizontal="left" vertical="center" wrapText="1"/>
    </xf>
    <xf numFmtId="4" fontId="12" fillId="0" borderId="0" xfId="18" applyNumberFormat="1" applyFont="1" applyFill="1" applyBorder="1" applyAlignment="1">
      <alignment horizontal="right" vertical="center" wrapText="1"/>
    </xf>
    <xf numFmtId="4" fontId="12" fillId="0" borderId="0" xfId="18" applyNumberFormat="1" applyFont="1" applyFill="1" applyBorder="1" applyAlignment="1">
      <alignment horizontal="right" wrapText="1"/>
    </xf>
    <xf numFmtId="0" fontId="9" fillId="0" borderId="0" xfId="18" applyFont="1"/>
    <xf numFmtId="0" fontId="25" fillId="0" borderId="0" xfId="8" applyFont="1" applyFill="1" applyBorder="1"/>
    <xf numFmtId="0" fontId="16" fillId="0" borderId="0" xfId="18" applyFont="1"/>
    <xf numFmtId="0" fontId="25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5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4" fillId="0" borderId="12" xfId="15" applyFont="1" applyBorder="1"/>
    <xf numFmtId="49" fontId="4" fillId="0" borderId="20" xfId="15" applyNumberFormat="1" applyFont="1" applyFill="1" applyBorder="1" applyAlignment="1">
      <alignment horizontal="left" vertical="center" wrapText="1"/>
    </xf>
    <xf numFmtId="4" fontId="4" fillId="0" borderId="21" xfId="15" applyNumberFormat="1" applyFont="1" applyFill="1" applyBorder="1" applyAlignment="1">
      <alignment horizontal="right" vertical="center" wrapText="1"/>
    </xf>
    <xf numFmtId="4" fontId="4" fillId="0" borderId="22" xfId="15" applyNumberFormat="1" applyFont="1" applyFill="1" applyBorder="1" applyAlignment="1">
      <alignment horizontal="right" vertical="center" wrapText="1"/>
    </xf>
    <xf numFmtId="49" fontId="4" fillId="0" borderId="23" xfId="15" applyNumberFormat="1" applyFont="1" applyFill="1" applyBorder="1" applyAlignment="1">
      <alignment horizontal="left" vertical="center" wrapText="1"/>
    </xf>
    <xf numFmtId="0" fontId="4" fillId="0" borderId="24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12" xfId="15" applyNumberFormat="1" applyFont="1" applyFill="1" applyBorder="1" applyAlignment="1">
      <alignment horizontal="left" vertical="center" wrapText="1"/>
    </xf>
    <xf numFmtId="4" fontId="4" fillId="0" borderId="12" xfId="15" applyNumberFormat="1" applyFont="1" applyFill="1" applyBorder="1" applyAlignment="1">
      <alignment horizontal="right" vertical="center" wrapText="1"/>
    </xf>
    <xf numFmtId="0" fontId="4" fillId="0" borderId="12" xfId="15" applyFont="1" applyFill="1" applyBorder="1"/>
    <xf numFmtId="0" fontId="4" fillId="0" borderId="12" xfId="15" applyFont="1" applyFill="1" applyBorder="1" applyAlignment="1">
      <alignment horizontal="left" vertical="center" wrapText="1"/>
    </xf>
    <xf numFmtId="0" fontId="4" fillId="0" borderId="2" xfId="8" applyFont="1" applyBorder="1" applyAlignment="1">
      <alignment vertical="top"/>
    </xf>
    <xf numFmtId="0" fontId="4" fillId="0" borderId="3" xfId="8" applyFont="1" applyBorder="1" applyAlignment="1">
      <alignment vertical="top"/>
    </xf>
    <xf numFmtId="0" fontId="4" fillId="0" borderId="0" xfId="8" applyFont="1" applyBorder="1" applyAlignment="1">
      <alignment vertical="top"/>
    </xf>
    <xf numFmtId="0" fontId="4" fillId="0" borderId="5" xfId="8" applyFont="1" applyBorder="1" applyAlignment="1">
      <alignment vertical="top"/>
    </xf>
    <xf numFmtId="0" fontId="4" fillId="0" borderId="0" xfId="8" applyFont="1" applyBorder="1" applyAlignment="1">
      <alignment vertical="top" wrapText="1"/>
    </xf>
    <xf numFmtId="0" fontId="4" fillId="0" borderId="5" xfId="8" applyFont="1" applyBorder="1" applyAlignment="1">
      <alignment vertical="top" wrapText="1"/>
    </xf>
    <xf numFmtId="0" fontId="4" fillId="0" borderId="11" xfId="8" applyFont="1" applyBorder="1" applyAlignment="1">
      <alignment vertical="top"/>
    </xf>
    <xf numFmtId="0" fontId="4" fillId="0" borderId="7" xfId="8" applyFont="1" applyBorder="1" applyAlignment="1">
      <alignment vertical="top"/>
    </xf>
    <xf numFmtId="0" fontId="3" fillId="0" borderId="0" xfId="16" applyFont="1" applyFill="1" applyBorder="1" applyAlignment="1">
      <alignment vertical="top"/>
    </xf>
    <xf numFmtId="4" fontId="4" fillId="0" borderId="18" xfId="15" applyNumberFormat="1" applyFont="1" applyFill="1" applyBorder="1" applyAlignment="1">
      <alignment horizontal="right" wrapText="1"/>
    </xf>
    <xf numFmtId="4" fontId="4" fillId="0" borderId="22" xfId="15" applyNumberFormat="1" applyFont="1" applyFill="1" applyBorder="1" applyAlignment="1">
      <alignment horizontal="right" wrapText="1"/>
    </xf>
    <xf numFmtId="0" fontId="3" fillId="0" borderId="11" xfId="16" applyFont="1" applyFill="1" applyBorder="1" applyAlignment="1">
      <alignment vertical="top"/>
    </xf>
    <xf numFmtId="4" fontId="4" fillId="0" borderId="12" xfId="15" applyNumberFormat="1" applyFont="1" applyFill="1" applyBorder="1" applyAlignment="1">
      <alignment horizontal="right" wrapText="1"/>
    </xf>
    <xf numFmtId="0" fontId="4" fillId="0" borderId="23" xfId="15" applyFont="1" applyFill="1" applyBorder="1" applyAlignment="1">
      <alignment horizontal="left" vertical="center" wrapText="1"/>
    </xf>
    <xf numFmtId="0" fontId="4" fillId="0" borderId="26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0" xfId="15" applyNumberFormat="1" applyFont="1" applyFill="1"/>
    <xf numFmtId="4" fontId="4" fillId="0" borderId="12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12" xfId="15" applyNumberFormat="1" applyFont="1" applyFill="1" applyBorder="1" applyAlignment="1">
      <alignment wrapText="1"/>
    </xf>
    <xf numFmtId="4" fontId="4" fillId="0" borderId="12" xfId="15" applyNumberFormat="1" applyFont="1" applyBorder="1" applyAlignment="1">
      <alignment wrapText="1"/>
    </xf>
    <xf numFmtId="0" fontId="4" fillId="0" borderId="12" xfId="15" applyFont="1" applyBorder="1" applyAlignment="1">
      <alignment horizontal="left" wrapText="1"/>
    </xf>
    <xf numFmtId="0" fontId="6" fillId="0" borderId="21" xfId="15" applyFont="1" applyFill="1" applyBorder="1" applyAlignment="1">
      <alignment horizontal="left" vertical="center" wrapText="1"/>
    </xf>
    <xf numFmtId="4" fontId="6" fillId="0" borderId="12" xfId="15" applyNumberFormat="1" applyFont="1" applyFill="1" applyBorder="1" applyAlignment="1">
      <alignment horizontal="right" vertical="center" wrapText="1"/>
    </xf>
    <xf numFmtId="4" fontId="6" fillId="0" borderId="12" xfId="15" applyNumberFormat="1" applyFont="1" applyFill="1" applyBorder="1" applyAlignment="1">
      <alignment horizontal="right" wrapText="1"/>
    </xf>
    <xf numFmtId="0" fontId="4" fillId="0" borderId="4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horizontal="left" vertical="center"/>
    </xf>
    <xf numFmtId="0" fontId="4" fillId="0" borderId="5" xfId="8" applyFont="1" applyFill="1" applyBorder="1" applyAlignment="1">
      <alignment horizontal="left" vertical="center"/>
    </xf>
    <xf numFmtId="0" fontId="6" fillId="0" borderId="0" xfId="15" applyFont="1"/>
    <xf numFmtId="0" fontId="4" fillId="0" borderId="12" xfId="15" applyFont="1" applyBorder="1" applyAlignment="1">
      <alignment vertical="top"/>
    </xf>
    <xf numFmtId="0" fontId="4" fillId="0" borderId="12" xfId="15" applyFont="1" applyFill="1" applyBorder="1" applyAlignment="1">
      <alignment vertical="top"/>
    </xf>
    <xf numFmtId="0" fontId="3" fillId="0" borderId="9" xfId="16" applyFont="1" applyFill="1" applyBorder="1" applyAlignment="1"/>
    <xf numFmtId="0" fontId="4" fillId="0" borderId="21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4" fillId="0" borderId="0" xfId="15" applyFont="1" applyFill="1" applyBorder="1" applyAlignment="1">
      <alignment horizontal="left" vertical="center" wrapText="1"/>
    </xf>
    <xf numFmtId="4" fontId="4" fillId="0" borderId="0" xfId="15" applyNumberFormat="1" applyFont="1" applyFill="1" applyBorder="1" applyAlignment="1">
      <alignment horizontal="right" vertical="center" wrapText="1"/>
    </xf>
    <xf numFmtId="4" fontId="4" fillId="0" borderId="0" xfId="15" applyNumberFormat="1" applyFont="1" applyFill="1" applyBorder="1" applyAlignment="1">
      <alignment horizontal="right" wrapText="1"/>
    </xf>
    <xf numFmtId="0" fontId="6" fillId="0" borderId="0" xfId="15" applyFont="1" applyFill="1" applyBorder="1" applyAlignment="1">
      <alignment horizontal="left" vertical="center" wrapText="1"/>
    </xf>
    <xf numFmtId="0" fontId="3" fillId="0" borderId="0" xfId="19" applyFont="1" applyFill="1" applyBorder="1" applyAlignment="1">
      <alignment vertical="top"/>
    </xf>
    <xf numFmtId="0" fontId="4" fillId="0" borderId="12" xfId="18" applyFont="1" applyBorder="1" applyAlignment="1">
      <alignment horizontal="center"/>
    </xf>
    <xf numFmtId="0" fontId="4" fillId="0" borderId="15" xfId="18" applyFont="1" applyBorder="1" applyAlignment="1">
      <alignment horizontal="center"/>
    </xf>
    <xf numFmtId="0" fontId="4" fillId="0" borderId="19" xfId="18" applyFont="1" applyBorder="1" applyAlignment="1">
      <alignment horizontal="center"/>
    </xf>
    <xf numFmtId="0" fontId="4" fillId="0" borderId="28" xfId="18" applyFont="1" applyFill="1" applyBorder="1" applyAlignment="1">
      <alignment horizontal="left" vertical="center" wrapText="1"/>
    </xf>
    <xf numFmtId="4" fontId="4" fillId="0" borderId="19" xfId="18" applyNumberFormat="1" applyFont="1" applyFill="1" applyBorder="1" applyAlignment="1">
      <alignment horizontal="right" wrapText="1"/>
    </xf>
    <xf numFmtId="0" fontId="4" fillId="0" borderId="13" xfId="18" applyFont="1" applyBorder="1" applyAlignment="1">
      <alignment horizontal="center"/>
    </xf>
    <xf numFmtId="0" fontId="4" fillId="0" borderId="29" xfId="18" applyFont="1" applyBorder="1" applyAlignment="1">
      <alignment horizontal="center"/>
    </xf>
    <xf numFmtId="0" fontId="4" fillId="0" borderId="30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6" fillId="0" borderId="36" xfId="8" applyFont="1" applyFill="1" applyBorder="1" applyAlignment="1">
      <alignment horizontal="center" vertical="center" wrapText="1"/>
    </xf>
    <xf numFmtId="0" fontId="6" fillId="0" borderId="18" xfId="8" applyFont="1" applyFill="1" applyBorder="1" applyAlignment="1">
      <alignment horizontal="center" vertical="center" wrapText="1"/>
    </xf>
    <xf numFmtId="0" fontId="4" fillId="0" borderId="12" xfId="21" quotePrefix="1" applyFont="1" applyFill="1" applyBorder="1"/>
    <xf numFmtId="0" fontId="4" fillId="0" borderId="12" xfId="21" applyFont="1" applyFill="1" applyBorder="1"/>
    <xf numFmtId="0" fontId="4" fillId="0" borderId="14" xfId="21" applyFont="1" applyFill="1" applyBorder="1"/>
    <xf numFmtId="0" fontId="4" fillId="0" borderId="18" xfId="21" applyFont="1" applyFill="1" applyBorder="1"/>
    <xf numFmtId="0" fontId="6" fillId="0" borderId="17" xfId="8" applyFont="1" applyFill="1" applyBorder="1" applyAlignment="1">
      <alignment horizontal="left" vertical="center" wrapText="1"/>
    </xf>
    <xf numFmtId="4" fontId="6" fillId="0" borderId="17" xfId="8" applyNumberFormat="1" applyFont="1" applyFill="1" applyBorder="1" applyAlignment="1">
      <alignment horizontal="right" wrapText="1"/>
    </xf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27" fillId="0" borderId="35" xfId="8" applyFont="1" applyBorder="1" applyAlignment="1">
      <alignment vertical="top"/>
    </xf>
    <xf numFmtId="0" fontId="4" fillId="0" borderId="0" xfId="18" applyFont="1" applyBorder="1"/>
    <xf numFmtId="0" fontId="4" fillId="0" borderId="34" xfId="18" applyFont="1" applyBorder="1"/>
    <xf numFmtId="0" fontId="4" fillId="0" borderId="35" xfId="8" applyFont="1" applyBorder="1" applyAlignment="1">
      <alignment vertical="top"/>
    </xf>
    <xf numFmtId="0" fontId="4" fillId="0" borderId="34" xfId="8" applyFont="1" applyBorder="1" applyAlignment="1">
      <alignment vertical="top"/>
    </xf>
    <xf numFmtId="0" fontId="27" fillId="0" borderId="33" xfId="8" applyFont="1" applyBorder="1" applyAlignment="1">
      <alignment vertical="top"/>
    </xf>
    <xf numFmtId="0" fontId="4" fillId="0" borderId="32" xfId="18" applyFont="1" applyBorder="1"/>
    <xf numFmtId="0" fontId="4" fillId="0" borderId="31" xfId="18" applyFont="1" applyBorder="1"/>
    <xf numFmtId="0" fontId="11" fillId="0" borderId="0" xfId="15" applyFont="1" applyAlignment="1">
      <alignment horizontal="center"/>
    </xf>
    <xf numFmtId="0" fontId="13" fillId="0" borderId="0" xfId="15" applyFont="1"/>
    <xf numFmtId="0" fontId="10" fillId="0" borderId="0" xfId="15" applyFont="1" applyAlignment="1">
      <alignment vertical="center"/>
    </xf>
    <xf numFmtId="0" fontId="10" fillId="0" borderId="0" xfId="15" applyFont="1"/>
    <xf numFmtId="0" fontId="30" fillId="0" borderId="0" xfId="15" applyFont="1"/>
    <xf numFmtId="0" fontId="30" fillId="0" borderId="0" xfId="18" applyFont="1"/>
    <xf numFmtId="0" fontId="4" fillId="0" borderId="20" xfId="18" applyFont="1" applyFill="1" applyBorder="1" applyAlignment="1">
      <alignment horizontal="center" vertical="center" wrapText="1"/>
    </xf>
    <xf numFmtId="0" fontId="13" fillId="0" borderId="0" xfId="18" applyFont="1"/>
    <xf numFmtId="0" fontId="10" fillId="0" borderId="0" xfId="18" applyFont="1"/>
    <xf numFmtId="0" fontId="6" fillId="2" borderId="10" xfId="15" applyFont="1" applyFill="1" applyBorder="1" applyAlignment="1">
      <alignment horizontal="center" vertical="center"/>
    </xf>
    <xf numFmtId="0" fontId="6" fillId="2" borderId="12" xfId="15" applyFont="1" applyFill="1" applyBorder="1" applyAlignment="1">
      <alignment horizontal="center" vertical="center"/>
    </xf>
    <xf numFmtId="4" fontId="6" fillId="2" borderId="12" xfId="17" applyNumberFormat="1" applyFont="1" applyFill="1" applyBorder="1" applyAlignment="1">
      <alignment horizontal="center" vertical="center" wrapText="1"/>
    </xf>
    <xf numFmtId="4" fontId="6" fillId="2" borderId="12" xfId="15" applyNumberFormat="1" applyFont="1" applyFill="1" applyBorder="1" applyAlignment="1">
      <alignment horizontal="center" vertical="center" wrapText="1"/>
    </xf>
    <xf numFmtId="0" fontId="6" fillId="2" borderId="12" xfId="15" applyFont="1" applyFill="1" applyBorder="1" applyAlignment="1">
      <alignment horizontal="center" vertical="center"/>
    </xf>
    <xf numFmtId="0" fontId="6" fillId="2" borderId="12" xfId="15" applyFont="1" applyFill="1" applyBorder="1" applyAlignment="1">
      <alignment horizontal="center" vertical="center" wrapText="1"/>
    </xf>
    <xf numFmtId="0" fontId="6" fillId="2" borderId="12" xfId="18" applyFont="1" applyFill="1" applyBorder="1" applyAlignment="1">
      <alignment horizontal="center" vertical="center"/>
    </xf>
    <xf numFmtId="0" fontId="6" fillId="2" borderId="10" xfId="18" applyFont="1" applyFill="1" applyBorder="1" applyAlignment="1">
      <alignment horizontal="center" vertical="center"/>
    </xf>
    <xf numFmtId="0" fontId="3" fillId="0" borderId="0" xfId="18" applyFont="1" applyAlignment="1">
      <alignment horizontal="left" vertical="center" wrapText="1"/>
    </xf>
    <xf numFmtId="0" fontId="5" fillId="0" borderId="2" xfId="8" applyFont="1" applyFill="1" applyBorder="1" applyAlignment="1">
      <alignment vertical="top"/>
    </xf>
    <xf numFmtId="0" fontId="10" fillId="0" borderId="0" xfId="15" applyFont="1" applyAlignment="1"/>
    <xf numFmtId="0" fontId="3" fillId="0" borderId="0" xfId="16" applyFont="1" applyFill="1" applyBorder="1" applyAlignment="1">
      <alignment vertical="top"/>
    </xf>
    <xf numFmtId="0" fontId="25" fillId="4" borderId="0" xfId="0" applyFont="1" applyFill="1" applyAlignment="1">
      <alignment vertical="top"/>
    </xf>
    <xf numFmtId="44" fontId="6" fillId="0" borderId="24" xfId="29" applyFont="1" applyFill="1" applyBorder="1" applyAlignment="1">
      <alignment horizontal="center" vertical="center" wrapText="1"/>
    </xf>
    <xf numFmtId="44" fontId="6" fillId="0" borderId="18" xfId="29" applyFont="1" applyFill="1" applyBorder="1" applyAlignment="1">
      <alignment horizontal="center" vertical="center" wrapText="1"/>
    </xf>
    <xf numFmtId="0" fontId="1" fillId="0" borderId="0" xfId="18" applyBorder="1"/>
    <xf numFmtId="44" fontId="6" fillId="0" borderId="0" xfId="29" applyFont="1" applyFill="1" applyBorder="1" applyAlignment="1">
      <alignment horizontal="center" vertical="center" wrapText="1"/>
    </xf>
    <xf numFmtId="44" fontId="1" fillId="0" borderId="0" xfId="29"/>
    <xf numFmtId="44" fontId="1" fillId="0" borderId="0" xfId="18" applyNumberFormat="1"/>
    <xf numFmtId="44" fontId="6" fillId="0" borderId="17" xfId="29" applyFont="1" applyFill="1" applyBorder="1" applyAlignment="1">
      <alignment horizontal="right" wrapText="1"/>
    </xf>
    <xf numFmtId="44" fontId="6" fillId="0" borderId="36" xfId="29" applyFont="1" applyFill="1" applyBorder="1" applyAlignment="1">
      <alignment horizontal="center" vertical="center" wrapText="1"/>
    </xf>
    <xf numFmtId="0" fontId="13" fillId="0" borderId="0" xfId="15" applyFont="1"/>
    <xf numFmtId="0" fontId="31" fillId="0" borderId="0" xfId="15" applyFont="1" applyAlignment="1">
      <alignment vertical="center"/>
    </xf>
    <xf numFmtId="44" fontId="6" fillId="0" borderId="22" xfId="29" applyFont="1" applyFill="1" applyBorder="1" applyAlignment="1">
      <alignment horizontal="right" vertical="center" wrapText="1"/>
    </xf>
    <xf numFmtId="0" fontId="6" fillId="0" borderId="12" xfId="15" applyFont="1" applyBorder="1" applyAlignment="1">
      <alignment horizontal="center"/>
    </xf>
    <xf numFmtId="0" fontId="6" fillId="0" borderId="16" xfId="15" applyFont="1" applyBorder="1" applyAlignment="1">
      <alignment horizontal="center" vertical="center"/>
    </xf>
    <xf numFmtId="49" fontId="6" fillId="0" borderId="20" xfId="15" applyNumberFormat="1" applyFont="1" applyFill="1" applyBorder="1" applyAlignment="1">
      <alignment horizontal="center" vertical="center" wrapText="1"/>
    </xf>
    <xf numFmtId="4" fontId="6" fillId="0" borderId="25" xfId="15" applyNumberFormat="1" applyFont="1" applyFill="1" applyBorder="1" applyAlignment="1">
      <alignment horizontal="right" vertical="center" wrapText="1"/>
    </xf>
    <xf numFmtId="44" fontId="4" fillId="0" borderId="21" xfId="29" applyFont="1" applyFill="1" applyBorder="1" applyAlignment="1">
      <alignment horizontal="right" vertical="center" wrapText="1"/>
    </xf>
    <xf numFmtId="0" fontId="6" fillId="0" borderId="12" xfId="15" applyFont="1" applyBorder="1" applyAlignment="1">
      <alignment horizontal="center" vertical="center"/>
    </xf>
    <xf numFmtId="49" fontId="6" fillId="0" borderId="12" xfId="15" applyNumberFormat="1" applyFont="1" applyFill="1" applyBorder="1" applyAlignment="1">
      <alignment horizontal="center" vertical="center" wrapText="1"/>
    </xf>
    <xf numFmtId="49" fontId="6" fillId="0" borderId="12" xfId="15" applyNumberFormat="1" applyFont="1" applyFill="1" applyBorder="1" applyAlignment="1">
      <alignment horizontal="left" vertical="center" wrapText="1"/>
    </xf>
    <xf numFmtId="49" fontId="6" fillId="0" borderId="20" xfId="15" applyNumberFormat="1" applyFont="1" applyFill="1" applyBorder="1" applyAlignment="1">
      <alignment horizontal="left" vertical="center" wrapText="1"/>
    </xf>
    <xf numFmtId="0" fontId="6" fillId="0" borderId="12" xfId="15" applyFont="1" applyBorder="1" applyAlignment="1">
      <alignment vertical="center"/>
    </xf>
    <xf numFmtId="44" fontId="4" fillId="0" borderId="12" xfId="29" applyFont="1" applyFill="1" applyBorder="1" applyAlignment="1">
      <alignment horizontal="right" vertical="center" wrapText="1"/>
    </xf>
    <xf numFmtId="44" fontId="4" fillId="0" borderId="12" xfId="29" applyFont="1" applyFill="1" applyBorder="1"/>
    <xf numFmtId="0" fontId="6" fillId="0" borderId="12" xfId="15" applyFont="1" applyFill="1" applyBorder="1" applyAlignment="1">
      <alignment horizontal="center" vertical="center"/>
    </xf>
    <xf numFmtId="44" fontId="6" fillId="0" borderId="12" xfId="29" applyFont="1" applyFill="1" applyBorder="1" applyAlignment="1">
      <alignment horizontal="center" vertical="center"/>
    </xf>
    <xf numFmtId="4" fontId="6" fillId="0" borderId="12" xfId="15" applyNumberFormat="1" applyFont="1" applyFill="1" applyBorder="1" applyAlignment="1">
      <alignment horizontal="center" vertical="center"/>
    </xf>
    <xf numFmtId="0" fontId="6" fillId="0" borderId="12" xfId="15" applyFont="1" applyFill="1" applyBorder="1" applyAlignment="1">
      <alignment horizontal="center"/>
    </xf>
    <xf numFmtId="44" fontId="4" fillId="0" borderId="12" xfId="29" applyFont="1" applyFill="1" applyBorder="1" applyAlignment="1">
      <alignment wrapText="1"/>
    </xf>
    <xf numFmtId="44" fontId="4" fillId="0" borderId="12" xfId="29" applyFont="1" applyBorder="1" applyAlignment="1">
      <alignment wrapText="1"/>
    </xf>
    <xf numFmtId="44" fontId="6" fillId="0" borderId="12" xfId="29" applyFont="1" applyFill="1" applyBorder="1" applyAlignment="1">
      <alignment horizontal="center" vertical="center" wrapText="1"/>
    </xf>
    <xf numFmtId="44" fontId="6" fillId="0" borderId="12" xfId="29" applyFont="1" applyBorder="1" applyAlignment="1">
      <alignment horizontal="center" vertical="center" wrapText="1"/>
    </xf>
    <xf numFmtId="0" fontId="6" fillId="0" borderId="12" xfId="15" applyFont="1" applyBorder="1" applyAlignment="1">
      <alignment horizontal="center" vertical="center" wrapText="1"/>
    </xf>
    <xf numFmtId="4" fontId="6" fillId="0" borderId="12" xfId="15" applyNumberFormat="1" applyFont="1" applyBorder="1" applyAlignment="1">
      <alignment horizontal="center" vertical="center" wrapText="1"/>
    </xf>
    <xf numFmtId="0" fontId="1" fillId="0" borderId="12" xfId="15" applyBorder="1"/>
    <xf numFmtId="4" fontId="6" fillId="0" borderId="12" xfId="15" applyNumberFormat="1" applyFont="1" applyFill="1" applyBorder="1" applyAlignment="1">
      <alignment horizontal="center" vertical="center" wrapText="1"/>
    </xf>
    <xf numFmtId="0" fontId="4" fillId="0" borderId="12" xfId="15" applyFont="1" applyBorder="1" applyAlignment="1">
      <alignment horizontal="center"/>
    </xf>
    <xf numFmtId="4" fontId="6" fillId="0" borderId="12" xfId="15" applyNumberFormat="1" applyFont="1" applyBorder="1" applyAlignment="1">
      <alignment wrapText="1"/>
    </xf>
    <xf numFmtId="0" fontId="30" fillId="0" borderId="12" xfId="0" applyFont="1" applyBorder="1" applyAlignment="1">
      <alignment horizontal="center" vertical="center"/>
    </xf>
    <xf numFmtId="49" fontId="6" fillId="0" borderId="0" xfId="15" applyNumberFormat="1" applyFont="1" applyFill="1" applyBorder="1" applyAlignment="1">
      <alignment horizontal="left" vertical="center" wrapText="1"/>
    </xf>
    <xf numFmtId="0" fontId="6" fillId="0" borderId="12" xfId="15" applyFont="1" applyBorder="1" applyAlignment="1">
      <alignment vertical="top" wrapText="1"/>
    </xf>
    <xf numFmtId="4" fontId="6" fillId="0" borderId="12" xfId="15" applyNumberFormat="1" applyFont="1" applyBorder="1" applyAlignment="1">
      <alignment horizontal="center" wrapText="1"/>
    </xf>
    <xf numFmtId="4" fontId="4" fillId="0" borderId="12" xfId="15" applyNumberFormat="1" applyFont="1" applyFill="1" applyBorder="1" applyAlignment="1">
      <alignment horizontal="center" vertical="center" wrapText="1"/>
    </xf>
    <xf numFmtId="4" fontId="4" fillId="0" borderId="12" xfId="15" applyNumberFormat="1" applyFont="1" applyFill="1" applyBorder="1" applyAlignment="1">
      <alignment horizontal="center" wrapText="1"/>
    </xf>
    <xf numFmtId="44" fontId="6" fillId="0" borderId="12" xfId="29" applyFont="1" applyFill="1" applyBorder="1" applyAlignment="1">
      <alignment horizontal="right" vertical="center" wrapText="1"/>
    </xf>
    <xf numFmtId="9" fontId="6" fillId="0" borderId="12" xfId="30" applyFont="1" applyFill="1" applyBorder="1" applyAlignment="1">
      <alignment horizontal="center" vertical="center" wrapText="1"/>
    </xf>
    <xf numFmtId="44" fontId="4" fillId="0" borderId="12" xfId="29" applyFont="1" applyFill="1" applyBorder="1" applyAlignment="1">
      <alignment horizontal="right" wrapText="1"/>
    </xf>
    <xf numFmtId="44" fontId="4" fillId="0" borderId="12" xfId="29" applyFont="1" applyFill="1" applyBorder="1" applyAlignment="1">
      <alignment horizontal="center" vertical="center" wrapText="1"/>
    </xf>
    <xf numFmtId="44" fontId="4" fillId="0" borderId="12" xfId="29" applyFont="1" applyFill="1" applyBorder="1" applyAlignment="1">
      <alignment horizontal="center" wrapText="1"/>
    </xf>
    <xf numFmtId="49" fontId="4" fillId="0" borderId="20" xfId="15" applyNumberFormat="1" applyFont="1" applyFill="1" applyBorder="1" applyAlignment="1">
      <alignment horizontal="center" wrapText="1"/>
    </xf>
    <xf numFmtId="0" fontId="4" fillId="0" borderId="12" xfId="15" applyFont="1" applyBorder="1" applyAlignment="1">
      <alignment horizontal="center" wrapText="1"/>
    </xf>
    <xf numFmtId="49" fontId="4" fillId="0" borderId="0" xfId="15" applyNumberFormat="1" applyFont="1" applyFill="1" applyBorder="1" applyAlignment="1">
      <alignment horizontal="left" vertical="center" wrapText="1"/>
    </xf>
    <xf numFmtId="0" fontId="4" fillId="0" borderId="20" xfId="15" applyFont="1" applyFill="1" applyBorder="1" applyAlignment="1">
      <alignment horizontal="left" vertical="center" wrapText="1"/>
    </xf>
    <xf numFmtId="44" fontId="4" fillId="0" borderId="15" xfId="29" applyFont="1" applyBorder="1" applyAlignment="1">
      <alignment horizontal="center"/>
    </xf>
    <xf numFmtId="44" fontId="5" fillId="4" borderId="37" xfId="29" applyFont="1" applyFill="1" applyBorder="1" applyAlignment="1" applyProtection="1">
      <alignment vertical="top"/>
      <protection locked="0"/>
    </xf>
    <xf numFmtId="44" fontId="4" fillId="0" borderId="19" xfId="29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2" xfId="18" applyFont="1" applyBorder="1" applyAlignment="1">
      <alignment horizontal="center" wrapText="1"/>
    </xf>
    <xf numFmtId="44" fontId="3" fillId="4" borderId="16" xfId="29" applyFont="1" applyFill="1" applyBorder="1" applyAlignment="1" applyProtection="1">
      <alignment vertical="top"/>
      <protection locked="0"/>
    </xf>
    <xf numFmtId="44" fontId="6" fillId="0" borderId="23" xfId="29" applyFont="1" applyFill="1" applyBorder="1" applyAlignment="1">
      <alignment horizontal="center" vertical="center" wrapText="1"/>
    </xf>
    <xf numFmtId="44" fontId="6" fillId="0" borderId="17" xfId="29" applyFont="1" applyFill="1" applyBorder="1" applyAlignment="1">
      <alignment horizontal="center" vertical="center" wrapText="1"/>
    </xf>
    <xf numFmtId="44" fontId="13" fillId="0" borderId="12" xfId="29" applyFont="1" applyBorder="1"/>
    <xf numFmtId="44" fontId="4" fillId="0" borderId="38" xfId="29" applyFont="1" applyFill="1" applyBorder="1" applyAlignment="1">
      <alignment horizontal="right" vertical="center" wrapText="1"/>
    </xf>
    <xf numFmtId="4" fontId="4" fillId="0" borderId="25" xfId="15" applyNumberFormat="1" applyFont="1" applyFill="1" applyBorder="1" applyAlignment="1">
      <alignment horizontal="right" vertical="center" wrapText="1"/>
    </xf>
    <xf numFmtId="0" fontId="30" fillId="0" borderId="12" xfId="0" applyFont="1" applyBorder="1" applyAlignment="1">
      <alignment horizontal="center"/>
    </xf>
    <xf numFmtId="0" fontId="32" fillId="0" borderId="12" xfId="0" applyFont="1" applyBorder="1" applyAlignment="1">
      <alignment horizontal="center" vertical="center" wrapText="1"/>
    </xf>
    <xf numFmtId="44" fontId="4" fillId="0" borderId="16" xfId="29" applyFont="1" applyBorder="1" applyAlignment="1">
      <alignment horizontal="center" vertical="center"/>
    </xf>
    <xf numFmtId="44" fontId="5" fillId="4" borderId="37" xfId="29" applyFont="1" applyFill="1" applyBorder="1" applyAlignment="1" applyProtection="1">
      <alignment vertical="center"/>
      <protection locked="0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27" fillId="0" borderId="1" xfId="8" applyFont="1" applyBorder="1" applyAlignment="1">
      <alignment horizontal="justify" vertical="center"/>
    </xf>
    <xf numFmtId="0" fontId="27" fillId="0" borderId="2" xfId="8" applyFont="1" applyBorder="1" applyAlignment="1">
      <alignment horizontal="justify" vertical="center"/>
    </xf>
    <xf numFmtId="0" fontId="27" fillId="0" borderId="4" xfId="8" applyFont="1" applyBorder="1" applyAlignment="1">
      <alignment horizontal="justify" vertical="center"/>
    </xf>
    <xf numFmtId="0" fontId="27" fillId="0" borderId="0" xfId="8" applyFont="1" applyBorder="1" applyAlignment="1">
      <alignment horizontal="justify" vertical="center"/>
    </xf>
    <xf numFmtId="0" fontId="27" fillId="0" borderId="4" xfId="8" applyFont="1" applyBorder="1" applyAlignment="1">
      <alignment horizontal="justify" vertical="center" wrapText="1"/>
    </xf>
    <xf numFmtId="0" fontId="27" fillId="0" borderId="0" xfId="8" applyFont="1" applyBorder="1" applyAlignment="1">
      <alignment horizontal="justify" vertical="center" wrapText="1"/>
    </xf>
    <xf numFmtId="0" fontId="27" fillId="0" borderId="6" xfId="8" applyFont="1" applyBorder="1" applyAlignment="1">
      <alignment horizontal="justify" vertical="center"/>
    </xf>
    <xf numFmtId="0" fontId="27" fillId="0" borderId="11" xfId="8" applyFont="1" applyBorder="1" applyAlignment="1">
      <alignment horizontal="justify" vertical="center"/>
    </xf>
    <xf numFmtId="0" fontId="6" fillId="2" borderId="14" xfId="15" applyFont="1" applyFill="1" applyBorder="1" applyAlignment="1">
      <alignment horizontal="center" vertical="center"/>
    </xf>
    <xf numFmtId="0" fontId="6" fillId="2" borderId="16" xfId="15" applyFont="1" applyFill="1" applyBorder="1" applyAlignment="1">
      <alignment horizontal="center" vertical="center"/>
    </xf>
    <xf numFmtId="4" fontId="6" fillId="2" borderId="14" xfId="17" applyNumberFormat="1" applyFont="1" applyFill="1" applyBorder="1" applyAlignment="1">
      <alignment horizontal="center" vertical="center" wrapText="1"/>
    </xf>
    <xf numFmtId="4" fontId="6" fillId="2" borderId="16" xfId="17" applyNumberFormat="1" applyFont="1" applyFill="1" applyBorder="1" applyAlignment="1">
      <alignment horizontal="center" vertical="center" wrapText="1"/>
    </xf>
    <xf numFmtId="4" fontId="6" fillId="2" borderId="12" xfId="17" applyNumberFormat="1" applyFont="1" applyFill="1" applyBorder="1" applyAlignment="1">
      <alignment horizontal="center" vertical="center" wrapText="1"/>
    </xf>
    <xf numFmtId="0" fontId="3" fillId="2" borderId="8" xfId="8" applyFont="1" applyFill="1" applyBorder="1" applyAlignment="1">
      <alignment horizontal="center" vertical="center" wrapText="1"/>
    </xf>
    <xf numFmtId="0" fontId="3" fillId="2" borderId="9" xfId="8" applyFont="1" applyFill="1" applyBorder="1" applyAlignment="1">
      <alignment horizontal="center" vertical="center" wrapText="1"/>
    </xf>
    <xf numFmtId="0" fontId="3" fillId="2" borderId="10" xfId="8" applyFont="1" applyFill="1" applyBorder="1" applyAlignment="1">
      <alignment horizontal="center" vertical="center" wrapText="1"/>
    </xf>
    <xf numFmtId="0" fontId="3" fillId="0" borderId="11" xfId="16" applyFont="1" applyFill="1" applyBorder="1" applyAlignment="1">
      <alignment horizontal="left" vertical="top"/>
    </xf>
    <xf numFmtId="0" fontId="6" fillId="2" borderId="8" xfId="15" applyFont="1" applyFill="1" applyBorder="1" applyAlignment="1">
      <alignment horizontal="center" vertical="center" wrapText="1"/>
    </xf>
    <xf numFmtId="0" fontId="6" fillId="2" borderId="10" xfId="15" applyFont="1" applyFill="1" applyBorder="1" applyAlignment="1">
      <alignment horizontal="center" vertical="center" wrapText="1"/>
    </xf>
    <xf numFmtId="0" fontId="15" fillId="0" borderId="0" xfId="15" applyFont="1" applyAlignment="1">
      <alignment horizontal="center"/>
    </xf>
    <xf numFmtId="0" fontId="15" fillId="0" borderId="0" xfId="15" applyFont="1"/>
    <xf numFmtId="0" fontId="27" fillId="0" borderId="4" xfId="8" applyFont="1" applyBorder="1" applyAlignment="1">
      <alignment horizontal="left" vertical="center"/>
    </xf>
    <xf numFmtId="0" fontId="27" fillId="0" borderId="0" xfId="8" applyFont="1" applyBorder="1" applyAlignment="1">
      <alignment horizontal="left" vertical="center"/>
    </xf>
    <xf numFmtId="0" fontId="27" fillId="0" borderId="5" xfId="8" applyFont="1" applyBorder="1" applyAlignment="1">
      <alignment horizontal="left" vertical="center"/>
    </xf>
    <xf numFmtId="0" fontId="27" fillId="0" borderId="6" xfId="8" applyFont="1" applyBorder="1" applyAlignment="1">
      <alignment horizontal="left" vertical="center"/>
    </xf>
    <xf numFmtId="0" fontId="27" fillId="0" borderId="11" xfId="8" applyFont="1" applyBorder="1" applyAlignment="1">
      <alignment horizontal="left" vertical="center"/>
    </xf>
    <xf numFmtId="0" fontId="27" fillId="0" borderId="7" xfId="8" applyFont="1" applyBorder="1" applyAlignment="1">
      <alignment horizontal="left" vertical="center"/>
    </xf>
    <xf numFmtId="0" fontId="17" fillId="0" borderId="0" xfId="15" applyFont="1" applyAlignment="1">
      <alignment horizontal="center"/>
    </xf>
    <xf numFmtId="0" fontId="17" fillId="0" borderId="0" xfId="15" applyFont="1"/>
    <xf numFmtId="0" fontId="11" fillId="0" borderId="0" xfId="15" applyFont="1" applyAlignment="1">
      <alignment horizontal="center"/>
    </xf>
    <xf numFmtId="0" fontId="27" fillId="0" borderId="4" xfId="15" applyFont="1" applyFill="1" applyBorder="1" applyAlignment="1">
      <alignment horizontal="justify" vertical="center"/>
    </xf>
    <xf numFmtId="0" fontId="27" fillId="0" borderId="0" xfId="15" applyFont="1" applyFill="1" applyBorder="1" applyAlignment="1">
      <alignment horizontal="justify" vertical="center"/>
    </xf>
    <xf numFmtId="0" fontId="27" fillId="0" borderId="5" xfId="15" applyFont="1" applyFill="1" applyBorder="1" applyAlignment="1">
      <alignment horizontal="justify" vertical="center"/>
    </xf>
    <xf numFmtId="0" fontId="28" fillId="0" borderId="6" xfId="15" applyFont="1" applyFill="1" applyBorder="1" applyAlignment="1">
      <alignment horizontal="justify" vertical="center"/>
    </xf>
    <xf numFmtId="0" fontId="28" fillId="0" borderId="11" xfId="15" applyFont="1" applyFill="1" applyBorder="1" applyAlignment="1">
      <alignment horizontal="justify" vertical="center"/>
    </xf>
    <xf numFmtId="0" fontId="28" fillId="0" borderId="7" xfId="15" applyFont="1" applyFill="1" applyBorder="1" applyAlignment="1">
      <alignment horizontal="justify" vertical="center"/>
    </xf>
    <xf numFmtId="0" fontId="27" fillId="0" borderId="3" xfId="8" applyFont="1" applyBorder="1" applyAlignment="1">
      <alignment horizontal="justify" vertical="center"/>
    </xf>
    <xf numFmtId="0" fontId="27" fillId="0" borderId="5" xfId="8" applyFont="1" applyBorder="1" applyAlignment="1">
      <alignment horizontal="justify" vertical="center"/>
    </xf>
    <xf numFmtId="0" fontId="5" fillId="0" borderId="4" xfId="8" applyFont="1" applyBorder="1" applyAlignment="1">
      <alignment horizontal="justify" vertical="center"/>
    </xf>
    <xf numFmtId="0" fontId="5" fillId="0" borderId="0" xfId="8" applyFont="1" applyBorder="1" applyAlignment="1">
      <alignment horizontal="justify" vertical="center"/>
    </xf>
    <xf numFmtId="0" fontId="5" fillId="0" borderId="5" xfId="8" applyFont="1" applyBorder="1" applyAlignment="1">
      <alignment horizontal="justify" vertical="center"/>
    </xf>
    <xf numFmtId="0" fontId="27" fillId="0" borderId="4" xfId="15" applyFont="1" applyBorder="1" applyAlignment="1">
      <alignment horizontal="justify" vertical="center"/>
    </xf>
    <xf numFmtId="0" fontId="27" fillId="0" borderId="0" xfId="15" applyFont="1" applyBorder="1" applyAlignment="1">
      <alignment horizontal="justify" vertical="center"/>
    </xf>
    <xf numFmtId="0" fontId="27" fillId="0" borderId="5" xfId="15" applyFont="1" applyBorder="1" applyAlignment="1">
      <alignment horizontal="justify" vertical="center"/>
    </xf>
    <xf numFmtId="0" fontId="10" fillId="0" borderId="0" xfId="15" applyFont="1" applyAlignment="1">
      <alignment horizontal="left" vertical="center"/>
    </xf>
    <xf numFmtId="0" fontId="10" fillId="0" borderId="0" xfId="15" applyFont="1" applyAlignment="1">
      <alignment horizontal="left"/>
    </xf>
    <xf numFmtId="0" fontId="27" fillId="0" borderId="6" xfId="15" applyFont="1" applyBorder="1" applyAlignment="1">
      <alignment horizontal="justify" vertical="center"/>
    </xf>
    <xf numFmtId="0" fontId="27" fillId="0" borderId="11" xfId="15" applyFont="1" applyBorder="1" applyAlignment="1">
      <alignment horizontal="justify" vertical="center"/>
    </xf>
    <xf numFmtId="0" fontId="27" fillId="0" borderId="7" xfId="15" applyFont="1" applyBorder="1" applyAlignment="1">
      <alignment horizontal="justify" vertical="center"/>
    </xf>
    <xf numFmtId="0" fontId="27" fillId="0" borderId="1" xfId="8" applyFont="1" applyFill="1" applyBorder="1" applyAlignment="1">
      <alignment horizontal="justify" vertical="center" wrapText="1"/>
    </xf>
    <xf numFmtId="0" fontId="27" fillId="0" borderId="2" xfId="8" applyFont="1" applyFill="1" applyBorder="1" applyAlignment="1">
      <alignment horizontal="justify" vertical="center" wrapText="1"/>
    </xf>
    <xf numFmtId="0" fontId="27" fillId="0" borderId="3" xfId="8" applyFont="1" applyFill="1" applyBorder="1" applyAlignment="1">
      <alignment horizontal="justify" vertical="center" wrapText="1"/>
    </xf>
    <xf numFmtId="0" fontId="4" fillId="0" borderId="4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horizontal="left" vertical="center"/>
    </xf>
    <xf numFmtId="0" fontId="4" fillId="0" borderId="5" xfId="8" applyFont="1" applyFill="1" applyBorder="1" applyAlignment="1">
      <alignment horizontal="left" vertical="center"/>
    </xf>
    <xf numFmtId="0" fontId="27" fillId="0" borderId="5" xfId="8" applyFont="1" applyBorder="1" applyAlignment="1">
      <alignment horizontal="justify" vertical="center" wrapText="1"/>
    </xf>
    <xf numFmtId="0" fontId="3" fillId="0" borderId="8" xfId="16" applyFont="1" applyFill="1" applyBorder="1" applyAlignment="1">
      <alignment horizontal="left"/>
    </xf>
    <xf numFmtId="0" fontId="3" fillId="0" borderId="9" xfId="16" applyFont="1" applyFill="1" applyBorder="1" applyAlignment="1">
      <alignment horizontal="left"/>
    </xf>
    <xf numFmtId="0" fontId="3" fillId="0" borderId="10" xfId="16" applyFont="1" applyFill="1" applyBorder="1" applyAlignment="1">
      <alignment horizontal="left"/>
    </xf>
    <xf numFmtId="0" fontId="4" fillId="0" borderId="0" xfId="8" applyFont="1" applyBorder="1" applyAlignment="1">
      <alignment horizontal="justify" vertical="center"/>
    </xf>
    <xf numFmtId="0" fontId="4" fillId="0" borderId="5" xfId="8" applyFont="1" applyBorder="1" applyAlignment="1">
      <alignment horizontal="justify" vertical="center"/>
    </xf>
    <xf numFmtId="0" fontId="4" fillId="0" borderId="0" xfId="15" applyFont="1" applyAlignment="1">
      <alignment horizontal="justify" vertical="center" wrapText="1"/>
    </xf>
    <xf numFmtId="0" fontId="3" fillId="0" borderId="0" xfId="16" applyFont="1" applyFill="1" applyBorder="1" applyAlignment="1">
      <alignment horizontal="center" vertical="top"/>
    </xf>
    <xf numFmtId="0" fontId="10" fillId="0" borderId="0" xfId="15" applyFont="1" applyAlignment="1">
      <alignment horizontal="left" vertical="top"/>
    </xf>
    <xf numFmtId="0" fontId="11" fillId="0" borderId="0" xfId="16" applyFont="1" applyFill="1" applyBorder="1" applyAlignment="1">
      <alignment horizontal="left" vertical="top"/>
    </xf>
    <xf numFmtId="0" fontId="27" fillId="0" borderId="1" xfId="8" applyFont="1" applyBorder="1" applyAlignment="1">
      <alignment horizontal="left" vertical="center"/>
    </xf>
    <xf numFmtId="0" fontId="27" fillId="0" borderId="2" xfId="8" applyFont="1" applyBorder="1" applyAlignment="1">
      <alignment horizontal="left" vertical="center"/>
    </xf>
    <xf numFmtId="0" fontId="27" fillId="0" borderId="3" xfId="8" applyFont="1" applyBorder="1" applyAlignment="1">
      <alignment horizontal="left" vertical="center"/>
    </xf>
    <xf numFmtId="0" fontId="27" fillId="0" borderId="4" xfId="8" applyFont="1" applyBorder="1" applyAlignment="1">
      <alignment horizontal="left" vertical="center" wrapText="1"/>
    </xf>
    <xf numFmtId="0" fontId="27" fillId="0" borderId="0" xfId="8" applyFont="1" applyBorder="1" applyAlignment="1">
      <alignment horizontal="left" vertical="center" wrapText="1"/>
    </xf>
    <xf numFmtId="0" fontId="27" fillId="0" borderId="5" xfId="8" applyFont="1" applyBorder="1" applyAlignment="1">
      <alignment horizontal="left" vertical="center" wrapText="1"/>
    </xf>
    <xf numFmtId="0" fontId="27" fillId="0" borderId="6" xfId="8" applyFont="1" applyFill="1" applyBorder="1" applyAlignment="1">
      <alignment horizontal="left" vertical="center"/>
    </xf>
    <xf numFmtId="0" fontId="27" fillId="0" borderId="11" xfId="8" applyFont="1" applyFill="1" applyBorder="1" applyAlignment="1">
      <alignment horizontal="left" vertical="center"/>
    </xf>
    <xf numFmtId="0" fontId="27" fillId="0" borderId="7" xfId="8" applyFont="1" applyFill="1" applyBorder="1" applyAlignment="1">
      <alignment horizontal="left" vertical="center"/>
    </xf>
    <xf numFmtId="0" fontId="27" fillId="0" borderId="4" xfId="15" applyFont="1" applyBorder="1" applyAlignment="1">
      <alignment horizontal="left" vertical="center"/>
    </xf>
    <xf numFmtId="0" fontId="27" fillId="0" borderId="0" xfId="15" applyFont="1" applyBorder="1" applyAlignment="1">
      <alignment horizontal="left" vertical="center"/>
    </xf>
    <xf numFmtId="0" fontId="27" fillId="0" borderId="5" xfId="15" applyFont="1" applyBorder="1" applyAlignment="1">
      <alignment horizontal="left" vertical="center"/>
    </xf>
    <xf numFmtId="0" fontId="13" fillId="0" borderId="0" xfId="15" applyFont="1" applyAlignment="1">
      <alignment horizontal="center"/>
    </xf>
    <xf numFmtId="0" fontId="13" fillId="0" borderId="0" xfId="15" applyFont="1"/>
    <xf numFmtId="0" fontId="6" fillId="2" borderId="27" xfId="15" applyFont="1" applyFill="1" applyBorder="1" applyAlignment="1">
      <alignment horizontal="center" vertical="center"/>
    </xf>
    <xf numFmtId="0" fontId="27" fillId="0" borderId="6" xfId="8" applyFont="1" applyFill="1" applyBorder="1" applyAlignment="1">
      <alignment horizontal="justify" vertical="center"/>
    </xf>
    <xf numFmtId="0" fontId="27" fillId="0" borderId="11" xfId="8" applyFont="1" applyFill="1" applyBorder="1" applyAlignment="1">
      <alignment horizontal="justify" vertical="center"/>
    </xf>
    <xf numFmtId="0" fontId="27" fillId="0" borderId="7" xfId="8" applyFont="1" applyFill="1" applyBorder="1" applyAlignment="1">
      <alignment horizontal="justify" vertical="center"/>
    </xf>
    <xf numFmtId="0" fontId="27" fillId="0" borderId="4" xfId="8" applyFont="1" applyFill="1" applyBorder="1" applyAlignment="1">
      <alignment horizontal="left" vertical="center"/>
    </xf>
    <xf numFmtId="0" fontId="27" fillId="0" borderId="0" xfId="8" applyFont="1" applyFill="1" applyBorder="1" applyAlignment="1">
      <alignment horizontal="left" vertical="center"/>
    </xf>
    <xf numFmtId="0" fontId="27" fillId="0" borderId="5" xfId="8" applyFont="1" applyFill="1" applyBorder="1" applyAlignment="1">
      <alignment horizontal="left" vertical="center"/>
    </xf>
    <xf numFmtId="0" fontId="11" fillId="0" borderId="11" xfId="16" applyFont="1" applyFill="1" applyBorder="1" applyAlignment="1">
      <alignment horizontal="center" vertical="top"/>
    </xf>
    <xf numFmtId="0" fontId="27" fillId="0" borderId="7" xfId="8" applyFont="1" applyBorder="1" applyAlignment="1">
      <alignment horizontal="justify" vertical="center"/>
    </xf>
    <xf numFmtId="0" fontId="3" fillId="0" borderId="11" xfId="16" applyFont="1" applyFill="1" applyBorder="1" applyAlignment="1">
      <alignment horizontal="left" vertical="top" wrapText="1"/>
    </xf>
    <xf numFmtId="0" fontId="6" fillId="0" borderId="4" xfId="8" applyFont="1" applyBorder="1" applyAlignment="1">
      <alignment horizontal="justify" vertical="center"/>
    </xf>
    <xf numFmtId="0" fontId="6" fillId="0" borderId="0" xfId="8" applyFont="1" applyBorder="1" applyAlignment="1">
      <alignment horizontal="justify" vertical="center"/>
    </xf>
    <xf numFmtId="0" fontId="6" fillId="0" borderId="5" xfId="8" applyFont="1" applyBorder="1" applyAlignment="1">
      <alignment horizontal="justify" vertical="center"/>
    </xf>
    <xf numFmtId="0" fontId="4" fillId="2" borderId="8" xfId="18" applyFont="1" applyFill="1" applyBorder="1" applyAlignment="1">
      <alignment horizontal="left" vertical="center"/>
    </xf>
    <xf numFmtId="0" fontId="4" fillId="2" borderId="10" xfId="18" applyFont="1" applyFill="1" applyBorder="1" applyAlignment="1">
      <alignment horizontal="left" vertical="center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justify" vertical="center" wrapText="1"/>
    </xf>
    <xf numFmtId="0" fontId="27" fillId="0" borderId="35" xfId="8" applyFont="1" applyBorder="1" applyAlignment="1">
      <alignment horizontal="left" vertical="top" wrapText="1"/>
    </xf>
    <xf numFmtId="0" fontId="4" fillId="0" borderId="0" xfId="8" applyFont="1" applyBorder="1" applyAlignment="1">
      <alignment horizontal="left" vertical="top" wrapText="1"/>
    </xf>
    <xf numFmtId="0" fontId="4" fillId="0" borderId="34" xfId="8" applyFont="1" applyBorder="1" applyAlignment="1">
      <alignment horizontal="left" vertical="top" wrapText="1"/>
    </xf>
    <xf numFmtId="0" fontId="5" fillId="0" borderId="0" xfId="8" applyFont="1" applyFill="1" applyBorder="1" applyAlignment="1">
      <alignment horizontal="justify" wrapText="1"/>
    </xf>
    <xf numFmtId="0" fontId="3" fillId="0" borderId="0" xfId="8" applyFont="1" applyFill="1" applyBorder="1" applyAlignment="1">
      <alignment horizontal="left" wrapText="1"/>
    </xf>
    <xf numFmtId="0" fontId="3" fillId="0" borderId="20" xfId="8" applyFont="1" applyFill="1" applyBorder="1" applyAlignment="1">
      <alignment horizontal="center"/>
    </xf>
    <xf numFmtId="0" fontId="3" fillId="3" borderId="12" xfId="8" applyFont="1" applyFill="1" applyBorder="1" applyAlignment="1">
      <alignment horizontal="center" vertical="center" wrapText="1"/>
    </xf>
    <xf numFmtId="0" fontId="3" fillId="0" borderId="0" xfId="18" applyFont="1" applyAlignment="1">
      <alignment horizontal="left" vertical="center" wrapText="1"/>
    </xf>
    <xf numFmtId="44" fontId="13" fillId="0" borderId="12" xfId="29" applyFont="1" applyFill="1" applyBorder="1" applyAlignment="1">
      <alignment horizontal="right" vertical="center" wrapText="1"/>
    </xf>
    <xf numFmtId="8" fontId="0" fillId="0" borderId="0" xfId="0" applyNumberFormat="1" applyAlignment="1">
      <alignment horizontal="center" vertical="center" wrapText="1"/>
    </xf>
  </cellXfs>
  <cellStyles count="31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  <cellStyle name="Porcentaje" xfId="3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16193</xdr:rowOff>
    </xdr:from>
    <xdr:to>
      <xdr:col>1</xdr:col>
      <xdr:colOff>2297906</xdr:colOff>
      <xdr:row>27</xdr:row>
      <xdr:rowOff>119063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81000" y="4492943"/>
          <a:ext cx="2678906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Lic. Cutberto Quiñones Flores</a:t>
          </a:r>
          <a:r>
            <a:rPr lang="es-MX" sz="900"/>
            <a:t> 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Director de Finanzas, Administración y Archivo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2592229</xdr:colOff>
      <xdr:row>22</xdr:row>
      <xdr:rowOff>54292</xdr:rowOff>
    </xdr:from>
    <xdr:to>
      <xdr:col>4</xdr:col>
      <xdr:colOff>476250</xdr:colOff>
      <xdr:row>28</xdr:row>
      <xdr:rowOff>21167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354229" y="4531042"/>
          <a:ext cx="2784104" cy="110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Lic. Francisca Peñaloza Diaz</a:t>
          </a:r>
          <a:r>
            <a:rPr lang="es-MX" sz="900"/>
            <a:t> 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Directora General del</a:t>
          </a:r>
          <a:r>
            <a:rPr lang="es-MX" sz="1000" b="0" i="0" u="none" strike="noStrike" baseline="0">
              <a:effectLst/>
              <a:latin typeface="+mn-lt"/>
              <a:ea typeface="+mn-ea"/>
              <a:cs typeface="+mn-cs"/>
            </a:rPr>
            <a:t> IGATIPAM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1012030</xdr:colOff>
      <xdr:row>22</xdr:row>
      <xdr:rowOff>31908</xdr:rowOff>
    </xdr:from>
    <xdr:to>
      <xdr:col>7</xdr:col>
      <xdr:colOff>0</xdr:colOff>
      <xdr:row>27</xdr:row>
      <xdr:rowOff>59530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667499" y="4508658"/>
          <a:ext cx="2262189" cy="980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</a:t>
          </a:r>
        </a:p>
        <a:p>
          <a:pPr algn="ctr" rtl="1"/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>
              <a:effectLst/>
              <a:latin typeface="+mn-lt"/>
              <a:ea typeface="+mn-ea"/>
              <a:cs typeface="+mn-cs"/>
            </a:rPr>
            <a:t>Lic. Francisca Peñaloza Diaz</a:t>
          </a:r>
          <a:r>
            <a:rPr lang="es-MX" sz="1100"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>
              <a:effectLst/>
              <a:latin typeface="+mn-lt"/>
              <a:ea typeface="+mn-ea"/>
              <a:cs typeface="+mn-cs"/>
            </a:rPr>
            <a:t>Directora General del</a:t>
          </a:r>
          <a:r>
            <a:rPr lang="es-MX" sz="1100" b="0" i="0" baseline="0">
              <a:effectLst/>
              <a:latin typeface="+mn-lt"/>
              <a:ea typeface="+mn-ea"/>
              <a:cs typeface="+mn-cs"/>
            </a:rPr>
            <a:t> IGATIPAM</a:t>
          </a:r>
          <a:endParaRPr lang="es-MX" sz="900">
            <a:effectLst/>
          </a:endParaRPr>
        </a:p>
        <a:p>
          <a:pPr algn="ctr" rtl="1"/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13</xdr:row>
      <xdr:rowOff>178594</xdr:rowOff>
    </xdr:from>
    <xdr:to>
      <xdr:col>1</xdr:col>
      <xdr:colOff>1738312</xdr:colOff>
      <xdr:row>19</xdr:row>
      <xdr:rowOff>90964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7B202C10-BBF8-435A-9D80-E6C83FCA3727}"/>
            </a:ext>
          </a:extLst>
        </xdr:cNvPr>
        <xdr:cNvSpPr txBox="1">
          <a:spLocks noChangeArrowheads="1"/>
        </xdr:cNvSpPr>
      </xdr:nvSpPr>
      <xdr:spPr bwMode="auto">
        <a:xfrm>
          <a:off x="47625" y="2738438"/>
          <a:ext cx="2678906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Cutberto Quiñones Flores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de Finanzas, Administración y Archivo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1714500</xdr:colOff>
      <xdr:row>14</xdr:row>
      <xdr:rowOff>22383</xdr:rowOff>
    </xdr:from>
    <xdr:to>
      <xdr:col>3</xdr:col>
      <xdr:colOff>420053</xdr:colOff>
      <xdr:row>18</xdr:row>
      <xdr:rowOff>146684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FD18272-FE9C-499B-A0BB-EC278652FCC4}"/>
            </a:ext>
          </a:extLst>
        </xdr:cNvPr>
        <xdr:cNvSpPr txBox="1">
          <a:spLocks noChangeArrowheads="1"/>
        </xdr:cNvSpPr>
      </xdr:nvSpPr>
      <xdr:spPr bwMode="auto">
        <a:xfrm>
          <a:off x="2702719" y="2772727"/>
          <a:ext cx="2777490" cy="88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289083</xdr:colOff>
      <xdr:row>14</xdr:row>
      <xdr:rowOff>35719</xdr:rowOff>
    </xdr:from>
    <xdr:to>
      <xdr:col>5</xdr:col>
      <xdr:colOff>3334</xdr:colOff>
      <xdr:row>19</xdr:row>
      <xdr:rowOff>63341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26710618-AE82-4369-A466-BEC36B7EB310}"/>
            </a:ext>
          </a:extLst>
        </xdr:cNvPr>
        <xdr:cNvSpPr txBox="1">
          <a:spLocks noChangeArrowheads="1"/>
        </xdr:cNvSpPr>
      </xdr:nvSpPr>
      <xdr:spPr bwMode="auto">
        <a:xfrm>
          <a:off x="5349239" y="2786063"/>
          <a:ext cx="2262189" cy="980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</xdr:colOff>
      <xdr:row>13</xdr:row>
      <xdr:rowOff>107156</xdr:rowOff>
    </xdr:from>
    <xdr:to>
      <xdr:col>1</xdr:col>
      <xdr:colOff>1726405</xdr:colOff>
      <xdr:row>19</xdr:row>
      <xdr:rowOff>19526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36EE952-6BBA-47A2-9EA0-827CC030A33C}"/>
            </a:ext>
          </a:extLst>
        </xdr:cNvPr>
        <xdr:cNvSpPr txBox="1">
          <a:spLocks noChangeArrowheads="1"/>
        </xdr:cNvSpPr>
      </xdr:nvSpPr>
      <xdr:spPr bwMode="auto">
        <a:xfrm>
          <a:off x="35718" y="2940844"/>
          <a:ext cx="2678906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Cutberto Quiñones Flores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de Finanzas, Administración y Archivo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1702593</xdr:colOff>
      <xdr:row>13</xdr:row>
      <xdr:rowOff>141445</xdr:rowOff>
    </xdr:from>
    <xdr:to>
      <xdr:col>3</xdr:col>
      <xdr:colOff>408146</xdr:colOff>
      <xdr:row>19</xdr:row>
      <xdr:rowOff>64358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7665E830-CDC9-448E-BC61-4B54D6E86E0D}"/>
            </a:ext>
          </a:extLst>
        </xdr:cNvPr>
        <xdr:cNvSpPr txBox="1">
          <a:spLocks noChangeArrowheads="1"/>
        </xdr:cNvSpPr>
      </xdr:nvSpPr>
      <xdr:spPr bwMode="auto">
        <a:xfrm>
          <a:off x="2693708" y="2992509"/>
          <a:ext cx="2772985" cy="1081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241458</xdr:colOff>
      <xdr:row>13</xdr:row>
      <xdr:rowOff>154781</xdr:rowOff>
    </xdr:from>
    <xdr:to>
      <xdr:col>4</xdr:col>
      <xdr:colOff>1217772</xdr:colOff>
      <xdr:row>18</xdr:row>
      <xdr:rowOff>182403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9ECBA9C9-6BE3-42F9-BC8B-364E86728619}"/>
            </a:ext>
          </a:extLst>
        </xdr:cNvPr>
        <xdr:cNvSpPr txBox="1">
          <a:spLocks noChangeArrowheads="1"/>
        </xdr:cNvSpPr>
      </xdr:nvSpPr>
      <xdr:spPr bwMode="auto">
        <a:xfrm>
          <a:off x="5301614" y="2988469"/>
          <a:ext cx="2262189" cy="980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1547812</xdr:colOff>
      <xdr:row>20</xdr:row>
      <xdr:rowOff>31433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6C426512-24F8-4C56-88EC-84C13AE3B0E2}"/>
            </a:ext>
          </a:extLst>
        </xdr:cNvPr>
        <xdr:cNvSpPr txBox="1">
          <a:spLocks noChangeArrowheads="1"/>
        </xdr:cNvSpPr>
      </xdr:nvSpPr>
      <xdr:spPr bwMode="auto">
        <a:xfrm>
          <a:off x="0" y="3750469"/>
          <a:ext cx="2678906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Cutberto Quiñones Flores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de Finanzas, Administración y Archivo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1524000</xdr:colOff>
      <xdr:row>15</xdr:row>
      <xdr:rowOff>34289</xdr:rowOff>
    </xdr:from>
    <xdr:to>
      <xdr:col>3</xdr:col>
      <xdr:colOff>551021</xdr:colOff>
      <xdr:row>17</xdr:row>
      <xdr:rowOff>539590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5A0A25E7-A654-4385-AD60-857BAC88AA62}"/>
            </a:ext>
          </a:extLst>
        </xdr:cNvPr>
        <xdr:cNvSpPr txBox="1">
          <a:spLocks noChangeArrowheads="1"/>
        </xdr:cNvSpPr>
      </xdr:nvSpPr>
      <xdr:spPr bwMode="auto">
        <a:xfrm>
          <a:off x="2655094" y="3784758"/>
          <a:ext cx="2777490" cy="88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384333</xdr:colOff>
      <xdr:row>15</xdr:row>
      <xdr:rowOff>47625</xdr:rowOff>
    </xdr:from>
    <xdr:to>
      <xdr:col>5</xdr:col>
      <xdr:colOff>110491</xdr:colOff>
      <xdr:row>19</xdr:row>
      <xdr:rowOff>3810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672B68FB-FE44-40A1-A658-9137124655D9}"/>
            </a:ext>
          </a:extLst>
        </xdr:cNvPr>
        <xdr:cNvSpPr txBox="1">
          <a:spLocks noChangeArrowheads="1"/>
        </xdr:cNvSpPr>
      </xdr:nvSpPr>
      <xdr:spPr bwMode="auto">
        <a:xfrm>
          <a:off x="5265896" y="3798094"/>
          <a:ext cx="2262189" cy="980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0</xdr:rowOff>
    </xdr:from>
    <xdr:to>
      <xdr:col>1</xdr:col>
      <xdr:colOff>1964531</xdr:colOff>
      <xdr:row>19</xdr:row>
      <xdr:rowOff>102871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3121498B-5229-4548-B552-4A6F83E0F2FA}"/>
            </a:ext>
          </a:extLst>
        </xdr:cNvPr>
        <xdr:cNvSpPr txBox="1">
          <a:spLocks noChangeArrowheads="1"/>
        </xdr:cNvSpPr>
      </xdr:nvSpPr>
      <xdr:spPr bwMode="auto">
        <a:xfrm>
          <a:off x="47625" y="2702719"/>
          <a:ext cx="2678906" cy="10553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Cutberto Quiñones Flores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de Finanzas, Administración y Archivo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1940719</xdr:colOff>
      <xdr:row>14</xdr:row>
      <xdr:rowOff>34289</xdr:rowOff>
    </xdr:from>
    <xdr:to>
      <xdr:col>4</xdr:col>
      <xdr:colOff>348615</xdr:colOff>
      <xdr:row>18</xdr:row>
      <xdr:rowOff>158590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F181B437-DD08-4FC6-9E46-1C907CEE8E76}"/>
            </a:ext>
          </a:extLst>
        </xdr:cNvPr>
        <xdr:cNvSpPr txBox="1">
          <a:spLocks noChangeArrowheads="1"/>
        </xdr:cNvSpPr>
      </xdr:nvSpPr>
      <xdr:spPr bwMode="auto">
        <a:xfrm>
          <a:off x="2702719" y="2737008"/>
          <a:ext cx="2777490" cy="88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181927</xdr:colOff>
      <xdr:row>14</xdr:row>
      <xdr:rowOff>47625</xdr:rowOff>
    </xdr:from>
    <xdr:to>
      <xdr:col>6</xdr:col>
      <xdr:colOff>646272</xdr:colOff>
      <xdr:row>19</xdr:row>
      <xdr:rowOff>71438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A56CE6FE-D4B8-4CB8-B7D1-2BFAD6FEE838}"/>
            </a:ext>
          </a:extLst>
        </xdr:cNvPr>
        <xdr:cNvSpPr txBox="1">
          <a:spLocks noChangeArrowheads="1"/>
        </xdr:cNvSpPr>
      </xdr:nvSpPr>
      <xdr:spPr bwMode="auto">
        <a:xfrm>
          <a:off x="5313521" y="2750344"/>
          <a:ext cx="2262189" cy="976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12</xdr:row>
      <xdr:rowOff>166687</xdr:rowOff>
    </xdr:from>
    <xdr:to>
      <xdr:col>1</xdr:col>
      <xdr:colOff>1940718</xdr:colOff>
      <xdr:row>18</xdr:row>
      <xdr:rowOff>79058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9EE5F494-8BB1-49B0-A5EF-FF097D1FBB03}"/>
            </a:ext>
          </a:extLst>
        </xdr:cNvPr>
        <xdr:cNvSpPr txBox="1">
          <a:spLocks noChangeArrowheads="1"/>
        </xdr:cNvSpPr>
      </xdr:nvSpPr>
      <xdr:spPr bwMode="auto">
        <a:xfrm>
          <a:off x="23812" y="3202781"/>
          <a:ext cx="2678906" cy="10553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Cutberto Quiñones Flores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de Finanzas, Administración y Archivo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1916906</xdr:colOff>
      <xdr:row>13</xdr:row>
      <xdr:rowOff>10476</xdr:rowOff>
    </xdr:from>
    <xdr:to>
      <xdr:col>4</xdr:col>
      <xdr:colOff>324802</xdr:colOff>
      <xdr:row>17</xdr:row>
      <xdr:rowOff>134777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39EF87A8-5D73-4C2F-8F64-ADE342431242}"/>
            </a:ext>
          </a:extLst>
        </xdr:cNvPr>
        <xdr:cNvSpPr txBox="1">
          <a:spLocks noChangeArrowheads="1"/>
        </xdr:cNvSpPr>
      </xdr:nvSpPr>
      <xdr:spPr bwMode="auto">
        <a:xfrm>
          <a:off x="2678906" y="3237070"/>
          <a:ext cx="2777490" cy="88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158114</xdr:colOff>
      <xdr:row>13</xdr:row>
      <xdr:rowOff>23812</xdr:rowOff>
    </xdr:from>
    <xdr:to>
      <xdr:col>6</xdr:col>
      <xdr:colOff>622459</xdr:colOff>
      <xdr:row>18</xdr:row>
      <xdr:rowOff>47625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40D1832B-0F72-454C-8543-EAB54271B001}"/>
            </a:ext>
          </a:extLst>
        </xdr:cNvPr>
        <xdr:cNvSpPr txBox="1">
          <a:spLocks noChangeArrowheads="1"/>
        </xdr:cNvSpPr>
      </xdr:nvSpPr>
      <xdr:spPr bwMode="auto">
        <a:xfrm>
          <a:off x="5289708" y="3250406"/>
          <a:ext cx="2262189" cy="976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3</xdr:col>
      <xdr:colOff>1209675</xdr:colOff>
      <xdr:row>33</xdr:row>
      <xdr:rowOff>161925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0" y="5676900"/>
          <a:ext cx="6191250" cy="542925"/>
        </a:xfrm>
        <a:prstGeom prst="rect">
          <a:avLst/>
        </a:prstGeom>
        <a:solidFill>
          <a:srgbClr val="E1F3FF"/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</a:t>
          </a:r>
          <a:r>
            <a:rPr lang="es-ES" sz="900" b="1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llenado:</a:t>
          </a:r>
          <a:r>
            <a:rPr lang="es-ES" sz="900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4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lang="es-MX" sz="9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lang="es-MX" sz="9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lang="es-ES" sz="900" b="0" i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26</xdr:row>
      <xdr:rowOff>107156</xdr:rowOff>
    </xdr:from>
    <xdr:to>
      <xdr:col>1</xdr:col>
      <xdr:colOff>1714500</xdr:colOff>
      <xdr:row>31</xdr:row>
      <xdr:rowOff>31433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67B76936-9E6B-4F49-990F-591660A5CDB4}"/>
            </a:ext>
          </a:extLst>
        </xdr:cNvPr>
        <xdr:cNvSpPr txBox="1">
          <a:spLocks noChangeArrowheads="1"/>
        </xdr:cNvSpPr>
      </xdr:nvSpPr>
      <xdr:spPr bwMode="auto">
        <a:xfrm>
          <a:off x="0" y="5619750"/>
          <a:ext cx="2678906" cy="10553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Cutberto Quiñones Flores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de Finanzas, Administración y Archivo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1690688</xdr:colOff>
      <xdr:row>26</xdr:row>
      <xdr:rowOff>141445</xdr:rowOff>
    </xdr:from>
    <xdr:to>
      <xdr:col>3</xdr:col>
      <xdr:colOff>455771</xdr:colOff>
      <xdr:row>31</xdr:row>
      <xdr:rowOff>130968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432B4896-1BAA-45BC-9B92-4373301A273A}"/>
            </a:ext>
          </a:extLst>
        </xdr:cNvPr>
        <xdr:cNvSpPr txBox="1">
          <a:spLocks noChangeArrowheads="1"/>
        </xdr:cNvSpPr>
      </xdr:nvSpPr>
      <xdr:spPr bwMode="auto">
        <a:xfrm>
          <a:off x="2655094" y="5654039"/>
          <a:ext cx="2777490" cy="1120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289083</xdr:colOff>
      <xdr:row>26</xdr:row>
      <xdr:rowOff>154781</xdr:rowOff>
    </xdr:from>
    <xdr:to>
      <xdr:col>5</xdr:col>
      <xdr:colOff>527210</xdr:colOff>
      <xdr:row>31</xdr:row>
      <xdr:rowOff>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58930C85-DADC-4AA9-ADCD-5F15A64D551A}"/>
            </a:ext>
          </a:extLst>
        </xdr:cNvPr>
        <xdr:cNvSpPr txBox="1">
          <a:spLocks noChangeArrowheads="1"/>
        </xdr:cNvSpPr>
      </xdr:nvSpPr>
      <xdr:spPr bwMode="auto">
        <a:xfrm>
          <a:off x="5265896" y="5667375"/>
          <a:ext cx="2262189" cy="976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40</xdr:row>
      <xdr:rowOff>9524</xdr:rowOff>
    </xdr:from>
    <xdr:to>
      <xdr:col>1</xdr:col>
      <xdr:colOff>171450</xdr:colOff>
      <xdr:row>45</xdr:row>
      <xdr:rowOff>114299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>
          <a:spLocks noChangeArrowheads="1"/>
        </xdr:cNvSpPr>
      </xdr:nvSpPr>
      <xdr:spPr bwMode="auto">
        <a:xfrm>
          <a:off x="205740" y="9591674"/>
          <a:ext cx="185166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Lic. Cutberto Quiñones Flores Director de Finanzas, Administración y Archivo </a:t>
          </a:r>
          <a:r>
            <a:rPr lang="es-MX" sz="900"/>
            <a:t>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1493520</xdr:colOff>
      <xdr:row>40</xdr:row>
      <xdr:rowOff>0</xdr:rowOff>
    </xdr:from>
    <xdr:to>
      <xdr:col>2</xdr:col>
      <xdr:colOff>219075</xdr:colOff>
      <xdr:row>45</xdr:row>
      <xdr:rowOff>57150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>
          <a:spLocks noChangeArrowheads="1"/>
        </xdr:cNvSpPr>
      </xdr:nvSpPr>
      <xdr:spPr bwMode="auto">
        <a:xfrm>
          <a:off x="3379470" y="9582150"/>
          <a:ext cx="179260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 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Lic. Francisca Peñaloza Diaz</a:t>
          </a:r>
          <a:r>
            <a:rPr lang="es-MX" sz="900"/>
            <a:t> </a:t>
          </a: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Directora General del  IGATIPAM</a:t>
          </a:r>
          <a:r>
            <a:rPr lang="es-MX" sz="900"/>
            <a:t>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327661</xdr:colOff>
      <xdr:row>40</xdr:row>
      <xdr:rowOff>13335</xdr:rowOff>
    </xdr:from>
    <xdr:to>
      <xdr:col>5</xdr:col>
      <xdr:colOff>182881</xdr:colOff>
      <xdr:row>45</xdr:row>
      <xdr:rowOff>66675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>
          <a:spLocks noChangeArrowheads="1"/>
        </xdr:cNvSpPr>
      </xdr:nvSpPr>
      <xdr:spPr bwMode="auto">
        <a:xfrm>
          <a:off x="6261736" y="9595485"/>
          <a:ext cx="1864995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Lic. Francisca Peñaloza Diaz</a:t>
          </a:r>
          <a:r>
            <a:rPr lang="es-MX" sz="900"/>
            <a:t> </a:t>
          </a: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Directora General del  IGATIPAM</a:t>
          </a:r>
          <a:r>
            <a:rPr lang="es-MX" sz="900"/>
            <a:t>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7</xdr:col>
      <xdr:colOff>28575</xdr:colOff>
      <xdr:row>31</xdr:row>
      <xdr:rowOff>161925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6143625"/>
          <a:ext cx="7877175" cy="542925"/>
        </a:xfrm>
        <a:prstGeom prst="rect">
          <a:avLst/>
        </a:prstGeom>
        <a:solidFill>
          <a:srgbClr val="E1F3FF"/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</a:t>
          </a:r>
          <a:r>
            <a:rPr lang="es-ES" sz="900" b="1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llenado:</a:t>
          </a:r>
          <a:r>
            <a:rPr lang="es-ES" sz="900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4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lang="es-MX" sz="9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lang="es-MX" sz="9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lang="es-ES" sz="900" b="0" i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1916906</xdr:colOff>
      <xdr:row>22</xdr:row>
      <xdr:rowOff>102870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432D7D3C-F432-4561-B48A-53A130BF6EE8}"/>
            </a:ext>
          </a:extLst>
        </xdr:cNvPr>
        <xdr:cNvSpPr txBox="1">
          <a:spLocks noChangeArrowheads="1"/>
        </xdr:cNvSpPr>
      </xdr:nvSpPr>
      <xdr:spPr bwMode="auto">
        <a:xfrm>
          <a:off x="0" y="3607594"/>
          <a:ext cx="2678906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Lic. Cutberto Quiñones Flores</a:t>
          </a:r>
          <a:r>
            <a:rPr lang="es-MX" sz="900"/>
            <a:t> 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Director de Finanzas, Administración y Archivo </a:t>
          </a:r>
          <a:r>
            <a:rPr lang="es-MX" sz="900"/>
            <a:t>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1785937</xdr:colOff>
      <xdr:row>17</xdr:row>
      <xdr:rowOff>22384</xdr:rowOff>
    </xdr:from>
    <xdr:to>
      <xdr:col>4</xdr:col>
      <xdr:colOff>372427</xdr:colOff>
      <xdr:row>21</xdr:row>
      <xdr:rowOff>146685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DFD5E6B1-276C-4B24-BEFC-6900C86BCAA1}"/>
            </a:ext>
          </a:extLst>
        </xdr:cNvPr>
        <xdr:cNvSpPr txBox="1">
          <a:spLocks noChangeArrowheads="1"/>
        </xdr:cNvSpPr>
      </xdr:nvSpPr>
      <xdr:spPr bwMode="auto">
        <a:xfrm>
          <a:off x="2547937" y="3629978"/>
          <a:ext cx="2777490" cy="88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Lic. Francisca Peñaloza Diaz</a:t>
          </a:r>
          <a:r>
            <a:rPr lang="es-MX" sz="900"/>
            <a:t> 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Directora General del</a:t>
          </a:r>
          <a:r>
            <a:rPr lang="es-MX" sz="1000" b="0" i="0" u="none" strike="noStrike" baseline="0">
              <a:effectLst/>
              <a:latin typeface="+mn-lt"/>
              <a:ea typeface="+mn-ea"/>
              <a:cs typeface="+mn-cs"/>
            </a:rPr>
            <a:t> IGATIPAM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908207</xdr:colOff>
      <xdr:row>17</xdr:row>
      <xdr:rowOff>0</xdr:rowOff>
    </xdr:from>
    <xdr:to>
      <xdr:col>7</xdr:col>
      <xdr:colOff>277177</xdr:colOff>
      <xdr:row>22</xdr:row>
      <xdr:rowOff>27622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A4442B4C-F8D1-4354-88D9-BA9BA7801486}"/>
            </a:ext>
          </a:extLst>
        </xdr:cNvPr>
        <xdr:cNvSpPr txBox="1">
          <a:spLocks noChangeArrowheads="1"/>
        </xdr:cNvSpPr>
      </xdr:nvSpPr>
      <xdr:spPr bwMode="auto">
        <a:xfrm>
          <a:off x="5861207" y="3607594"/>
          <a:ext cx="2262189" cy="980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</a:t>
          </a:r>
        </a:p>
        <a:p>
          <a:pPr algn="ctr" rtl="1"/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>
              <a:effectLst/>
              <a:latin typeface="+mn-lt"/>
              <a:ea typeface="+mn-ea"/>
              <a:cs typeface="+mn-cs"/>
            </a:rPr>
            <a:t>Lic. Francisca Peñaloza Diaz</a:t>
          </a:r>
          <a:r>
            <a:rPr lang="es-MX" sz="1100"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>
              <a:effectLst/>
              <a:latin typeface="+mn-lt"/>
              <a:ea typeface="+mn-ea"/>
              <a:cs typeface="+mn-cs"/>
            </a:rPr>
            <a:t>Directora General del</a:t>
          </a:r>
          <a:r>
            <a:rPr lang="es-MX" sz="1100" b="0" i="0" baseline="0">
              <a:effectLst/>
              <a:latin typeface="+mn-lt"/>
              <a:ea typeface="+mn-ea"/>
              <a:cs typeface="+mn-cs"/>
            </a:rPr>
            <a:t> IGATIPAM</a:t>
          </a:r>
          <a:endParaRPr lang="es-MX" sz="900">
            <a:effectLst/>
          </a:endParaRPr>
        </a:p>
        <a:p>
          <a:pPr algn="ctr" rtl="1"/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83343</xdr:rowOff>
    </xdr:from>
    <xdr:to>
      <xdr:col>1</xdr:col>
      <xdr:colOff>1916906</xdr:colOff>
      <xdr:row>21</xdr:row>
      <xdr:rowOff>186213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20C1224-64DA-48C9-B215-0F8935631D34}"/>
            </a:ext>
          </a:extLst>
        </xdr:cNvPr>
        <xdr:cNvSpPr txBox="1">
          <a:spLocks noChangeArrowheads="1"/>
        </xdr:cNvSpPr>
      </xdr:nvSpPr>
      <xdr:spPr bwMode="auto">
        <a:xfrm>
          <a:off x="0" y="3381374"/>
          <a:ext cx="2678906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Cutberto Quiñones Flores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de Finanzas, Administración y Archivo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1952625</xdr:colOff>
      <xdr:row>16</xdr:row>
      <xdr:rowOff>129539</xdr:rowOff>
    </xdr:from>
    <xdr:to>
      <xdr:col>4</xdr:col>
      <xdr:colOff>289084</xdr:colOff>
      <xdr:row>21</xdr:row>
      <xdr:rowOff>63340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604D707-DA38-46C9-A9A4-2983FC53EEB1}"/>
            </a:ext>
          </a:extLst>
        </xdr:cNvPr>
        <xdr:cNvSpPr txBox="1">
          <a:spLocks noChangeArrowheads="1"/>
        </xdr:cNvSpPr>
      </xdr:nvSpPr>
      <xdr:spPr bwMode="auto">
        <a:xfrm>
          <a:off x="2714625" y="3427570"/>
          <a:ext cx="2777490" cy="88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Lic. Francisca Peñaloza Diaz</a:t>
          </a:r>
          <a:r>
            <a:rPr lang="es-MX" sz="900"/>
            <a:t> 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Directora General del</a:t>
          </a:r>
          <a:r>
            <a:rPr lang="es-MX" sz="1000" b="0" i="0" u="none" strike="noStrike" baseline="0">
              <a:effectLst/>
              <a:latin typeface="+mn-lt"/>
              <a:ea typeface="+mn-ea"/>
              <a:cs typeface="+mn-cs"/>
            </a:rPr>
            <a:t> IGATIPAM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824864</xdr:colOff>
      <xdr:row>16</xdr:row>
      <xdr:rowOff>107155</xdr:rowOff>
    </xdr:from>
    <xdr:to>
      <xdr:col>6</xdr:col>
      <xdr:colOff>848678</xdr:colOff>
      <xdr:row>21</xdr:row>
      <xdr:rowOff>134777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C292407C-9B0D-4590-9907-8284ACB9179D}"/>
            </a:ext>
          </a:extLst>
        </xdr:cNvPr>
        <xdr:cNvSpPr txBox="1">
          <a:spLocks noChangeArrowheads="1"/>
        </xdr:cNvSpPr>
      </xdr:nvSpPr>
      <xdr:spPr bwMode="auto">
        <a:xfrm>
          <a:off x="6027895" y="3405186"/>
          <a:ext cx="2262189" cy="980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</a:t>
          </a:r>
        </a:p>
        <a:p>
          <a:pPr algn="ctr" rtl="1"/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>
              <a:effectLst/>
              <a:latin typeface="+mn-lt"/>
              <a:ea typeface="+mn-ea"/>
              <a:cs typeface="+mn-cs"/>
            </a:rPr>
            <a:t>Lic. Francisca Peñaloza Diaz</a:t>
          </a:r>
          <a:r>
            <a:rPr lang="es-MX" sz="1100"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>
              <a:effectLst/>
              <a:latin typeface="+mn-lt"/>
              <a:ea typeface="+mn-ea"/>
              <a:cs typeface="+mn-cs"/>
            </a:rPr>
            <a:t>Directora General del</a:t>
          </a:r>
          <a:r>
            <a:rPr lang="es-MX" sz="1100" b="0" i="0" baseline="0">
              <a:effectLst/>
              <a:latin typeface="+mn-lt"/>
              <a:ea typeface="+mn-ea"/>
              <a:cs typeface="+mn-cs"/>
            </a:rPr>
            <a:t> IGATIPAM</a:t>
          </a:r>
          <a:endParaRPr lang="es-MX" sz="900">
            <a:effectLst/>
          </a:endParaRPr>
        </a:p>
        <a:p>
          <a:pPr algn="ctr" rtl="1"/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17</xdr:row>
      <xdr:rowOff>130968</xdr:rowOff>
    </xdr:from>
    <xdr:to>
      <xdr:col>1</xdr:col>
      <xdr:colOff>1940719</xdr:colOff>
      <xdr:row>23</xdr:row>
      <xdr:rowOff>43338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4A87AB4E-D4E5-402C-AF62-222B0ED20029}"/>
            </a:ext>
          </a:extLst>
        </xdr:cNvPr>
        <xdr:cNvSpPr txBox="1">
          <a:spLocks noChangeArrowheads="1"/>
        </xdr:cNvSpPr>
      </xdr:nvSpPr>
      <xdr:spPr bwMode="auto">
        <a:xfrm>
          <a:off x="23813" y="3464718"/>
          <a:ext cx="2678906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Cutberto Quiñones Flores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de Finanzas, Administración y Archivo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1845470</xdr:colOff>
      <xdr:row>17</xdr:row>
      <xdr:rowOff>165258</xdr:rowOff>
    </xdr:from>
    <xdr:to>
      <xdr:col>3</xdr:col>
      <xdr:colOff>729616</xdr:colOff>
      <xdr:row>22</xdr:row>
      <xdr:rowOff>99059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FCCB0B8A-111F-47F3-AA0E-3513BDD5D122}"/>
            </a:ext>
          </a:extLst>
        </xdr:cNvPr>
        <xdr:cNvSpPr txBox="1">
          <a:spLocks noChangeArrowheads="1"/>
        </xdr:cNvSpPr>
      </xdr:nvSpPr>
      <xdr:spPr bwMode="auto">
        <a:xfrm>
          <a:off x="2607470" y="3499008"/>
          <a:ext cx="2777490" cy="88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Lic. Francisca Peñaloza Diaz</a:t>
          </a:r>
          <a:r>
            <a:rPr lang="es-MX" sz="900"/>
            <a:t> 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Directora General del</a:t>
          </a:r>
          <a:r>
            <a:rPr lang="es-MX" sz="1000" b="0" i="0" u="none" strike="noStrike" baseline="0">
              <a:effectLst/>
              <a:latin typeface="+mn-lt"/>
              <a:ea typeface="+mn-ea"/>
              <a:cs typeface="+mn-cs"/>
            </a:rPr>
            <a:t> IGATIPAM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598645</xdr:colOff>
      <xdr:row>17</xdr:row>
      <xdr:rowOff>154781</xdr:rowOff>
    </xdr:from>
    <xdr:to>
      <xdr:col>4</xdr:col>
      <xdr:colOff>1527334</xdr:colOff>
      <xdr:row>22</xdr:row>
      <xdr:rowOff>182403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B98A948-BCFB-401D-9B53-FF918B7CEBAF}"/>
            </a:ext>
          </a:extLst>
        </xdr:cNvPr>
        <xdr:cNvSpPr txBox="1">
          <a:spLocks noChangeArrowheads="1"/>
        </xdr:cNvSpPr>
      </xdr:nvSpPr>
      <xdr:spPr bwMode="auto">
        <a:xfrm>
          <a:off x="5253989" y="3488531"/>
          <a:ext cx="2262189" cy="980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</a:t>
          </a:r>
        </a:p>
        <a:p>
          <a:pPr algn="ctr" rtl="1"/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>
              <a:effectLst/>
              <a:latin typeface="+mn-lt"/>
              <a:ea typeface="+mn-ea"/>
              <a:cs typeface="+mn-cs"/>
            </a:rPr>
            <a:t>Lic. Francisca Peñaloza Diaz</a:t>
          </a:r>
          <a:r>
            <a:rPr lang="es-MX" sz="1100"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>
              <a:effectLst/>
              <a:latin typeface="+mn-lt"/>
              <a:ea typeface="+mn-ea"/>
              <a:cs typeface="+mn-cs"/>
            </a:rPr>
            <a:t>Directora General del</a:t>
          </a:r>
          <a:r>
            <a:rPr lang="es-MX" sz="1100" b="0" i="0" baseline="0">
              <a:effectLst/>
              <a:latin typeface="+mn-lt"/>
              <a:ea typeface="+mn-ea"/>
              <a:cs typeface="+mn-cs"/>
            </a:rPr>
            <a:t> IGATIPAM</a:t>
          </a:r>
          <a:endParaRPr lang="es-MX" sz="900">
            <a:effectLst/>
          </a:endParaRPr>
        </a:p>
        <a:p>
          <a:pPr algn="ctr" rtl="1"/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</xdr:colOff>
      <xdr:row>28</xdr:row>
      <xdr:rowOff>142875</xdr:rowOff>
    </xdr:from>
    <xdr:to>
      <xdr:col>1</xdr:col>
      <xdr:colOff>2166937</xdr:colOff>
      <xdr:row>36</xdr:row>
      <xdr:rowOff>55245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C63CFE41-E3E5-4B2C-BC95-7C7241EF08B3}"/>
            </a:ext>
          </a:extLst>
        </xdr:cNvPr>
        <xdr:cNvSpPr txBox="1">
          <a:spLocks noChangeArrowheads="1"/>
        </xdr:cNvSpPr>
      </xdr:nvSpPr>
      <xdr:spPr bwMode="auto">
        <a:xfrm>
          <a:off x="250031" y="8155781"/>
          <a:ext cx="2678906" cy="1436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Cutberto Quiñones Flores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de Finanzas, Administración y Archivo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2119313</xdr:colOff>
      <xdr:row>29</xdr:row>
      <xdr:rowOff>93821</xdr:rowOff>
    </xdr:from>
    <xdr:to>
      <xdr:col>3</xdr:col>
      <xdr:colOff>932022</xdr:colOff>
      <xdr:row>34</xdr:row>
      <xdr:rowOff>27622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70EF9022-C900-4C67-A7B6-B9D43D3459A4}"/>
            </a:ext>
          </a:extLst>
        </xdr:cNvPr>
        <xdr:cNvSpPr txBox="1">
          <a:spLocks noChangeArrowheads="1"/>
        </xdr:cNvSpPr>
      </xdr:nvSpPr>
      <xdr:spPr bwMode="auto">
        <a:xfrm>
          <a:off x="2881313" y="8297227"/>
          <a:ext cx="2777490" cy="88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Lic. Francisca Peñaloza Diaz</a:t>
          </a:r>
          <a:r>
            <a:rPr lang="es-MX" sz="900"/>
            <a:t> </a:t>
          </a:r>
        </a:p>
        <a:p>
          <a:pPr algn="ctr" rtl="1">
            <a:defRPr sz="1000"/>
          </a:pPr>
          <a:r>
            <a:rPr lang="es-MX" sz="1000" b="0" i="0" u="none" strike="noStrike">
              <a:effectLst/>
              <a:latin typeface="+mn-lt"/>
              <a:ea typeface="+mn-ea"/>
              <a:cs typeface="+mn-cs"/>
            </a:rPr>
            <a:t>Directora General del</a:t>
          </a:r>
          <a:r>
            <a:rPr lang="es-MX" sz="1000" b="0" i="0" u="none" strike="noStrike" baseline="0">
              <a:effectLst/>
              <a:latin typeface="+mn-lt"/>
              <a:ea typeface="+mn-ea"/>
              <a:cs typeface="+mn-cs"/>
            </a:rPr>
            <a:t> IGATIPAM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1039176</xdr:colOff>
      <xdr:row>29</xdr:row>
      <xdr:rowOff>119063</xdr:rowOff>
    </xdr:from>
    <xdr:to>
      <xdr:col>5</xdr:col>
      <xdr:colOff>884396</xdr:colOff>
      <xdr:row>36</xdr:row>
      <xdr:rowOff>146685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31CB7F5C-E427-4D1D-8022-F8E0E989EE78}"/>
            </a:ext>
          </a:extLst>
        </xdr:cNvPr>
        <xdr:cNvSpPr txBox="1">
          <a:spLocks noChangeArrowheads="1"/>
        </xdr:cNvSpPr>
      </xdr:nvSpPr>
      <xdr:spPr bwMode="auto">
        <a:xfrm>
          <a:off x="5765957" y="8322469"/>
          <a:ext cx="2262189" cy="1361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</a:t>
          </a:r>
        </a:p>
        <a:p>
          <a:pPr algn="ctr" rtl="1"/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>
              <a:effectLst/>
              <a:latin typeface="+mn-lt"/>
              <a:ea typeface="+mn-ea"/>
              <a:cs typeface="+mn-cs"/>
            </a:rPr>
            <a:t>Lic. Francisca Peñaloza Diaz</a:t>
          </a:r>
          <a:r>
            <a:rPr lang="es-MX" sz="1100"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>
              <a:effectLst/>
              <a:latin typeface="+mn-lt"/>
              <a:ea typeface="+mn-ea"/>
              <a:cs typeface="+mn-cs"/>
            </a:rPr>
            <a:t>Directora General del</a:t>
          </a:r>
          <a:r>
            <a:rPr lang="es-MX" sz="1100" b="0" i="0" baseline="0">
              <a:effectLst/>
              <a:latin typeface="+mn-lt"/>
              <a:ea typeface="+mn-ea"/>
              <a:cs typeface="+mn-cs"/>
            </a:rPr>
            <a:t> IGATIPAM</a:t>
          </a:r>
          <a:endParaRPr lang="es-MX" sz="900">
            <a:effectLst/>
          </a:endParaRPr>
        </a:p>
        <a:p>
          <a:pPr algn="ctr" rtl="1"/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</xdr:col>
      <xdr:colOff>23812</xdr:colOff>
      <xdr:row>24</xdr:row>
      <xdr:rowOff>102870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8097A4A-E87F-43DF-945B-50921D00E695}"/>
            </a:ext>
          </a:extLst>
        </xdr:cNvPr>
        <xdr:cNvSpPr txBox="1">
          <a:spLocks noChangeArrowheads="1"/>
        </xdr:cNvSpPr>
      </xdr:nvSpPr>
      <xdr:spPr bwMode="auto">
        <a:xfrm>
          <a:off x="0" y="4798219"/>
          <a:ext cx="2678906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Cutberto Quiñones Flores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de Finanzas, Administración y Archivo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2619375</xdr:colOff>
      <xdr:row>19</xdr:row>
      <xdr:rowOff>34290</xdr:rowOff>
    </xdr:from>
    <xdr:to>
      <xdr:col>1</xdr:col>
      <xdr:colOff>2741771</xdr:colOff>
      <xdr:row>23</xdr:row>
      <xdr:rowOff>158591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9DE998B-478C-4728-B1CB-98B1479E67B4}"/>
            </a:ext>
          </a:extLst>
        </xdr:cNvPr>
        <xdr:cNvSpPr txBox="1">
          <a:spLocks noChangeArrowheads="1"/>
        </xdr:cNvSpPr>
      </xdr:nvSpPr>
      <xdr:spPr bwMode="auto">
        <a:xfrm>
          <a:off x="2619375" y="4832509"/>
          <a:ext cx="2777490" cy="88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2837019</xdr:colOff>
      <xdr:row>19</xdr:row>
      <xdr:rowOff>35719</xdr:rowOff>
    </xdr:from>
    <xdr:to>
      <xdr:col>3</xdr:col>
      <xdr:colOff>62864</xdr:colOff>
      <xdr:row>24</xdr:row>
      <xdr:rowOff>63341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EB311D0-C3F0-4F41-A1F7-3C9FAE562522}"/>
            </a:ext>
          </a:extLst>
        </xdr:cNvPr>
        <xdr:cNvSpPr txBox="1">
          <a:spLocks noChangeArrowheads="1"/>
        </xdr:cNvSpPr>
      </xdr:nvSpPr>
      <xdr:spPr bwMode="auto">
        <a:xfrm>
          <a:off x="5492113" y="4833938"/>
          <a:ext cx="2262189" cy="980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17</xdr:row>
      <xdr:rowOff>107156</xdr:rowOff>
    </xdr:from>
    <xdr:to>
      <xdr:col>1</xdr:col>
      <xdr:colOff>1833562</xdr:colOff>
      <xdr:row>23</xdr:row>
      <xdr:rowOff>19526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EB139E34-647C-4748-A9DD-643684BCA012}"/>
            </a:ext>
          </a:extLst>
        </xdr:cNvPr>
        <xdr:cNvSpPr txBox="1">
          <a:spLocks noChangeArrowheads="1"/>
        </xdr:cNvSpPr>
      </xdr:nvSpPr>
      <xdr:spPr bwMode="auto">
        <a:xfrm>
          <a:off x="11906" y="3512344"/>
          <a:ext cx="2678906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Cutberto Quiñones Flores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de Finanzas, Administración y Archivo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1762125</xdr:colOff>
      <xdr:row>17</xdr:row>
      <xdr:rowOff>153352</xdr:rowOff>
    </xdr:from>
    <xdr:to>
      <xdr:col>3</xdr:col>
      <xdr:colOff>551021</xdr:colOff>
      <xdr:row>23</xdr:row>
      <xdr:rowOff>9719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67E61636-6A2F-45F6-AA18-81303C1297CB}"/>
            </a:ext>
          </a:extLst>
        </xdr:cNvPr>
        <xdr:cNvSpPr txBox="1">
          <a:spLocks noChangeArrowheads="1"/>
        </xdr:cNvSpPr>
      </xdr:nvSpPr>
      <xdr:spPr bwMode="auto">
        <a:xfrm>
          <a:off x="2617431" y="3613454"/>
          <a:ext cx="2773845" cy="102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372426</xdr:colOff>
      <xdr:row>17</xdr:row>
      <xdr:rowOff>154782</xdr:rowOff>
    </xdr:from>
    <xdr:to>
      <xdr:col>4</xdr:col>
      <xdr:colOff>622459</xdr:colOff>
      <xdr:row>22</xdr:row>
      <xdr:rowOff>182404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1CF472DD-EA41-4A50-AC00-DC2D3683B121}"/>
            </a:ext>
          </a:extLst>
        </xdr:cNvPr>
        <xdr:cNvSpPr txBox="1">
          <a:spLocks noChangeArrowheads="1"/>
        </xdr:cNvSpPr>
      </xdr:nvSpPr>
      <xdr:spPr bwMode="auto">
        <a:xfrm>
          <a:off x="5218270" y="3559970"/>
          <a:ext cx="2262189" cy="980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16</xdr:row>
      <xdr:rowOff>0</xdr:rowOff>
    </xdr:from>
    <xdr:to>
      <xdr:col>1</xdr:col>
      <xdr:colOff>1845468</xdr:colOff>
      <xdr:row>21</xdr:row>
      <xdr:rowOff>102870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64A93C1-A36C-4290-B605-F8D233956CE8}"/>
            </a:ext>
          </a:extLst>
        </xdr:cNvPr>
        <xdr:cNvSpPr txBox="1">
          <a:spLocks noChangeArrowheads="1"/>
        </xdr:cNvSpPr>
      </xdr:nvSpPr>
      <xdr:spPr bwMode="auto">
        <a:xfrm>
          <a:off x="11906" y="3893344"/>
          <a:ext cx="2678906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Cutberto Quiñones Flores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de Finanzas, Administración y Archivo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1821656</xdr:colOff>
      <xdr:row>16</xdr:row>
      <xdr:rowOff>34290</xdr:rowOff>
    </xdr:from>
    <xdr:to>
      <xdr:col>4</xdr:col>
      <xdr:colOff>646271</xdr:colOff>
      <xdr:row>20</xdr:row>
      <xdr:rowOff>158591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DC0F0FB8-A4AF-4685-98BE-DFE5A844BB0E}"/>
            </a:ext>
          </a:extLst>
        </xdr:cNvPr>
        <xdr:cNvSpPr txBox="1">
          <a:spLocks noChangeArrowheads="1"/>
        </xdr:cNvSpPr>
      </xdr:nvSpPr>
      <xdr:spPr bwMode="auto">
        <a:xfrm>
          <a:off x="2667000" y="3927634"/>
          <a:ext cx="2777490" cy="88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527207</xdr:colOff>
      <xdr:row>16</xdr:row>
      <xdr:rowOff>1</xdr:rowOff>
    </xdr:from>
    <xdr:to>
      <xdr:col>6</xdr:col>
      <xdr:colOff>610552</xdr:colOff>
      <xdr:row>21</xdr:row>
      <xdr:rowOff>27623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87F801F-2563-4668-BB05-C96BC6249A92}"/>
            </a:ext>
          </a:extLst>
        </xdr:cNvPr>
        <xdr:cNvSpPr txBox="1">
          <a:spLocks noChangeArrowheads="1"/>
        </xdr:cNvSpPr>
      </xdr:nvSpPr>
      <xdr:spPr bwMode="auto">
        <a:xfrm>
          <a:off x="5325426" y="3893345"/>
          <a:ext cx="2262189" cy="980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17</xdr:row>
      <xdr:rowOff>11907</xdr:rowOff>
    </xdr:from>
    <xdr:to>
      <xdr:col>1</xdr:col>
      <xdr:colOff>2024062</xdr:colOff>
      <xdr:row>22</xdr:row>
      <xdr:rowOff>114777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FCB70F33-335D-4859-B6B9-B49D2CC188D0}"/>
            </a:ext>
          </a:extLst>
        </xdr:cNvPr>
        <xdr:cNvSpPr txBox="1">
          <a:spLocks noChangeArrowheads="1"/>
        </xdr:cNvSpPr>
      </xdr:nvSpPr>
      <xdr:spPr bwMode="auto">
        <a:xfrm>
          <a:off x="381000" y="3619501"/>
          <a:ext cx="2678906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Cutberto Quiñones Flores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de Finanzas, Administración y Archivo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2000250</xdr:colOff>
      <xdr:row>17</xdr:row>
      <xdr:rowOff>46196</xdr:rowOff>
    </xdr:from>
    <xdr:to>
      <xdr:col>3</xdr:col>
      <xdr:colOff>634365</xdr:colOff>
      <xdr:row>21</xdr:row>
      <xdr:rowOff>170497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FF07390A-A37C-46BA-B714-93B65B22BD43}"/>
            </a:ext>
          </a:extLst>
        </xdr:cNvPr>
        <xdr:cNvSpPr txBox="1">
          <a:spLocks noChangeArrowheads="1"/>
        </xdr:cNvSpPr>
      </xdr:nvSpPr>
      <xdr:spPr bwMode="auto">
        <a:xfrm>
          <a:off x="3036094" y="3653790"/>
          <a:ext cx="2777490" cy="88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551020</xdr:colOff>
      <xdr:row>17</xdr:row>
      <xdr:rowOff>59532</xdr:rowOff>
    </xdr:from>
    <xdr:to>
      <xdr:col>5</xdr:col>
      <xdr:colOff>431959</xdr:colOff>
      <xdr:row>22</xdr:row>
      <xdr:rowOff>87154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F61F3C2C-019B-4A21-A324-F2177E5EF1CE}"/>
            </a:ext>
          </a:extLst>
        </xdr:cNvPr>
        <xdr:cNvSpPr txBox="1">
          <a:spLocks noChangeArrowheads="1"/>
        </xdr:cNvSpPr>
      </xdr:nvSpPr>
      <xdr:spPr bwMode="auto">
        <a:xfrm>
          <a:off x="5730239" y="3667126"/>
          <a:ext cx="2262189" cy="980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Francisca Peñaloza Diaz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Directora General del IGATIPAM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tabSelected="1" view="pageBreakPreview" zoomScale="90" zoomScaleNormal="80" zoomScaleSheetLayoutView="90" workbookViewId="0">
      <selection activeCell="G20" sqref="G20:G21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8" x14ac:dyDescent="0.25">
      <c r="A1" s="1"/>
      <c r="B1" s="1"/>
      <c r="C1" s="1"/>
      <c r="D1" s="1"/>
      <c r="E1" s="2"/>
      <c r="F1" s="2"/>
      <c r="G1" s="3" t="s">
        <v>138</v>
      </c>
    </row>
    <row r="2" spans="1:8" x14ac:dyDescent="0.25">
      <c r="A2" s="154" t="s">
        <v>178</v>
      </c>
      <c r="B2" s="183" t="s">
        <v>196</v>
      </c>
      <c r="C2" s="154"/>
      <c r="D2" s="154"/>
      <c r="E2" s="154"/>
      <c r="F2" s="6"/>
      <c r="G2" s="6"/>
    </row>
    <row r="3" spans="1:8" ht="15.75" customHeight="1" x14ac:dyDescent="0.25">
      <c r="A3" s="242" t="s">
        <v>9</v>
      </c>
      <c r="B3" s="242"/>
      <c r="C3" s="242"/>
      <c r="D3" s="242"/>
      <c r="E3" s="242"/>
      <c r="F3" s="242"/>
      <c r="G3" s="242"/>
    </row>
    <row r="4" spans="1:8" x14ac:dyDescent="0.25">
      <c r="A4" s="242" t="s">
        <v>10</v>
      </c>
      <c r="B4" s="242"/>
      <c r="C4" s="242"/>
      <c r="D4" s="242"/>
      <c r="E4" s="242"/>
      <c r="F4" s="242"/>
      <c r="G4" s="242"/>
    </row>
    <row r="5" spans="1:8" x14ac:dyDescent="0.25">
      <c r="A5" s="243" t="s">
        <v>11</v>
      </c>
      <c r="B5" s="243"/>
      <c r="C5" s="243"/>
      <c r="D5" s="243"/>
      <c r="E5" s="243"/>
      <c r="F5" s="243"/>
      <c r="G5" s="243"/>
    </row>
    <row r="6" spans="1:8" x14ac:dyDescent="0.25">
      <c r="A6" s="243" t="s">
        <v>1</v>
      </c>
      <c r="B6" s="243"/>
      <c r="C6" s="243"/>
      <c r="D6" s="243"/>
      <c r="E6" s="243"/>
      <c r="F6" s="243"/>
      <c r="G6" s="243"/>
    </row>
    <row r="7" spans="1:8" x14ac:dyDescent="0.25">
      <c r="A7" s="243" t="s">
        <v>190</v>
      </c>
      <c r="B7" s="243"/>
      <c r="C7" s="243"/>
      <c r="D7" s="243"/>
      <c r="E7" s="243"/>
      <c r="F7" s="243"/>
      <c r="G7" s="243"/>
    </row>
    <row r="8" spans="1:8" x14ac:dyDescent="0.25">
      <c r="A8" s="244" t="s">
        <v>183</v>
      </c>
      <c r="B8" s="244"/>
      <c r="C8" s="244"/>
      <c r="D8" s="244"/>
      <c r="E8" s="7"/>
      <c r="F8" s="8"/>
      <c r="G8" s="6"/>
    </row>
    <row r="9" spans="1:8" ht="24" customHeight="1" x14ac:dyDescent="0.25">
      <c r="A9" s="162" t="s">
        <v>12</v>
      </c>
      <c r="B9" s="161" t="s">
        <v>13</v>
      </c>
      <c r="C9" s="163" t="s">
        <v>14</v>
      </c>
      <c r="D9" s="163" t="s">
        <v>15</v>
      </c>
      <c r="E9" s="9"/>
      <c r="F9" s="10"/>
      <c r="G9" s="1"/>
    </row>
    <row r="10" spans="1:8" x14ac:dyDescent="0.25">
      <c r="A10" s="185">
        <v>1110</v>
      </c>
      <c r="B10" s="245" t="s">
        <v>1</v>
      </c>
      <c r="C10" s="245"/>
      <c r="D10" s="235">
        <v>145.18</v>
      </c>
      <c r="E10" s="9"/>
      <c r="F10" s="10"/>
      <c r="G10" s="1"/>
    </row>
    <row r="11" spans="1:8" x14ac:dyDescent="0.25">
      <c r="A11" s="64"/>
      <c r="B11" s="65"/>
      <c r="C11" s="236"/>
      <c r="D11" s="67"/>
      <c r="E11" s="9"/>
      <c r="F11" s="10"/>
      <c r="G11" s="246" t="s">
        <v>1</v>
      </c>
      <c r="H11" s="246"/>
    </row>
    <row r="12" spans="1:8" x14ac:dyDescent="0.25">
      <c r="A12" s="64"/>
      <c r="B12" s="68"/>
      <c r="C12" s="66"/>
      <c r="D12" s="67"/>
      <c r="E12" s="9"/>
      <c r="F12" s="11"/>
      <c r="G12" s="1"/>
    </row>
    <row r="13" spans="1:8" x14ac:dyDescent="0.25">
      <c r="A13" s="64"/>
      <c r="B13" s="69" t="s">
        <v>6</v>
      </c>
      <c r="C13" s="66"/>
      <c r="D13" s="184">
        <f>SUM(D10:D12)</f>
        <v>145.18</v>
      </c>
      <c r="E13" s="9"/>
      <c r="F13" s="11"/>
      <c r="G13" s="1"/>
    </row>
    <row r="14" spans="1:8" x14ac:dyDescent="0.25">
      <c r="A14" s="12"/>
      <c r="B14" s="13"/>
      <c r="C14" s="9"/>
      <c r="D14" s="14"/>
      <c r="E14" s="9"/>
      <c r="F14" s="11"/>
      <c r="G14" s="1"/>
    </row>
    <row r="15" spans="1:8" x14ac:dyDescent="0.25">
      <c r="A15" s="241" t="s">
        <v>16</v>
      </c>
      <c r="B15" s="241"/>
      <c r="C15" s="241"/>
      <c r="D15" s="241"/>
      <c r="E15" s="241"/>
      <c r="F15" s="70"/>
      <c r="G15" s="71"/>
    </row>
    <row r="16" spans="1:8" ht="18.75" customHeight="1" x14ac:dyDescent="0.25">
      <c r="A16" s="255" t="s">
        <v>12</v>
      </c>
      <c r="B16" s="255" t="s">
        <v>13</v>
      </c>
      <c r="C16" s="257" t="s">
        <v>14</v>
      </c>
      <c r="D16" s="257" t="s">
        <v>15</v>
      </c>
      <c r="E16" s="259" t="s">
        <v>17</v>
      </c>
      <c r="F16" s="259"/>
      <c r="G16" s="259"/>
    </row>
    <row r="17" spans="1:7" ht="23.25" customHeight="1" x14ac:dyDescent="0.25">
      <c r="A17" s="256"/>
      <c r="B17" s="256"/>
      <c r="C17" s="258"/>
      <c r="D17" s="258"/>
      <c r="E17" s="164" t="s">
        <v>18</v>
      </c>
      <c r="F17" s="164" t="s">
        <v>19</v>
      </c>
      <c r="G17" s="164" t="s">
        <v>20</v>
      </c>
    </row>
    <row r="18" spans="1:7" x14ac:dyDescent="0.25">
      <c r="A18" s="190">
        <v>1121</v>
      </c>
      <c r="B18" s="192" t="s">
        <v>16</v>
      </c>
      <c r="C18" s="73"/>
      <c r="D18" s="73">
        <v>0</v>
      </c>
      <c r="E18" s="73"/>
      <c r="F18" s="74"/>
      <c r="G18" s="64"/>
    </row>
    <row r="19" spans="1:7" x14ac:dyDescent="0.25">
      <c r="A19" s="64"/>
      <c r="B19" s="72"/>
      <c r="C19" s="73"/>
      <c r="D19" s="73"/>
      <c r="E19" s="73"/>
      <c r="F19" s="74"/>
      <c r="G19" s="64"/>
    </row>
    <row r="20" spans="1:7" x14ac:dyDescent="0.25">
      <c r="A20" s="64"/>
      <c r="B20" s="75"/>
      <c r="C20" s="73"/>
      <c r="D20" s="73"/>
      <c r="E20" s="73"/>
      <c r="F20" s="74"/>
      <c r="G20" s="64"/>
    </row>
    <row r="21" spans="1:7" x14ac:dyDescent="0.25">
      <c r="A21" s="64"/>
      <c r="B21" s="75" t="s">
        <v>6</v>
      </c>
      <c r="C21" s="73"/>
      <c r="D21" s="73">
        <f>+D20</f>
        <v>0</v>
      </c>
      <c r="E21" s="73"/>
      <c r="F21" s="74"/>
      <c r="G21" s="64"/>
    </row>
    <row r="22" spans="1:7" x14ac:dyDescent="0.25">
      <c r="A22" s="173" t="s">
        <v>189</v>
      </c>
      <c r="B22" s="13"/>
      <c r="C22" s="9"/>
      <c r="D22" s="9"/>
      <c r="E22" s="9"/>
      <c r="F22" s="15"/>
      <c r="G22" s="12"/>
    </row>
    <row r="23" spans="1:7" x14ac:dyDescent="0.25">
      <c r="A23" s="12"/>
      <c r="B23" s="13"/>
      <c r="C23" s="9"/>
      <c r="D23" s="9"/>
      <c r="E23" s="9"/>
      <c r="F23" s="15"/>
      <c r="G23" s="12"/>
    </row>
    <row r="24" spans="1:7" x14ac:dyDescent="0.25">
      <c r="A24" s="12"/>
      <c r="B24" s="13"/>
      <c r="C24" s="9"/>
      <c r="D24" s="9"/>
      <c r="E24" s="9"/>
      <c r="F24" s="15"/>
      <c r="G24" s="12"/>
    </row>
    <row r="25" spans="1:7" x14ac:dyDescent="0.25">
      <c r="A25" s="12"/>
      <c r="B25" s="13"/>
      <c r="C25" s="9"/>
      <c r="D25" s="9"/>
      <c r="E25" s="9"/>
      <c r="F25" s="15"/>
      <c r="G25" s="12"/>
    </row>
    <row r="26" spans="1:7" x14ac:dyDescent="0.25">
      <c r="A26" s="12"/>
      <c r="B26" s="13"/>
      <c r="C26" s="9"/>
      <c r="D26" s="9"/>
      <c r="E26" s="9"/>
      <c r="F26" s="15"/>
      <c r="G26" s="12"/>
    </row>
    <row r="27" spans="1:7" x14ac:dyDescent="0.25">
      <c r="A27" s="16"/>
      <c r="B27" s="17"/>
      <c r="C27" s="18"/>
      <c r="D27" s="17"/>
      <c r="E27" s="18"/>
      <c r="F27" s="17"/>
      <c r="G27" s="17"/>
    </row>
    <row r="28" spans="1:7" ht="15" customHeight="1" x14ac:dyDescent="0.25">
      <c r="A28" s="260" t="s">
        <v>21</v>
      </c>
      <c r="B28" s="261"/>
      <c r="C28" s="261"/>
      <c r="D28" s="261"/>
      <c r="E28" s="261"/>
      <c r="F28" s="261"/>
      <c r="G28" s="262"/>
    </row>
    <row r="29" spans="1:7" ht="15.75" customHeight="1" x14ac:dyDescent="0.25">
      <c r="A29" s="247" t="s">
        <v>141</v>
      </c>
      <c r="B29" s="248"/>
      <c r="C29" s="248"/>
      <c r="D29" s="248"/>
      <c r="E29" s="248"/>
      <c r="F29" s="76"/>
      <c r="G29" s="77"/>
    </row>
    <row r="30" spans="1:7" ht="15.75" customHeight="1" x14ac:dyDescent="0.25">
      <c r="A30" s="249" t="s">
        <v>142</v>
      </c>
      <c r="B30" s="250"/>
      <c r="C30" s="250"/>
      <c r="D30" s="250"/>
      <c r="E30" s="250"/>
      <c r="F30" s="78"/>
      <c r="G30" s="79"/>
    </row>
    <row r="31" spans="1:7" ht="18" customHeight="1" x14ac:dyDescent="0.25">
      <c r="A31" s="251" t="s">
        <v>143</v>
      </c>
      <c r="B31" s="252"/>
      <c r="C31" s="252"/>
      <c r="D31" s="252"/>
      <c r="E31" s="252"/>
      <c r="F31" s="80"/>
      <c r="G31" s="81"/>
    </row>
    <row r="32" spans="1:7" ht="13.5" customHeight="1" x14ac:dyDescent="0.25">
      <c r="A32" s="253" t="s">
        <v>175</v>
      </c>
      <c r="B32" s="254"/>
      <c r="C32" s="254"/>
      <c r="D32" s="254"/>
      <c r="E32" s="254"/>
      <c r="F32" s="82"/>
      <c r="G32" s="83"/>
    </row>
    <row r="33" spans="1:7" x14ac:dyDescent="0.25">
      <c r="A33" s="17"/>
      <c r="B33" s="17"/>
      <c r="C33" s="17"/>
      <c r="D33" s="17"/>
      <c r="E33" s="17"/>
      <c r="F33" s="17"/>
      <c r="G33" s="17"/>
    </row>
    <row r="34" spans="1:7" x14ac:dyDescent="0.25">
      <c r="A34" s="17"/>
      <c r="B34" s="17"/>
      <c r="C34" s="17"/>
      <c r="D34" s="17"/>
      <c r="E34" s="17"/>
      <c r="F34" s="17"/>
      <c r="G34" s="17"/>
    </row>
    <row r="35" spans="1:7" x14ac:dyDescent="0.25">
      <c r="A35" s="17"/>
      <c r="B35" s="17"/>
      <c r="C35" s="17"/>
      <c r="D35" s="17"/>
      <c r="E35" s="17"/>
      <c r="F35" s="17"/>
      <c r="G35" s="17"/>
    </row>
    <row r="36" spans="1:7" x14ac:dyDescent="0.25">
      <c r="A36" s="17"/>
      <c r="B36" s="17"/>
      <c r="C36" s="17"/>
      <c r="D36" s="17"/>
      <c r="E36" s="17"/>
      <c r="F36" s="17"/>
      <c r="G36" s="17"/>
    </row>
    <row r="37" spans="1:7" ht="10.5" customHeight="1" x14ac:dyDescent="0.25">
      <c r="A37" s="17"/>
      <c r="B37" s="17"/>
      <c r="C37" s="17"/>
      <c r="D37" s="17"/>
      <c r="E37" s="17"/>
      <c r="F37" s="17"/>
      <c r="G37" s="17"/>
    </row>
    <row r="38" spans="1:7" hidden="1" x14ac:dyDescent="0.25">
      <c r="A38" s="17"/>
      <c r="B38" s="17"/>
      <c r="C38" s="17"/>
      <c r="D38" s="17"/>
      <c r="E38" s="17"/>
      <c r="F38" s="17"/>
      <c r="G38" s="17"/>
    </row>
    <row r="39" spans="1:7" hidden="1" x14ac:dyDescent="0.25">
      <c r="A39" s="17"/>
      <c r="B39" s="17"/>
      <c r="C39" s="17"/>
      <c r="D39" s="17"/>
      <c r="E39" s="17"/>
      <c r="F39" s="17"/>
      <c r="G39" s="17"/>
    </row>
    <row r="40" spans="1:7" x14ac:dyDescent="0.25">
      <c r="A40" s="17"/>
      <c r="B40" s="17"/>
      <c r="C40" s="17"/>
      <c r="D40" s="17"/>
      <c r="E40" s="17"/>
      <c r="F40" s="17"/>
      <c r="G40" s="17"/>
    </row>
    <row r="41" spans="1:7" x14ac:dyDescent="0.25">
      <c r="A41" s="19"/>
      <c r="B41" s="19"/>
      <c r="C41" s="19"/>
      <c r="D41" s="19"/>
      <c r="E41" s="19"/>
      <c r="F41" s="19"/>
      <c r="G41" s="19"/>
    </row>
    <row r="42" spans="1:7" x14ac:dyDescent="0.25">
      <c r="A42" s="19"/>
      <c r="B42" s="19"/>
      <c r="C42" s="19"/>
      <c r="D42" s="19"/>
      <c r="E42" s="19"/>
      <c r="F42" s="19"/>
      <c r="G42" s="19"/>
    </row>
    <row r="43" spans="1:7" x14ac:dyDescent="0.25">
      <c r="A43" s="19"/>
      <c r="B43" s="19"/>
      <c r="C43" s="19"/>
      <c r="D43" s="19"/>
      <c r="E43" s="19"/>
      <c r="F43" s="19"/>
      <c r="G43" s="19"/>
    </row>
    <row r="44" spans="1:7" x14ac:dyDescent="0.25">
      <c r="A44" s="19"/>
      <c r="B44" s="19"/>
      <c r="C44" s="19"/>
      <c r="D44" s="19"/>
      <c r="E44" s="19"/>
      <c r="F44" s="19"/>
      <c r="G44" s="19"/>
    </row>
  </sheetData>
  <protectedRanges>
    <protectedRange sqref="B10:D14 B17:E20" name="Rango1_1"/>
  </protectedRanges>
  <dataConsolidate/>
  <mergeCells count="19">
    <mergeCell ref="A29:E29"/>
    <mergeCell ref="A30:E30"/>
    <mergeCell ref="A31:E31"/>
    <mergeCell ref="A32:E32"/>
    <mergeCell ref="A16:A17"/>
    <mergeCell ref="B16:B17"/>
    <mergeCell ref="C16:C17"/>
    <mergeCell ref="D16:D17"/>
    <mergeCell ref="E16:G16"/>
    <mergeCell ref="A28:G28"/>
    <mergeCell ref="A15:E15"/>
    <mergeCell ref="A3:G3"/>
    <mergeCell ref="A4:G4"/>
    <mergeCell ref="A5:G5"/>
    <mergeCell ref="A7:G7"/>
    <mergeCell ref="A8:D8"/>
    <mergeCell ref="A6:G6"/>
    <mergeCell ref="B10:C10"/>
    <mergeCell ref="G11:H11"/>
  </mergeCells>
  <dataValidations count="1">
    <dataValidation allowBlank="1" showErrorMessage="1" sqref="J16" xr:uid="{00000000-0002-0000-0000-000000000000}"/>
  </dataValidations>
  <pageMargins left="1.4960629921259843" right="0.70866141732283472" top="0.74803149606299213" bottom="0.74803149606299213" header="0.31496062992125984" footer="0.31496062992125984"/>
  <pageSetup scale="7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8"/>
  <sheetViews>
    <sheetView showGridLines="0" view="pageBreakPreview" zoomScale="98" zoomScaleNormal="80" zoomScaleSheetLayoutView="98" workbookViewId="0">
      <selection activeCell="I19" sqref="I19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6" x14ac:dyDescent="0.25">
      <c r="A1" s="153"/>
      <c r="B1" s="153"/>
      <c r="C1" s="153"/>
      <c r="D1" s="153"/>
      <c r="E1" s="152" t="s">
        <v>68</v>
      </c>
      <c r="F1" s="156"/>
    </row>
    <row r="2" spans="1:6" x14ac:dyDescent="0.25">
      <c r="A2" s="291" t="s">
        <v>229</v>
      </c>
      <c r="B2" s="291"/>
      <c r="C2" s="291"/>
      <c r="D2" s="291"/>
      <c r="E2" s="291"/>
      <c r="F2" s="291"/>
    </row>
    <row r="3" spans="1:6" ht="15.75" customHeight="1" x14ac:dyDescent="0.25">
      <c r="A3" s="242" t="s">
        <v>9</v>
      </c>
      <c r="B3" s="242"/>
      <c r="C3" s="242"/>
      <c r="D3" s="242"/>
      <c r="E3" s="242"/>
      <c r="F3" s="156"/>
    </row>
    <row r="4" spans="1:6" x14ac:dyDescent="0.25">
      <c r="A4" s="242" t="s">
        <v>69</v>
      </c>
      <c r="B4" s="242"/>
      <c r="C4" s="242"/>
      <c r="D4" s="242"/>
      <c r="E4" s="242"/>
      <c r="F4" s="156"/>
    </row>
    <row r="5" spans="1:6" x14ac:dyDescent="0.25">
      <c r="A5" s="243" t="s">
        <v>4</v>
      </c>
      <c r="B5" s="243"/>
      <c r="C5" s="243"/>
      <c r="D5" s="243"/>
      <c r="E5" s="243"/>
      <c r="F5" s="156"/>
    </row>
    <row r="6" spans="1:6" x14ac:dyDescent="0.25">
      <c r="A6" s="333" t="s">
        <v>191</v>
      </c>
      <c r="B6" s="333"/>
      <c r="C6" s="333"/>
      <c r="D6" s="333"/>
      <c r="E6" s="333"/>
    </row>
    <row r="7" spans="1:6" ht="20.25" customHeight="1" x14ac:dyDescent="0.25">
      <c r="A7" s="162" t="s">
        <v>12</v>
      </c>
      <c r="B7" s="161" t="s">
        <v>13</v>
      </c>
      <c r="C7" s="163" t="s">
        <v>15</v>
      </c>
      <c r="D7" s="163" t="s">
        <v>62</v>
      </c>
      <c r="E7" s="163" t="s">
        <v>29</v>
      </c>
    </row>
    <row r="8" spans="1:6" ht="24" x14ac:dyDescent="0.25">
      <c r="A8" s="185">
        <v>4100</v>
      </c>
      <c r="B8" s="193" t="s">
        <v>230</v>
      </c>
      <c r="C8" s="217">
        <v>653.16</v>
      </c>
      <c r="D8" s="216" t="s">
        <v>231</v>
      </c>
      <c r="E8" s="215" t="s">
        <v>248</v>
      </c>
    </row>
    <row r="9" spans="1:6" x14ac:dyDescent="0.25">
      <c r="A9" s="64"/>
      <c r="B9" s="65"/>
      <c r="C9" s="73"/>
      <c r="D9" s="88"/>
      <c r="E9" s="88"/>
    </row>
    <row r="10" spans="1:6" x14ac:dyDescent="0.25">
      <c r="A10" s="64"/>
      <c r="B10" s="65"/>
      <c r="C10" s="73"/>
      <c r="D10" s="88"/>
      <c r="E10" s="88"/>
    </row>
    <row r="11" spans="1:6" x14ac:dyDescent="0.25">
      <c r="A11" s="64"/>
      <c r="B11" s="89" t="s">
        <v>6</v>
      </c>
      <c r="C11" s="217">
        <f>SUM(C8:C10)</f>
        <v>653.16</v>
      </c>
      <c r="D11" s="88"/>
      <c r="E11" s="88"/>
    </row>
    <row r="12" spans="1:6" x14ac:dyDescent="0.25">
      <c r="A12" s="173" t="s">
        <v>189</v>
      </c>
      <c r="B12" s="116"/>
      <c r="C12" s="110"/>
      <c r="D12" s="111"/>
      <c r="E12" s="111"/>
    </row>
    <row r="13" spans="1:6" x14ac:dyDescent="0.25">
      <c r="A13" s="94"/>
      <c r="B13" s="116"/>
      <c r="C13" s="110"/>
      <c r="D13" s="111"/>
      <c r="E13" s="111"/>
    </row>
    <row r="14" spans="1:6" x14ac:dyDescent="0.25">
      <c r="A14" s="94"/>
      <c r="B14" s="116"/>
      <c r="C14" s="110"/>
      <c r="D14" s="111"/>
      <c r="E14" s="111"/>
    </row>
    <row r="15" spans="1:6" x14ac:dyDescent="0.25">
      <c r="A15" s="94"/>
      <c r="B15" s="116"/>
      <c r="C15" s="110"/>
      <c r="D15" s="111"/>
      <c r="E15" s="111"/>
    </row>
    <row r="16" spans="1:6" x14ac:dyDescent="0.25">
      <c r="A16" s="94"/>
      <c r="B16" s="116"/>
      <c r="C16" s="110"/>
      <c r="D16" s="111"/>
      <c r="E16" s="111"/>
    </row>
    <row r="17" spans="1:5" x14ac:dyDescent="0.25">
      <c r="A17" s="12"/>
      <c r="B17" s="43"/>
      <c r="C17" s="42"/>
      <c r="D17" s="41"/>
      <c r="E17" s="41"/>
    </row>
    <row r="18" spans="1:5" x14ac:dyDescent="0.25">
      <c r="A18" s="12"/>
      <c r="B18" s="43"/>
      <c r="C18" s="42"/>
      <c r="D18" s="41"/>
      <c r="E18" s="41"/>
    </row>
    <row r="19" spans="1:5" x14ac:dyDescent="0.25">
      <c r="A19" s="17"/>
      <c r="B19" s="274"/>
      <c r="C19" s="274"/>
      <c r="D19" s="275"/>
      <c r="E19" s="275"/>
    </row>
    <row r="20" spans="1:5" x14ac:dyDescent="0.25">
      <c r="A20" s="260" t="s">
        <v>33</v>
      </c>
      <c r="B20" s="261"/>
      <c r="C20" s="261"/>
      <c r="D20" s="261"/>
      <c r="E20" s="262"/>
    </row>
    <row r="21" spans="1:5" x14ac:dyDescent="0.25">
      <c r="A21" s="249" t="s">
        <v>141</v>
      </c>
      <c r="B21" s="250"/>
      <c r="C21" s="250"/>
      <c r="D21" s="250"/>
      <c r="E21" s="284"/>
    </row>
    <row r="22" spans="1:5" x14ac:dyDescent="0.25">
      <c r="A22" s="249" t="s">
        <v>142</v>
      </c>
      <c r="B22" s="250"/>
      <c r="C22" s="250"/>
      <c r="D22" s="250"/>
      <c r="E22" s="284"/>
    </row>
    <row r="23" spans="1:5" x14ac:dyDescent="0.25">
      <c r="A23" s="249" t="s">
        <v>160</v>
      </c>
      <c r="B23" s="250"/>
      <c r="C23" s="250"/>
      <c r="D23" s="250"/>
      <c r="E23" s="284"/>
    </row>
    <row r="24" spans="1:5" x14ac:dyDescent="0.25">
      <c r="A24" s="288" t="s">
        <v>161</v>
      </c>
      <c r="B24" s="289"/>
      <c r="C24" s="289"/>
      <c r="D24" s="289"/>
      <c r="E24" s="290"/>
    </row>
    <row r="25" spans="1:5" x14ac:dyDescent="0.25">
      <c r="A25" s="327" t="s">
        <v>159</v>
      </c>
      <c r="B25" s="328"/>
      <c r="C25" s="328"/>
      <c r="D25" s="328"/>
      <c r="E25" s="329"/>
    </row>
    <row r="26" spans="1:5" ht="16.5" x14ac:dyDescent="0.3">
      <c r="A26" s="40"/>
      <c r="B26" s="40"/>
      <c r="C26" s="40"/>
      <c r="D26" s="40"/>
      <c r="E26" s="40"/>
    </row>
    <row r="28" spans="1:5" x14ac:dyDescent="0.25">
      <c r="A28" s="19"/>
      <c r="B28" s="19"/>
      <c r="C28" s="19"/>
      <c r="D28" s="19"/>
      <c r="E28" s="19"/>
    </row>
  </sheetData>
  <protectedRanges>
    <protectedRange sqref="B8:D18" name="Rango1_1"/>
  </protectedRanges>
  <mergeCells count="12">
    <mergeCell ref="A25:E25"/>
    <mergeCell ref="A2:F2"/>
    <mergeCell ref="A3:E3"/>
    <mergeCell ref="A4:E4"/>
    <mergeCell ref="A5:E5"/>
    <mergeCell ref="B19:E19"/>
    <mergeCell ref="A20:E20"/>
    <mergeCell ref="A21:E21"/>
    <mergeCell ref="A22:E22"/>
    <mergeCell ref="A23:E23"/>
    <mergeCell ref="A24:E24"/>
    <mergeCell ref="A6:E6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8"/>
  <sheetViews>
    <sheetView showGridLines="0" view="pageBreakPreview" zoomScale="148" zoomScaleNormal="80" zoomScaleSheetLayoutView="148" workbookViewId="0">
      <selection activeCell="A2" sqref="A2:E2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53"/>
      <c r="B1" s="153"/>
      <c r="C1" s="153"/>
      <c r="D1" s="153"/>
      <c r="E1" s="152" t="s">
        <v>70</v>
      </c>
    </row>
    <row r="2" spans="1:5" x14ac:dyDescent="0.25">
      <c r="A2" s="291" t="s">
        <v>200</v>
      </c>
      <c r="B2" s="291"/>
      <c r="C2" s="291"/>
      <c r="D2" s="291"/>
      <c r="E2" s="291"/>
    </row>
    <row r="3" spans="1:5" ht="15.75" customHeight="1" x14ac:dyDescent="0.25">
      <c r="A3" s="242" t="s">
        <v>9</v>
      </c>
      <c r="B3" s="242"/>
      <c r="C3" s="242"/>
      <c r="D3" s="242"/>
      <c r="E3" s="242"/>
    </row>
    <row r="4" spans="1:5" x14ac:dyDescent="0.25">
      <c r="A4" s="242" t="s">
        <v>69</v>
      </c>
      <c r="B4" s="242"/>
      <c r="C4" s="242"/>
      <c r="D4" s="242"/>
      <c r="E4" s="242"/>
    </row>
    <row r="5" spans="1:5" x14ac:dyDescent="0.25">
      <c r="A5" s="243" t="s">
        <v>5</v>
      </c>
      <c r="B5" s="243"/>
      <c r="C5" s="243"/>
      <c r="D5" s="243"/>
      <c r="E5" s="243"/>
    </row>
    <row r="6" spans="1:5" x14ac:dyDescent="0.25">
      <c r="A6" s="333" t="s">
        <v>191</v>
      </c>
      <c r="B6" s="333"/>
      <c r="C6" s="333"/>
      <c r="D6" s="333"/>
      <c r="E6" s="333"/>
    </row>
    <row r="7" spans="1:5" ht="20.25" customHeight="1" x14ac:dyDescent="0.25">
      <c r="A7" s="165" t="s">
        <v>12</v>
      </c>
      <c r="B7" s="161" t="s">
        <v>13</v>
      </c>
      <c r="C7" s="163" t="s">
        <v>14</v>
      </c>
      <c r="D7" s="163" t="s">
        <v>62</v>
      </c>
      <c r="E7" s="163" t="s">
        <v>29</v>
      </c>
    </row>
    <row r="8" spans="1:5" x14ac:dyDescent="0.25">
      <c r="A8" s="185">
        <v>4300</v>
      </c>
      <c r="B8" s="193" t="s">
        <v>232</v>
      </c>
      <c r="C8" s="195">
        <v>0</v>
      </c>
      <c r="D8" s="216" t="s">
        <v>228</v>
      </c>
      <c r="E8" s="216" t="s">
        <v>215</v>
      </c>
    </row>
    <row r="9" spans="1:5" ht="24.75" customHeight="1" x14ac:dyDescent="0.25">
      <c r="A9" s="185">
        <v>4390</v>
      </c>
      <c r="B9" s="193" t="s">
        <v>233</v>
      </c>
      <c r="C9" s="195">
        <v>0</v>
      </c>
      <c r="D9" s="216" t="s">
        <v>228</v>
      </c>
      <c r="E9" s="216" t="s">
        <v>215</v>
      </c>
    </row>
    <row r="10" spans="1:5" ht="27" customHeight="1" x14ac:dyDescent="0.25">
      <c r="A10" s="185">
        <v>4399</v>
      </c>
      <c r="B10" s="193" t="s">
        <v>233</v>
      </c>
      <c r="C10" s="195">
        <v>0</v>
      </c>
      <c r="D10" s="216" t="s">
        <v>228</v>
      </c>
      <c r="E10" s="216" t="s">
        <v>215</v>
      </c>
    </row>
    <row r="11" spans="1:5" x14ac:dyDescent="0.25">
      <c r="A11" s="64"/>
      <c r="B11" s="89" t="s">
        <v>6</v>
      </c>
      <c r="C11" s="195">
        <f>SUM(C8:C10)</f>
        <v>0</v>
      </c>
      <c r="D11" s="88"/>
      <c r="E11" s="88"/>
    </row>
    <row r="12" spans="1:5" x14ac:dyDescent="0.25">
      <c r="A12" s="173" t="s">
        <v>189</v>
      </c>
      <c r="B12" s="116"/>
      <c r="C12" s="110"/>
      <c r="D12" s="111"/>
      <c r="E12" s="111"/>
    </row>
    <row r="13" spans="1:5" x14ac:dyDescent="0.25">
      <c r="A13" s="12"/>
      <c r="B13" s="43"/>
      <c r="C13" s="42"/>
      <c r="D13" s="41"/>
      <c r="E13" s="41"/>
    </row>
    <row r="14" spans="1:5" x14ac:dyDescent="0.25">
      <c r="A14" s="12"/>
      <c r="B14" s="43"/>
      <c r="C14" s="42"/>
      <c r="D14" s="41"/>
      <c r="E14" s="41"/>
    </row>
    <row r="15" spans="1:5" x14ac:dyDescent="0.25">
      <c r="A15" s="12"/>
      <c r="B15" s="43"/>
      <c r="C15" s="42"/>
      <c r="D15" s="41"/>
      <c r="E15" s="41"/>
    </row>
    <row r="16" spans="1:5" x14ac:dyDescent="0.25">
      <c r="A16" s="12"/>
      <c r="B16" s="43"/>
      <c r="C16" s="42"/>
      <c r="D16" s="41"/>
      <c r="E16" s="41"/>
    </row>
    <row r="17" spans="1:5" x14ac:dyDescent="0.25">
      <c r="A17" s="12"/>
      <c r="B17" s="43"/>
      <c r="C17" s="42"/>
      <c r="D17" s="41"/>
      <c r="E17" s="41"/>
    </row>
    <row r="18" spans="1:5" x14ac:dyDescent="0.25">
      <c r="A18" s="12"/>
      <c r="B18" s="43"/>
      <c r="C18" s="42"/>
      <c r="D18" s="41"/>
      <c r="E18" s="41"/>
    </row>
    <row r="19" spans="1:5" x14ac:dyDescent="0.25">
      <c r="A19" s="17"/>
      <c r="B19" s="274"/>
      <c r="C19" s="274"/>
      <c r="D19" s="275"/>
      <c r="E19" s="275"/>
    </row>
    <row r="20" spans="1:5" x14ac:dyDescent="0.25">
      <c r="A20" s="260" t="s">
        <v>33</v>
      </c>
      <c r="B20" s="261"/>
      <c r="C20" s="261"/>
      <c r="D20" s="261"/>
      <c r="E20" s="262"/>
    </row>
    <row r="21" spans="1:5" ht="15.95" customHeight="1" x14ac:dyDescent="0.25">
      <c r="A21" s="249" t="s">
        <v>141</v>
      </c>
      <c r="B21" s="250"/>
      <c r="C21" s="250"/>
      <c r="D21" s="250"/>
      <c r="E21" s="284"/>
    </row>
    <row r="22" spans="1:5" ht="15.95" customHeight="1" x14ac:dyDescent="0.25">
      <c r="A22" s="249" t="s">
        <v>142</v>
      </c>
      <c r="B22" s="250"/>
      <c r="C22" s="250"/>
      <c r="D22" s="250"/>
      <c r="E22" s="284"/>
    </row>
    <row r="23" spans="1:5" ht="15.95" customHeight="1" x14ac:dyDescent="0.25">
      <c r="A23" s="249" t="s">
        <v>160</v>
      </c>
      <c r="B23" s="250"/>
      <c r="C23" s="250"/>
      <c r="D23" s="250"/>
      <c r="E23" s="284"/>
    </row>
    <row r="24" spans="1:5" ht="15.95" customHeight="1" x14ac:dyDescent="0.25">
      <c r="A24" s="288" t="s">
        <v>161</v>
      </c>
      <c r="B24" s="289"/>
      <c r="C24" s="289"/>
      <c r="D24" s="289"/>
      <c r="E24" s="290"/>
    </row>
    <row r="25" spans="1:5" ht="15.95" customHeight="1" x14ac:dyDescent="0.25">
      <c r="A25" s="327" t="s">
        <v>159</v>
      </c>
      <c r="B25" s="328"/>
      <c r="C25" s="328"/>
      <c r="D25" s="328"/>
      <c r="E25" s="329"/>
    </row>
    <row r="26" spans="1:5" ht="16.5" x14ac:dyDescent="0.3">
      <c r="A26" s="40"/>
      <c r="B26" s="40"/>
      <c r="C26" s="40"/>
      <c r="D26" s="40"/>
      <c r="E26" s="40"/>
    </row>
    <row r="28" spans="1:5" x14ac:dyDescent="0.25">
      <c r="A28" s="19"/>
      <c r="B28" s="19"/>
      <c r="C28" s="19"/>
      <c r="D28" s="19"/>
      <c r="E28" s="19"/>
    </row>
  </sheetData>
  <protectedRanges>
    <protectedRange sqref="B8:D18" name="Rango1_1"/>
  </protectedRanges>
  <mergeCells count="12">
    <mergeCell ref="A25:E25"/>
    <mergeCell ref="A2:E2"/>
    <mergeCell ref="A3:E3"/>
    <mergeCell ref="A4:E4"/>
    <mergeCell ref="A5:E5"/>
    <mergeCell ref="B19:E19"/>
    <mergeCell ref="A20:E20"/>
    <mergeCell ref="A21:E21"/>
    <mergeCell ref="A22:E22"/>
    <mergeCell ref="A23:E23"/>
    <mergeCell ref="A24:E24"/>
    <mergeCell ref="A6:E6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8"/>
  <sheetViews>
    <sheetView showGridLines="0" zoomScale="80" zoomScaleNormal="80" workbookViewId="0">
      <selection activeCell="I18" sqref="I18"/>
    </sheetView>
  </sheetViews>
  <sheetFormatPr baseColWidth="10" defaultColWidth="11.42578125" defaultRowHeight="15" x14ac:dyDescent="0.25"/>
  <cols>
    <col min="1" max="1" width="17" style="4" customWidth="1"/>
    <col min="2" max="2" width="37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1" spans="1:6" x14ac:dyDescent="0.25">
      <c r="A1" s="153"/>
      <c r="B1" s="153"/>
      <c r="C1" s="153"/>
      <c r="D1" s="153"/>
      <c r="E1" s="152" t="s">
        <v>71</v>
      </c>
      <c r="F1" s="156"/>
    </row>
    <row r="2" spans="1:6" x14ac:dyDescent="0.25">
      <c r="A2" s="291" t="s">
        <v>212</v>
      </c>
      <c r="B2" s="291"/>
      <c r="C2" s="291"/>
      <c r="D2" s="291"/>
      <c r="E2" s="291"/>
      <c r="F2" s="291"/>
    </row>
    <row r="3" spans="1:6" ht="15.75" customHeight="1" x14ac:dyDescent="0.25">
      <c r="A3" s="242" t="s">
        <v>9</v>
      </c>
      <c r="B3" s="242"/>
      <c r="C3" s="242"/>
      <c r="D3" s="242"/>
      <c r="E3" s="242"/>
      <c r="F3" s="156"/>
    </row>
    <row r="4" spans="1:6" x14ac:dyDescent="0.25">
      <c r="A4" s="242" t="s">
        <v>69</v>
      </c>
      <c r="B4" s="242"/>
      <c r="C4" s="242"/>
      <c r="D4" s="242"/>
      <c r="E4" s="242"/>
      <c r="F4" s="156"/>
    </row>
    <row r="5" spans="1:6" x14ac:dyDescent="0.25">
      <c r="A5" s="243" t="s">
        <v>72</v>
      </c>
      <c r="B5" s="243"/>
      <c r="C5" s="243"/>
      <c r="D5" s="243"/>
      <c r="E5" s="243"/>
      <c r="F5" s="156"/>
    </row>
    <row r="6" spans="1:6" x14ac:dyDescent="0.25">
      <c r="A6" s="243" t="s">
        <v>191</v>
      </c>
      <c r="B6" s="243"/>
      <c r="C6" s="243"/>
      <c r="D6" s="243"/>
      <c r="E6" s="243"/>
      <c r="F6" s="156"/>
    </row>
    <row r="7" spans="1:6" ht="23.25" customHeight="1" x14ac:dyDescent="0.25">
      <c r="A7" s="335" t="s">
        <v>73</v>
      </c>
      <c r="B7" s="335"/>
      <c r="C7" s="335"/>
      <c r="D7" s="335"/>
      <c r="E7" s="335"/>
      <c r="F7" s="156"/>
    </row>
    <row r="8" spans="1:6" ht="22.5" customHeight="1" x14ac:dyDescent="0.25">
      <c r="A8" s="162" t="s">
        <v>12</v>
      </c>
      <c r="B8" s="161" t="s">
        <v>13</v>
      </c>
      <c r="C8" s="163" t="s">
        <v>15</v>
      </c>
      <c r="D8" s="163" t="s">
        <v>74</v>
      </c>
      <c r="E8" s="163" t="s">
        <v>75</v>
      </c>
    </row>
    <row r="9" spans="1:6" ht="89.25" customHeight="1" x14ac:dyDescent="0.25">
      <c r="A9" s="190">
        <v>5200</v>
      </c>
      <c r="B9" s="193" t="s">
        <v>234</v>
      </c>
      <c r="C9" s="217">
        <v>25548442.5</v>
      </c>
      <c r="D9" s="218">
        <v>1</v>
      </c>
      <c r="E9" s="208" t="s">
        <v>235</v>
      </c>
    </row>
    <row r="10" spans="1:6" x14ac:dyDescent="0.25">
      <c r="A10" s="64"/>
      <c r="B10" s="65"/>
      <c r="C10" s="73"/>
      <c r="D10" s="88"/>
      <c r="E10" s="88"/>
    </row>
    <row r="11" spans="1:6" x14ac:dyDescent="0.25">
      <c r="A11" s="64"/>
      <c r="B11" s="65"/>
      <c r="C11" s="73"/>
      <c r="D11" s="88"/>
      <c r="E11" s="88"/>
    </row>
    <row r="12" spans="1:6" x14ac:dyDescent="0.25">
      <c r="A12" s="64"/>
      <c r="B12" s="89" t="s">
        <v>6</v>
      </c>
      <c r="C12" s="217">
        <f>SUM(C9:C11)</f>
        <v>25548442.5</v>
      </c>
      <c r="D12" s="88"/>
      <c r="E12" s="88"/>
    </row>
    <row r="13" spans="1:6" x14ac:dyDescent="0.25">
      <c r="A13" s="173" t="s">
        <v>189</v>
      </c>
      <c r="B13" s="43"/>
      <c r="C13" s="42"/>
      <c r="D13" s="41"/>
      <c r="E13" s="41"/>
    </row>
    <row r="14" spans="1:6" x14ac:dyDescent="0.25">
      <c r="A14" s="12"/>
      <c r="B14" s="43"/>
      <c r="C14" s="42"/>
      <c r="D14" s="41"/>
      <c r="E14" s="41"/>
    </row>
    <row r="15" spans="1:6" x14ac:dyDescent="0.25">
      <c r="A15" s="12"/>
      <c r="B15" s="43"/>
      <c r="C15" s="42"/>
      <c r="D15" s="41"/>
      <c r="E15" s="41"/>
    </row>
    <row r="16" spans="1:6" x14ac:dyDescent="0.25">
      <c r="A16" s="12"/>
      <c r="B16" s="43"/>
      <c r="C16" s="42"/>
      <c r="D16" s="41"/>
      <c r="E16" s="41"/>
    </row>
    <row r="17" spans="1:5" x14ac:dyDescent="0.25">
      <c r="A17" s="12"/>
      <c r="B17" s="43"/>
      <c r="C17" s="42"/>
      <c r="D17" s="41"/>
      <c r="E17" s="41"/>
    </row>
    <row r="18" spans="1:5" ht="48.75" customHeight="1" x14ac:dyDescent="0.25">
      <c r="A18" s="12"/>
      <c r="B18" s="43"/>
      <c r="C18" s="42"/>
      <c r="D18" s="41"/>
      <c r="E18" s="41"/>
    </row>
    <row r="19" spans="1:5" ht="1.5" customHeight="1" x14ac:dyDescent="0.25">
      <c r="A19" s="12"/>
      <c r="B19" s="43"/>
      <c r="C19" s="42"/>
      <c r="D19" s="41"/>
      <c r="E19" s="41"/>
    </row>
    <row r="20" spans="1:5" hidden="1" x14ac:dyDescent="0.25">
      <c r="A20" s="17"/>
      <c r="B20" s="274"/>
      <c r="C20" s="274"/>
      <c r="D20" s="275"/>
      <c r="E20" s="275"/>
    </row>
    <row r="21" spans="1:5" x14ac:dyDescent="0.25">
      <c r="A21" s="260" t="s">
        <v>33</v>
      </c>
      <c r="B21" s="261"/>
      <c r="C21" s="261"/>
      <c r="D21" s="261"/>
      <c r="E21" s="262"/>
    </row>
    <row r="22" spans="1:5" x14ac:dyDescent="0.25">
      <c r="A22" s="249" t="s">
        <v>141</v>
      </c>
      <c r="B22" s="250"/>
      <c r="C22" s="250"/>
      <c r="D22" s="250"/>
      <c r="E22" s="284"/>
    </row>
    <row r="23" spans="1:5" x14ac:dyDescent="0.25">
      <c r="A23" s="249" t="s">
        <v>142</v>
      </c>
      <c r="B23" s="250"/>
      <c r="C23" s="250"/>
      <c r="D23" s="250"/>
      <c r="E23" s="284"/>
    </row>
    <row r="24" spans="1:5" x14ac:dyDescent="0.25">
      <c r="A24" s="249" t="s">
        <v>158</v>
      </c>
      <c r="B24" s="250"/>
      <c r="C24" s="250"/>
      <c r="D24" s="250"/>
      <c r="E24" s="284"/>
    </row>
    <row r="25" spans="1:5" x14ac:dyDescent="0.25">
      <c r="A25" s="249" t="s">
        <v>162</v>
      </c>
      <c r="B25" s="250"/>
      <c r="C25" s="250"/>
      <c r="D25" s="250"/>
      <c r="E25" s="284"/>
    </row>
    <row r="26" spans="1:5" x14ac:dyDescent="0.25">
      <c r="A26" s="253" t="s">
        <v>163</v>
      </c>
      <c r="B26" s="254"/>
      <c r="C26" s="254"/>
      <c r="D26" s="254"/>
      <c r="E26" s="334"/>
    </row>
    <row r="27" spans="1:5" x14ac:dyDescent="0.25">
      <c r="A27" s="33"/>
      <c r="B27" s="33"/>
      <c r="C27" s="44"/>
      <c r="D27" s="45"/>
      <c r="E27" s="45"/>
    </row>
    <row r="28" spans="1:5" x14ac:dyDescent="0.25">
      <c r="A28" s="46"/>
      <c r="B28" s="46"/>
      <c r="C28" s="47"/>
      <c r="D28" s="48"/>
      <c r="E28" s="48"/>
    </row>
  </sheetData>
  <protectedRanges>
    <protectedRange sqref="B9:D19" name="Rango1_1"/>
  </protectedRanges>
  <mergeCells count="13">
    <mergeCell ref="A26:E26"/>
    <mergeCell ref="A2:F2"/>
    <mergeCell ref="A3:E3"/>
    <mergeCell ref="A4:E4"/>
    <mergeCell ref="A5:E5"/>
    <mergeCell ref="A7:E7"/>
    <mergeCell ref="B20:E20"/>
    <mergeCell ref="A21:E21"/>
    <mergeCell ref="A22:E22"/>
    <mergeCell ref="A23:E23"/>
    <mergeCell ref="A24:E24"/>
    <mergeCell ref="A25:E25"/>
    <mergeCell ref="A6:E6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7"/>
  <sheetViews>
    <sheetView showGridLines="0" zoomScale="80" zoomScaleNormal="80" workbookViewId="0">
      <selection activeCell="K14" sqref="K14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276" t="s">
        <v>76</v>
      </c>
      <c r="G1" s="276"/>
    </row>
    <row r="2" spans="1:7" x14ac:dyDescent="0.25">
      <c r="A2" s="291" t="s">
        <v>212</v>
      </c>
      <c r="B2" s="291"/>
      <c r="C2" s="291"/>
      <c r="D2" s="291"/>
      <c r="E2" s="291"/>
      <c r="F2" s="291"/>
      <c r="G2" s="291"/>
    </row>
    <row r="3" spans="1:7" ht="15.75" customHeight="1" x14ac:dyDescent="0.25">
      <c r="A3" s="242" t="s">
        <v>9</v>
      </c>
      <c r="B3" s="242"/>
      <c r="C3" s="242"/>
      <c r="D3" s="242"/>
      <c r="E3" s="242"/>
      <c r="F3" s="242"/>
      <c r="G3" s="242"/>
    </row>
    <row r="4" spans="1:7" x14ac:dyDescent="0.25">
      <c r="A4" s="242" t="s">
        <v>77</v>
      </c>
      <c r="B4" s="242"/>
      <c r="C4" s="242"/>
      <c r="D4" s="242"/>
      <c r="E4" s="242"/>
      <c r="F4" s="242"/>
      <c r="G4" s="242"/>
    </row>
    <row r="5" spans="1:7" x14ac:dyDescent="0.25">
      <c r="A5" s="243" t="s">
        <v>78</v>
      </c>
      <c r="B5" s="243"/>
      <c r="C5" s="243"/>
      <c r="D5" s="243"/>
      <c r="E5" s="243"/>
      <c r="F5" s="243"/>
      <c r="G5" s="243"/>
    </row>
    <row r="6" spans="1:7" x14ac:dyDescent="0.25">
      <c r="A6" s="333" t="s">
        <v>191</v>
      </c>
      <c r="B6" s="333"/>
      <c r="C6" s="333"/>
      <c r="D6" s="333"/>
      <c r="E6" s="333"/>
      <c r="F6" s="333"/>
      <c r="G6" s="333"/>
    </row>
    <row r="7" spans="1:7" ht="22.5" customHeight="1" x14ac:dyDescent="0.25">
      <c r="A7" s="162" t="s">
        <v>12</v>
      </c>
      <c r="B7" s="161" t="s">
        <v>13</v>
      </c>
      <c r="C7" s="163" t="s">
        <v>7</v>
      </c>
      <c r="D7" s="163" t="s">
        <v>8</v>
      </c>
      <c r="E7" s="163" t="s">
        <v>79</v>
      </c>
      <c r="F7" s="163" t="s">
        <v>14</v>
      </c>
      <c r="G7" s="163" t="s">
        <v>62</v>
      </c>
    </row>
    <row r="8" spans="1:7" x14ac:dyDescent="0.25">
      <c r="A8" s="185">
        <v>3000</v>
      </c>
      <c r="B8" s="193" t="s">
        <v>249</v>
      </c>
      <c r="C8" s="220">
        <v>1165120.32</v>
      </c>
      <c r="D8" s="221">
        <v>1261749.05</v>
      </c>
      <c r="E8" s="216">
        <f>C8-D8</f>
        <v>-96628.729999999981</v>
      </c>
      <c r="F8" s="209" t="s">
        <v>239</v>
      </c>
      <c r="G8" s="209" t="s">
        <v>231</v>
      </c>
    </row>
    <row r="9" spans="1:7" x14ac:dyDescent="0.25">
      <c r="A9" s="185"/>
      <c r="B9" s="65"/>
      <c r="C9" s="220"/>
      <c r="D9" s="221"/>
      <c r="E9" s="216"/>
      <c r="F9" s="209"/>
      <c r="G9" s="209"/>
    </row>
    <row r="10" spans="1:7" x14ac:dyDescent="0.25">
      <c r="A10" s="237"/>
      <c r="B10" s="193"/>
      <c r="C10" s="100"/>
      <c r="D10" s="100"/>
      <c r="E10" s="100"/>
      <c r="F10" s="209"/>
      <c r="G10" s="209"/>
    </row>
    <row r="11" spans="1:7" x14ac:dyDescent="0.25">
      <c r="A11" s="64"/>
      <c r="B11" s="193"/>
      <c r="C11" s="100"/>
      <c r="D11" s="88"/>
      <c r="E11" s="88"/>
      <c r="F11" s="64"/>
      <c r="G11" s="64"/>
    </row>
    <row r="12" spans="1:7" x14ac:dyDescent="0.25">
      <c r="A12" s="64"/>
      <c r="B12" s="89"/>
      <c r="C12" s="217"/>
      <c r="D12" s="217"/>
      <c r="E12" s="88"/>
      <c r="F12" s="64"/>
      <c r="G12" s="64"/>
    </row>
    <row r="13" spans="1:7" x14ac:dyDescent="0.25">
      <c r="A13" s="173" t="s">
        <v>189</v>
      </c>
      <c r="B13" s="33"/>
      <c r="C13" s="34"/>
      <c r="D13" s="35"/>
      <c r="E13" s="35"/>
      <c r="F13" s="17"/>
      <c r="G13" s="17"/>
    </row>
    <row r="14" spans="1:7" x14ac:dyDescent="0.25">
      <c r="A14" s="16"/>
      <c r="B14" s="33"/>
      <c r="C14" s="34"/>
      <c r="D14" s="35"/>
      <c r="E14" s="35"/>
      <c r="F14" s="17"/>
      <c r="G14" s="17"/>
    </row>
    <row r="15" spans="1:7" x14ac:dyDescent="0.25">
      <c r="A15" s="16"/>
      <c r="B15" s="33"/>
      <c r="C15" s="34"/>
      <c r="D15" s="35"/>
      <c r="E15" s="35"/>
      <c r="F15" s="17"/>
      <c r="G15" s="17"/>
    </row>
    <row r="16" spans="1:7" x14ac:dyDescent="0.25">
      <c r="A16" s="16"/>
      <c r="B16" s="33"/>
      <c r="C16" s="34"/>
      <c r="D16" s="35"/>
      <c r="E16" s="35"/>
      <c r="F16" s="17"/>
      <c r="G16" s="17"/>
    </row>
    <row r="17" spans="1:7" x14ac:dyDescent="0.25">
      <c r="A17" s="16"/>
      <c r="B17" s="33"/>
      <c r="C17" s="34"/>
      <c r="D17" s="35"/>
      <c r="E17" s="35"/>
      <c r="F17" s="17"/>
      <c r="G17" s="17"/>
    </row>
    <row r="18" spans="1:7" x14ac:dyDescent="0.25">
      <c r="A18" s="16"/>
      <c r="B18" s="33"/>
      <c r="C18" s="34"/>
      <c r="D18" s="35"/>
      <c r="E18" s="35"/>
      <c r="F18" s="17"/>
      <c r="G18" s="17"/>
    </row>
    <row r="19" spans="1:7" x14ac:dyDescent="0.25">
      <c r="A19" s="17"/>
      <c r="B19" s="274"/>
      <c r="C19" s="274"/>
      <c r="D19" s="275"/>
      <c r="E19" s="275"/>
      <c r="F19" s="17"/>
      <c r="G19" s="17"/>
    </row>
    <row r="20" spans="1:7" x14ac:dyDescent="0.25">
      <c r="A20" s="260" t="s">
        <v>33</v>
      </c>
      <c r="B20" s="261"/>
      <c r="C20" s="261"/>
      <c r="D20" s="261"/>
      <c r="E20" s="261"/>
      <c r="F20" s="261"/>
      <c r="G20" s="262"/>
    </row>
    <row r="21" spans="1:7" ht="17.100000000000001" customHeight="1" x14ac:dyDescent="0.25">
      <c r="A21" s="247" t="s">
        <v>164</v>
      </c>
      <c r="B21" s="248"/>
      <c r="C21" s="248"/>
      <c r="D21" s="248"/>
      <c r="E21" s="248"/>
      <c r="F21" s="248"/>
      <c r="G21" s="283"/>
    </row>
    <row r="22" spans="1:7" ht="17.100000000000001" customHeight="1" x14ac:dyDescent="0.25">
      <c r="A22" s="249" t="s">
        <v>165</v>
      </c>
      <c r="B22" s="250"/>
      <c r="C22" s="250"/>
      <c r="D22" s="250"/>
      <c r="E22" s="250"/>
      <c r="F22" s="250"/>
      <c r="G22" s="284"/>
    </row>
    <row r="23" spans="1:7" ht="17.100000000000001" customHeight="1" x14ac:dyDescent="0.25">
      <c r="A23" s="336" t="s">
        <v>166</v>
      </c>
      <c r="B23" s="337"/>
      <c r="C23" s="337"/>
      <c r="D23" s="337"/>
      <c r="E23" s="337"/>
      <c r="F23" s="337"/>
      <c r="G23" s="338"/>
    </row>
    <row r="24" spans="1:7" ht="17.100000000000001" customHeight="1" x14ac:dyDescent="0.25">
      <c r="A24" s="249" t="s">
        <v>155</v>
      </c>
      <c r="B24" s="250"/>
      <c r="C24" s="250"/>
      <c r="D24" s="250"/>
      <c r="E24" s="250"/>
      <c r="F24" s="250"/>
      <c r="G24" s="284"/>
    </row>
    <row r="25" spans="1:7" ht="17.100000000000001" customHeight="1" x14ac:dyDescent="0.25">
      <c r="A25" s="249" t="s">
        <v>167</v>
      </c>
      <c r="B25" s="250"/>
      <c r="C25" s="250"/>
      <c r="D25" s="250"/>
      <c r="E25" s="250"/>
      <c r="F25" s="250"/>
      <c r="G25" s="284"/>
    </row>
    <row r="26" spans="1:7" ht="17.100000000000001" customHeight="1" x14ac:dyDescent="0.25">
      <c r="A26" s="249" t="s">
        <v>168</v>
      </c>
      <c r="B26" s="250"/>
      <c r="C26" s="250"/>
      <c r="D26" s="250"/>
      <c r="E26" s="250"/>
      <c r="F26" s="250"/>
      <c r="G26" s="284"/>
    </row>
    <row r="27" spans="1:7" ht="17.100000000000001" customHeight="1" x14ac:dyDescent="0.25">
      <c r="A27" s="327" t="s">
        <v>179</v>
      </c>
      <c r="B27" s="328"/>
      <c r="C27" s="328"/>
      <c r="D27" s="328"/>
      <c r="E27" s="328"/>
      <c r="F27" s="328"/>
      <c r="G27" s="329"/>
    </row>
  </sheetData>
  <protectedRanges>
    <protectedRange sqref="B8:D18 E10" name="Rango1_1"/>
  </protectedRanges>
  <mergeCells count="15">
    <mergeCell ref="F1:G1"/>
    <mergeCell ref="A26:G26"/>
    <mergeCell ref="A27:G27"/>
    <mergeCell ref="A20:G20"/>
    <mergeCell ref="A21:G21"/>
    <mergeCell ref="A22:G22"/>
    <mergeCell ref="A23:G23"/>
    <mergeCell ref="A24:G24"/>
    <mergeCell ref="A25:G25"/>
    <mergeCell ref="B19:E19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6"/>
  <sheetViews>
    <sheetView showGridLines="0" zoomScale="80" zoomScaleNormal="80" workbookViewId="0">
      <selection activeCell="N31" sqref="N31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1" spans="1:7" x14ac:dyDescent="0.25">
      <c r="A1" s="153"/>
      <c r="B1" s="153"/>
      <c r="C1" s="153"/>
      <c r="D1" s="153"/>
      <c r="E1" s="2"/>
      <c r="F1" s="276" t="s">
        <v>80</v>
      </c>
      <c r="G1" s="276"/>
    </row>
    <row r="2" spans="1:7" x14ac:dyDescent="0.25">
      <c r="A2" s="291" t="s">
        <v>229</v>
      </c>
      <c r="B2" s="291"/>
      <c r="C2" s="291"/>
      <c r="D2" s="291"/>
      <c r="E2" s="291"/>
      <c r="F2" s="291"/>
      <c r="G2" s="291"/>
    </row>
    <row r="3" spans="1:7" ht="15.75" customHeight="1" x14ac:dyDescent="0.25">
      <c r="A3" s="242" t="s">
        <v>9</v>
      </c>
      <c r="B3" s="242"/>
      <c r="C3" s="242"/>
      <c r="D3" s="242"/>
      <c r="E3" s="242"/>
      <c r="F3" s="242"/>
      <c r="G3" s="242"/>
    </row>
    <row r="4" spans="1:7" x14ac:dyDescent="0.25">
      <c r="A4" s="242" t="s">
        <v>77</v>
      </c>
      <c r="B4" s="242"/>
      <c r="C4" s="242"/>
      <c r="D4" s="242"/>
      <c r="E4" s="242"/>
      <c r="F4" s="242"/>
      <c r="G4" s="242"/>
    </row>
    <row r="5" spans="1:7" x14ac:dyDescent="0.25">
      <c r="A5" s="243" t="s">
        <v>81</v>
      </c>
      <c r="B5" s="243"/>
      <c r="C5" s="243"/>
      <c r="D5" s="243"/>
      <c r="E5" s="243"/>
      <c r="F5" s="243"/>
      <c r="G5" s="243"/>
    </row>
    <row r="6" spans="1:7" x14ac:dyDescent="0.25">
      <c r="A6" s="333" t="s">
        <v>191</v>
      </c>
      <c r="B6" s="333"/>
      <c r="C6" s="333"/>
      <c r="D6" s="333"/>
      <c r="E6" s="333"/>
      <c r="F6" s="333"/>
      <c r="G6" s="333"/>
    </row>
    <row r="7" spans="1:7" ht="22.5" customHeight="1" x14ac:dyDescent="0.25">
      <c r="A7" s="162" t="s">
        <v>12</v>
      </c>
      <c r="B7" s="161" t="s">
        <v>13</v>
      </c>
      <c r="C7" s="163" t="s">
        <v>186</v>
      </c>
      <c r="D7" s="163" t="s">
        <v>187</v>
      </c>
      <c r="E7" s="163" t="s">
        <v>79</v>
      </c>
      <c r="F7" s="163" t="s">
        <v>14</v>
      </c>
      <c r="G7" s="163" t="s">
        <v>62</v>
      </c>
    </row>
    <row r="8" spans="1:7" ht="26.25" customHeight="1" x14ac:dyDescent="0.25">
      <c r="A8" s="209">
        <v>3200</v>
      </c>
      <c r="B8" s="222" t="s">
        <v>236</v>
      </c>
      <c r="C8" s="221">
        <v>751962.08</v>
      </c>
      <c r="D8" s="221">
        <v>1147123.6200000001</v>
      </c>
      <c r="E8" s="221">
        <f>C8-D8</f>
        <v>-395161.54000000015</v>
      </c>
      <c r="F8" s="223" t="s">
        <v>237</v>
      </c>
      <c r="G8" s="209" t="s">
        <v>238</v>
      </c>
    </row>
    <row r="9" spans="1:7" ht="24.75" x14ac:dyDescent="0.25">
      <c r="A9" s="209">
        <v>3220</v>
      </c>
      <c r="B9" s="224" t="s">
        <v>240</v>
      </c>
      <c r="C9" s="195">
        <v>473520.53</v>
      </c>
      <c r="D9" s="219">
        <v>96628.73</v>
      </c>
      <c r="E9" s="221">
        <f>C9-D9</f>
        <v>376891.80000000005</v>
      </c>
      <c r="F9" s="223" t="s">
        <v>237</v>
      </c>
      <c r="G9" s="209" t="s">
        <v>238</v>
      </c>
    </row>
    <row r="10" spans="1:7" ht="37.5" customHeight="1" x14ac:dyDescent="0.25">
      <c r="A10" s="209">
        <v>3250</v>
      </c>
      <c r="B10" s="72" t="s">
        <v>241</v>
      </c>
      <c r="C10" s="219">
        <v>-60362.29</v>
      </c>
      <c r="D10" s="219"/>
      <c r="E10" s="219">
        <v>-60362.29</v>
      </c>
      <c r="F10" s="223" t="s">
        <v>237</v>
      </c>
      <c r="G10" s="209" t="s">
        <v>238</v>
      </c>
    </row>
    <row r="11" spans="1:7" x14ac:dyDescent="0.25">
      <c r="A11" s="64"/>
      <c r="B11" s="225" t="s">
        <v>6</v>
      </c>
      <c r="C11" s="217">
        <f>SUM(C8:C10)</f>
        <v>1165120.3199999998</v>
      </c>
      <c r="D11" s="217">
        <f>SUM(D8:D10)</f>
        <v>1243752.3500000001</v>
      </c>
      <c r="E11" s="219">
        <f>SUM(E8:E10)</f>
        <v>-78632.030000000115</v>
      </c>
      <c r="F11" s="64"/>
      <c r="G11" s="64"/>
    </row>
    <row r="12" spans="1:7" ht="22.5" customHeight="1" x14ac:dyDescent="0.25">
      <c r="A12" s="173" t="s">
        <v>189</v>
      </c>
      <c r="B12" s="33"/>
      <c r="C12" s="34"/>
      <c r="D12" s="35"/>
      <c r="E12" s="35"/>
      <c r="F12" s="17"/>
      <c r="G12" s="17"/>
    </row>
    <row r="13" spans="1:7" x14ac:dyDescent="0.25">
      <c r="A13" s="16"/>
      <c r="B13" s="33"/>
      <c r="C13" s="34"/>
      <c r="D13" s="35"/>
      <c r="E13" s="35"/>
      <c r="F13" s="17"/>
      <c r="G13" s="17"/>
    </row>
    <row r="14" spans="1:7" x14ac:dyDescent="0.25">
      <c r="A14" s="16"/>
      <c r="B14" s="33"/>
      <c r="C14" s="34"/>
      <c r="D14" s="35"/>
      <c r="E14" s="35"/>
      <c r="F14" s="17"/>
      <c r="G14" s="17"/>
    </row>
    <row r="15" spans="1:7" x14ac:dyDescent="0.25">
      <c r="A15" s="16"/>
      <c r="B15" s="33"/>
      <c r="C15" s="34"/>
      <c r="D15" s="35"/>
      <c r="E15" s="35"/>
      <c r="F15" s="17"/>
      <c r="G15" s="17"/>
    </row>
    <row r="16" spans="1:7" x14ac:dyDescent="0.25">
      <c r="A16" s="16"/>
      <c r="B16" s="33"/>
      <c r="C16" s="34"/>
      <c r="D16" s="35"/>
      <c r="E16" s="35"/>
      <c r="F16" s="17"/>
      <c r="G16" s="17"/>
    </row>
    <row r="17" spans="1:7" x14ac:dyDescent="0.25">
      <c r="A17" s="16"/>
      <c r="B17" s="33"/>
      <c r="C17" s="34"/>
      <c r="D17" s="35"/>
      <c r="E17" s="35"/>
      <c r="F17" s="17"/>
      <c r="G17" s="17"/>
    </row>
    <row r="18" spans="1:7" x14ac:dyDescent="0.25">
      <c r="A18" s="17"/>
      <c r="B18" s="274"/>
      <c r="C18" s="274"/>
      <c r="D18" s="275"/>
      <c r="E18" s="275"/>
      <c r="F18" s="17"/>
      <c r="G18" s="17"/>
    </row>
    <row r="19" spans="1:7" x14ac:dyDescent="0.25">
      <c r="A19" s="260" t="s">
        <v>33</v>
      </c>
      <c r="B19" s="261"/>
      <c r="C19" s="261"/>
      <c r="D19" s="261"/>
      <c r="E19" s="261"/>
      <c r="F19" s="261"/>
      <c r="G19" s="262"/>
    </row>
    <row r="20" spans="1:7" x14ac:dyDescent="0.25">
      <c r="A20" s="247" t="s">
        <v>164</v>
      </c>
      <c r="B20" s="248"/>
      <c r="C20" s="248"/>
      <c r="D20" s="248"/>
      <c r="E20" s="248"/>
      <c r="F20" s="248"/>
      <c r="G20" s="283"/>
    </row>
    <row r="21" spans="1:7" x14ac:dyDescent="0.25">
      <c r="A21" s="249" t="s">
        <v>165</v>
      </c>
      <c r="B21" s="250"/>
      <c r="C21" s="250"/>
      <c r="D21" s="250"/>
      <c r="E21" s="250"/>
      <c r="F21" s="250"/>
      <c r="G21" s="284"/>
    </row>
    <row r="22" spans="1:7" x14ac:dyDescent="0.25">
      <c r="A22" s="336" t="s">
        <v>166</v>
      </c>
      <c r="B22" s="337"/>
      <c r="C22" s="337"/>
      <c r="D22" s="337"/>
      <c r="E22" s="337"/>
      <c r="F22" s="337"/>
      <c r="G22" s="338"/>
    </row>
    <row r="23" spans="1:7" x14ac:dyDescent="0.25">
      <c r="A23" s="249" t="s">
        <v>155</v>
      </c>
      <c r="B23" s="250"/>
      <c r="C23" s="250"/>
      <c r="D23" s="250"/>
      <c r="E23" s="250"/>
      <c r="F23" s="250"/>
      <c r="G23" s="284"/>
    </row>
    <row r="24" spans="1:7" x14ac:dyDescent="0.25">
      <c r="A24" s="249" t="s">
        <v>167</v>
      </c>
      <c r="B24" s="250"/>
      <c r="C24" s="250"/>
      <c r="D24" s="250"/>
      <c r="E24" s="250"/>
      <c r="F24" s="250"/>
      <c r="G24" s="284"/>
    </row>
    <row r="25" spans="1:7" x14ac:dyDescent="0.25">
      <c r="A25" s="249" t="s">
        <v>168</v>
      </c>
      <c r="B25" s="250"/>
      <c r="C25" s="250"/>
      <c r="D25" s="250"/>
      <c r="E25" s="250"/>
      <c r="F25" s="250"/>
      <c r="G25" s="284"/>
    </row>
    <row r="26" spans="1:7" ht="15" customHeight="1" x14ac:dyDescent="0.25">
      <c r="A26" s="327" t="s">
        <v>179</v>
      </c>
      <c r="B26" s="328"/>
      <c r="C26" s="328"/>
      <c r="D26" s="328"/>
      <c r="E26" s="328"/>
      <c r="F26" s="328"/>
      <c r="G26" s="329"/>
    </row>
  </sheetData>
  <protectedRanges>
    <protectedRange sqref="B8:D17 E10" name="Rango1_1"/>
  </protectedRanges>
  <mergeCells count="15">
    <mergeCell ref="F1:G1"/>
    <mergeCell ref="A25:G25"/>
    <mergeCell ref="A26:G26"/>
    <mergeCell ref="A19:G19"/>
    <mergeCell ref="A20:G20"/>
    <mergeCell ref="A21:G21"/>
    <mergeCell ref="A22:G22"/>
    <mergeCell ref="A23:G23"/>
    <mergeCell ref="A24:G24"/>
    <mergeCell ref="B18:E18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0"/>
  <sheetViews>
    <sheetView showGridLines="0" zoomScale="80" zoomScaleNormal="80" workbookViewId="0">
      <selection activeCell="F34" sqref="F34"/>
    </sheetView>
  </sheetViews>
  <sheetFormatPr baseColWidth="10" defaultColWidth="11.42578125" defaultRowHeight="15" x14ac:dyDescent="0.25"/>
  <cols>
    <col min="1" max="1" width="14.42578125" style="51" customWidth="1"/>
    <col min="2" max="2" width="41.28515625" style="51" customWidth="1"/>
    <col min="3" max="3" width="19" style="51" customWidth="1"/>
    <col min="4" max="4" width="18.85546875" style="51" customWidth="1"/>
    <col min="5" max="16384" width="11.42578125" style="51"/>
  </cols>
  <sheetData>
    <row r="1" spans="1:7" x14ac:dyDescent="0.25">
      <c r="A1" s="49"/>
      <c r="B1" s="49"/>
      <c r="C1" s="49"/>
      <c r="D1" s="50" t="s">
        <v>82</v>
      </c>
    </row>
    <row r="2" spans="1:7" x14ac:dyDescent="0.25">
      <c r="A2" s="291" t="s">
        <v>211</v>
      </c>
      <c r="B2" s="291"/>
      <c r="C2" s="291"/>
      <c r="D2" s="291"/>
      <c r="E2" s="291"/>
      <c r="F2" s="291"/>
      <c r="G2" s="291"/>
    </row>
    <row r="3" spans="1:7" ht="15.75" customHeight="1" x14ac:dyDescent="0.25">
      <c r="A3" s="341" t="s">
        <v>9</v>
      </c>
      <c r="B3" s="341"/>
      <c r="C3" s="341"/>
      <c r="D3" s="341"/>
      <c r="E3" s="157"/>
      <c r="F3" s="157"/>
      <c r="G3" s="157"/>
    </row>
    <row r="4" spans="1:7" x14ac:dyDescent="0.25">
      <c r="A4" s="341" t="s">
        <v>83</v>
      </c>
      <c r="B4" s="341"/>
      <c r="C4" s="341"/>
      <c r="D4" s="341"/>
      <c r="E4" s="157"/>
      <c r="F4" s="157"/>
      <c r="G4" s="157"/>
    </row>
    <row r="5" spans="1:7" x14ac:dyDescent="0.25">
      <c r="A5" s="342" t="s">
        <v>1</v>
      </c>
      <c r="B5" s="342"/>
      <c r="C5" s="342"/>
      <c r="D5" s="342"/>
      <c r="E5" s="157"/>
      <c r="F5" s="157"/>
      <c r="G5" s="157"/>
    </row>
    <row r="6" spans="1:7" x14ac:dyDescent="0.25">
      <c r="A6" s="342" t="s">
        <v>191</v>
      </c>
      <c r="B6" s="342"/>
      <c r="C6" s="342"/>
      <c r="D6" s="342"/>
      <c r="E6" s="157"/>
      <c r="F6" s="157"/>
      <c r="G6" s="157"/>
    </row>
    <row r="7" spans="1:7" x14ac:dyDescent="0.25">
      <c r="A7" s="343" t="s">
        <v>84</v>
      </c>
      <c r="B7" s="343"/>
      <c r="C7" s="117"/>
      <c r="D7" s="117"/>
    </row>
    <row r="8" spans="1:7" ht="22.5" customHeight="1" x14ac:dyDescent="0.25">
      <c r="A8" s="167" t="s">
        <v>12</v>
      </c>
      <c r="B8" s="168" t="s">
        <v>0</v>
      </c>
      <c r="C8" s="166" t="s">
        <v>176</v>
      </c>
      <c r="D8" s="166" t="s">
        <v>177</v>
      </c>
    </row>
    <row r="9" spans="1:7" x14ac:dyDescent="0.25">
      <c r="A9" s="339" t="s">
        <v>85</v>
      </c>
      <c r="B9" s="340"/>
      <c r="C9" s="118"/>
      <c r="D9" s="118"/>
    </row>
    <row r="10" spans="1:7" x14ac:dyDescent="0.25">
      <c r="A10" s="118">
        <v>4150</v>
      </c>
      <c r="B10" s="118" t="s">
        <v>242</v>
      </c>
      <c r="C10" s="226">
        <v>653.16</v>
      </c>
      <c r="D10" s="227">
        <v>1170.55</v>
      </c>
    </row>
    <row r="11" spans="1:7" ht="24.75" x14ac:dyDescent="0.25">
      <c r="A11" s="229">
        <v>4200</v>
      </c>
      <c r="B11" s="230" t="s">
        <v>243</v>
      </c>
      <c r="C11" s="228">
        <v>43427765.560000002</v>
      </c>
      <c r="D11" s="228">
        <v>43619481.390000001</v>
      </c>
    </row>
    <row r="12" spans="1:7" ht="36.75" x14ac:dyDescent="0.25">
      <c r="A12" s="229">
        <v>2117</v>
      </c>
      <c r="B12" s="230" t="s">
        <v>244</v>
      </c>
      <c r="C12" s="239">
        <v>0</v>
      </c>
      <c r="D12" s="240">
        <v>0</v>
      </c>
    </row>
    <row r="13" spans="1:7" x14ac:dyDescent="0.25">
      <c r="A13" s="339" t="s">
        <v>86</v>
      </c>
      <c r="B13" s="340"/>
      <c r="C13" s="118"/>
      <c r="D13" s="118"/>
    </row>
    <row r="14" spans="1:7" x14ac:dyDescent="0.25">
      <c r="A14" s="119"/>
      <c r="B14" s="119"/>
      <c r="C14" s="119"/>
      <c r="D14" s="119"/>
    </row>
    <row r="15" spans="1:7" x14ac:dyDescent="0.25">
      <c r="A15" s="120"/>
      <c r="B15" s="120"/>
      <c r="C15" s="120"/>
      <c r="D15" s="120"/>
    </row>
    <row r="16" spans="1:7" x14ac:dyDescent="0.25">
      <c r="A16" s="339" t="s">
        <v>87</v>
      </c>
      <c r="B16" s="340"/>
      <c r="C16" s="118"/>
      <c r="D16" s="118"/>
    </row>
    <row r="17" spans="1:4" x14ac:dyDescent="0.25">
      <c r="A17" s="119"/>
      <c r="B17" s="119"/>
      <c r="C17" s="119"/>
      <c r="D17" s="119"/>
    </row>
    <row r="18" spans="1:4" x14ac:dyDescent="0.25">
      <c r="A18" s="120"/>
      <c r="B18" s="120"/>
      <c r="C18" s="120"/>
      <c r="D18" s="120"/>
    </row>
    <row r="19" spans="1:4" x14ac:dyDescent="0.25">
      <c r="A19" s="339" t="s">
        <v>88</v>
      </c>
      <c r="B19" s="340"/>
      <c r="C19" s="118"/>
      <c r="D19" s="118"/>
    </row>
    <row r="20" spans="1:4" x14ac:dyDescent="0.25">
      <c r="A20" s="119"/>
      <c r="B20" s="119"/>
      <c r="C20" s="119"/>
      <c r="D20" s="119"/>
    </row>
    <row r="21" spans="1:4" x14ac:dyDescent="0.25">
      <c r="A21" s="121"/>
      <c r="B21" s="120"/>
      <c r="C21" s="120"/>
      <c r="D21" s="122"/>
    </row>
    <row r="22" spans="1:4" ht="14.25" customHeight="1" x14ac:dyDescent="0.25">
      <c r="A22" s="339" t="s">
        <v>89</v>
      </c>
      <c r="B22" s="340"/>
      <c r="C22" s="118"/>
      <c r="D22" s="118"/>
    </row>
    <row r="23" spans="1:4" ht="14.25" customHeight="1" x14ac:dyDescent="0.25">
      <c r="A23" s="123"/>
      <c r="B23" s="119"/>
      <c r="C23" s="119"/>
      <c r="D23" s="119"/>
    </row>
    <row r="24" spans="1:4" ht="14.25" customHeight="1" x14ac:dyDescent="0.25">
      <c r="A24" s="124"/>
      <c r="B24" s="120"/>
      <c r="C24" s="125"/>
      <c r="D24" s="120"/>
    </row>
    <row r="25" spans="1:4" x14ac:dyDescent="0.25">
      <c r="A25" s="52"/>
      <c r="B25" s="158" t="s">
        <v>90</v>
      </c>
      <c r="C25" s="353">
        <f>SUM(C9:C21)</f>
        <v>43428418.719999999</v>
      </c>
      <c r="D25" s="231">
        <f>D10+D11+D12</f>
        <v>43620651.939999998</v>
      </c>
    </row>
    <row r="26" spans="1:4" ht="22.5" customHeight="1" x14ac:dyDescent="0.25">
      <c r="A26" s="173" t="s">
        <v>189</v>
      </c>
      <c r="B26" s="53"/>
      <c r="C26" s="54"/>
      <c r="D26" s="55"/>
    </row>
    <row r="27" spans="1:4" ht="23.25" customHeight="1" x14ac:dyDescent="0.3">
      <c r="A27" s="56"/>
      <c r="B27" s="56"/>
      <c r="C27" s="56"/>
      <c r="D27" s="56"/>
    </row>
    <row r="28" spans="1:4" ht="16.5" x14ac:dyDescent="0.3">
      <c r="A28" s="56"/>
      <c r="B28" s="56"/>
      <c r="C28" s="56"/>
      <c r="D28" s="56"/>
    </row>
    <row r="29" spans="1:4" ht="16.5" x14ac:dyDescent="0.3">
      <c r="A29" s="56"/>
      <c r="B29" s="56"/>
      <c r="C29" s="56"/>
      <c r="D29" s="56"/>
    </row>
    <row r="30" spans="1:4" ht="16.5" x14ac:dyDescent="0.3">
      <c r="A30" s="56"/>
      <c r="B30" s="56"/>
      <c r="C30" s="56"/>
      <c r="D30" s="56"/>
    </row>
  </sheetData>
  <protectedRanges>
    <protectedRange sqref="C9:D9 C13:D13 C16:D16 C19:D19 C22:D22 B10:D12 B14:D15 B17:D18 B20:D21 B23:D26" name="Rango1_1"/>
    <protectedRange sqref="A21:A24" name="Rango1"/>
  </protectedRanges>
  <mergeCells count="11">
    <mergeCell ref="A13:B13"/>
    <mergeCell ref="A16:B16"/>
    <mergeCell ref="A19:B19"/>
    <mergeCell ref="A22:B22"/>
    <mergeCell ref="A2:G2"/>
    <mergeCell ref="A3:D3"/>
    <mergeCell ref="A4:D4"/>
    <mergeCell ref="A5:D5"/>
    <mergeCell ref="A7:B7"/>
    <mergeCell ref="A9:B9"/>
    <mergeCell ref="A6:D6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3"/>
  <sheetViews>
    <sheetView showGridLines="0" topLeftCell="A25" zoomScaleNormal="100" workbookViewId="0">
      <selection activeCell="H38" sqref="H38"/>
    </sheetView>
  </sheetViews>
  <sheetFormatPr baseColWidth="10" defaultColWidth="11.42578125" defaultRowHeight="15" x14ac:dyDescent="0.25"/>
  <cols>
    <col min="1" max="1" width="28.28515625" style="51" customWidth="1"/>
    <col min="2" max="2" width="46" style="51" customWidth="1"/>
    <col min="3" max="3" width="14.7109375" style="51" customWidth="1"/>
    <col min="4" max="4" width="15.5703125" style="51" bestFit="1" customWidth="1"/>
    <col min="5" max="5" width="14.5703125" style="51" customWidth="1"/>
    <col min="6" max="7" width="11.42578125" style="51"/>
    <col min="8" max="8" width="14.140625" style="51" bestFit="1" customWidth="1"/>
    <col min="9" max="16384" width="11.42578125" style="51"/>
  </cols>
  <sheetData>
    <row r="1" spans="1:7" x14ac:dyDescent="0.25">
      <c r="A1" s="159"/>
      <c r="B1" s="159"/>
      <c r="C1" s="157"/>
      <c r="D1" s="50" t="s">
        <v>140</v>
      </c>
      <c r="E1" s="50"/>
      <c r="F1" s="49"/>
    </row>
    <row r="2" spans="1:7" x14ac:dyDescent="0.25">
      <c r="A2" s="63" t="s">
        <v>195</v>
      </c>
      <c r="B2" s="63"/>
      <c r="C2" s="63"/>
      <c r="D2" s="63"/>
      <c r="E2" s="160"/>
      <c r="F2" s="49"/>
      <c r="G2" s="49"/>
    </row>
    <row r="3" spans="1:7" ht="24.75" customHeight="1" x14ac:dyDescent="0.25">
      <c r="A3" s="341" t="s">
        <v>137</v>
      </c>
      <c r="B3" s="341"/>
      <c r="C3" s="341"/>
      <c r="D3" s="341"/>
      <c r="E3" s="341"/>
      <c r="F3" s="49"/>
      <c r="G3" s="49"/>
    </row>
    <row r="4" spans="1:7" ht="8.25" customHeight="1" x14ac:dyDescent="0.25">
      <c r="A4" s="63"/>
      <c r="B4" s="63"/>
      <c r="C4" s="63"/>
      <c r="D4" s="63"/>
      <c r="E4" s="63"/>
      <c r="F4" s="49"/>
      <c r="G4" s="49"/>
    </row>
    <row r="5" spans="1:7" x14ac:dyDescent="0.25">
      <c r="A5" s="342" t="s">
        <v>136</v>
      </c>
      <c r="B5" s="342"/>
      <c r="C5" s="342"/>
      <c r="D5" s="342"/>
      <c r="E5" s="342"/>
      <c r="F5" s="49"/>
      <c r="G5" s="49"/>
    </row>
    <row r="6" spans="1:7" x14ac:dyDescent="0.25">
      <c r="A6" s="62"/>
      <c r="B6" s="62"/>
      <c r="C6" s="62"/>
      <c r="D6" s="62"/>
      <c r="E6" s="62"/>
      <c r="F6" s="49"/>
      <c r="G6" s="49"/>
    </row>
    <row r="7" spans="1:7" ht="37.5" customHeight="1" x14ac:dyDescent="0.25">
      <c r="A7" s="348" t="s">
        <v>135</v>
      </c>
      <c r="B7" s="348"/>
      <c r="C7" s="348"/>
      <c r="D7" s="348"/>
      <c r="E7" s="348"/>
      <c r="F7" s="49"/>
      <c r="G7" s="49"/>
    </row>
    <row r="8" spans="1:7" x14ac:dyDescent="0.25">
      <c r="A8" s="61"/>
      <c r="B8" s="61"/>
      <c r="C8" s="61"/>
      <c r="D8" s="61"/>
      <c r="E8" s="57"/>
      <c r="F8" s="49"/>
      <c r="G8" s="49"/>
    </row>
    <row r="9" spans="1:7" x14ac:dyDescent="0.25">
      <c r="A9" s="126" t="s">
        <v>169</v>
      </c>
      <c r="B9" s="126"/>
      <c r="C9" s="59"/>
      <c r="D9" s="59"/>
      <c r="E9" s="57"/>
      <c r="F9" s="49"/>
      <c r="G9" s="49"/>
    </row>
    <row r="10" spans="1:7" ht="15" customHeight="1" x14ac:dyDescent="0.25">
      <c r="A10" s="126"/>
      <c r="B10" s="126"/>
      <c r="C10" s="59"/>
      <c r="D10" s="59"/>
      <c r="E10" s="57"/>
    </row>
    <row r="11" spans="1:7" ht="18" customHeight="1" x14ac:dyDescent="0.25">
      <c r="A11" s="349" t="s">
        <v>134</v>
      </c>
      <c r="B11" s="349"/>
      <c r="C11" s="126"/>
      <c r="D11" s="126"/>
      <c r="E11" s="127"/>
    </row>
    <row r="12" spans="1:7" ht="32.25" customHeight="1" x14ac:dyDescent="0.25">
      <c r="A12" s="128" t="s">
        <v>133</v>
      </c>
      <c r="B12" s="344" t="s">
        <v>132</v>
      </c>
      <c r="C12" s="344"/>
      <c r="D12" s="344"/>
      <c r="E12" s="344"/>
    </row>
    <row r="13" spans="1:7" ht="32.25" customHeight="1" x14ac:dyDescent="0.25">
      <c r="A13" s="129" t="s">
        <v>131</v>
      </c>
      <c r="B13" s="344" t="s">
        <v>130</v>
      </c>
      <c r="C13" s="344"/>
      <c r="D13" s="344"/>
      <c r="E13" s="344"/>
    </row>
    <row r="14" spans="1:7" ht="40.5" customHeight="1" x14ac:dyDescent="0.25">
      <c r="A14" s="129" t="s">
        <v>129</v>
      </c>
      <c r="B14" s="344" t="s">
        <v>128</v>
      </c>
      <c r="C14" s="344"/>
      <c r="D14" s="344"/>
      <c r="E14" s="344"/>
      <c r="F14" s="49"/>
      <c r="G14" s="49"/>
    </row>
    <row r="15" spans="1:7" ht="28.5" customHeight="1" x14ac:dyDescent="0.25">
      <c r="A15" s="129" t="s">
        <v>127</v>
      </c>
      <c r="B15" s="344" t="s">
        <v>126</v>
      </c>
      <c r="C15" s="344"/>
      <c r="D15" s="344"/>
      <c r="E15" s="344"/>
      <c r="F15" s="49"/>
      <c r="G15" s="49"/>
    </row>
    <row r="16" spans="1:7" x14ac:dyDescent="0.25">
      <c r="A16" s="126"/>
      <c r="B16" s="130"/>
      <c r="C16" s="130"/>
      <c r="D16" s="130"/>
      <c r="E16" s="130"/>
      <c r="F16" s="49"/>
      <c r="G16" s="49"/>
    </row>
    <row r="17" spans="1:8" ht="53.25" customHeight="1" x14ac:dyDescent="0.25">
      <c r="A17" s="128" t="s">
        <v>125</v>
      </c>
      <c r="B17" s="344" t="s">
        <v>124</v>
      </c>
      <c r="C17" s="344"/>
      <c r="D17" s="344"/>
      <c r="E17" s="344"/>
      <c r="F17" s="60"/>
      <c r="G17" s="60"/>
    </row>
    <row r="18" spans="1:8" x14ac:dyDescent="0.25">
      <c r="A18" s="129" t="s">
        <v>123</v>
      </c>
      <c r="B18" s="127"/>
      <c r="C18" s="127"/>
      <c r="D18" s="127"/>
      <c r="E18" s="127"/>
      <c r="F18" s="49"/>
      <c r="G18" s="49"/>
      <c r="H18" s="58"/>
    </row>
    <row r="19" spans="1:8" x14ac:dyDescent="0.25">
      <c r="A19" s="126"/>
      <c r="B19" s="127"/>
      <c r="C19" s="127"/>
      <c r="D19" s="127"/>
      <c r="E19" s="127"/>
      <c r="F19" s="49"/>
      <c r="G19" s="49"/>
      <c r="H19" s="58"/>
    </row>
    <row r="20" spans="1:8" x14ac:dyDescent="0.25">
      <c r="A20" s="126" t="s">
        <v>188</v>
      </c>
      <c r="B20" s="126"/>
      <c r="C20" s="126"/>
      <c r="D20" s="126"/>
      <c r="E20" s="127"/>
      <c r="F20" s="58"/>
      <c r="G20" s="58"/>
      <c r="H20" s="58"/>
    </row>
    <row r="21" spans="1:8" x14ac:dyDescent="0.25">
      <c r="A21" s="126"/>
      <c r="B21" s="126"/>
      <c r="C21" s="126"/>
      <c r="D21" s="126"/>
      <c r="E21" s="127"/>
      <c r="F21" s="58"/>
      <c r="G21" s="58"/>
      <c r="H21" s="58"/>
    </row>
    <row r="22" spans="1:8" x14ac:dyDescent="0.25">
      <c r="A22" s="126"/>
      <c r="B22" s="126"/>
      <c r="C22" s="126"/>
      <c r="D22" s="126"/>
      <c r="E22" s="127"/>
      <c r="F22" s="58"/>
      <c r="G22" s="58"/>
      <c r="H22" s="58"/>
    </row>
    <row r="23" spans="1:8" ht="16.5" customHeight="1" x14ac:dyDescent="0.25">
      <c r="A23" s="131" t="s">
        <v>180</v>
      </c>
      <c r="B23" s="127"/>
      <c r="C23" s="127"/>
      <c r="D23" s="127"/>
      <c r="E23" s="127"/>
      <c r="F23" s="58"/>
      <c r="G23" s="58"/>
      <c r="H23" s="58"/>
    </row>
    <row r="24" spans="1:8" x14ac:dyDescent="0.25">
      <c r="A24" s="127"/>
      <c r="B24" s="350" t="s">
        <v>122</v>
      </c>
      <c r="C24" s="350"/>
      <c r="D24" s="350"/>
      <c r="E24" s="350"/>
      <c r="F24" s="58"/>
      <c r="G24" s="58"/>
      <c r="H24" s="58"/>
    </row>
    <row r="25" spans="1:8" ht="27.75" customHeight="1" x14ac:dyDescent="0.25">
      <c r="A25" s="132" t="s">
        <v>121</v>
      </c>
      <c r="B25" s="132" t="s">
        <v>120</v>
      </c>
      <c r="C25" s="133" t="s">
        <v>119</v>
      </c>
      <c r="D25" s="133" t="s">
        <v>118</v>
      </c>
      <c r="E25" s="133" t="s">
        <v>117</v>
      </c>
    </row>
    <row r="26" spans="1:8" x14ac:dyDescent="0.25">
      <c r="A26" s="134" t="s">
        <v>116</v>
      </c>
      <c r="B26" s="135" t="s">
        <v>115</v>
      </c>
      <c r="C26" s="174">
        <v>41766000</v>
      </c>
      <c r="D26" s="175">
        <v>43428418.719999999</v>
      </c>
      <c r="E26" s="175">
        <f>C26-D26</f>
        <v>-1662418.7199999988</v>
      </c>
      <c r="H26" s="176"/>
    </row>
    <row r="27" spans="1:8" x14ac:dyDescent="0.25">
      <c r="A27" s="134" t="s">
        <v>114</v>
      </c>
      <c r="B27" s="135" t="s">
        <v>113</v>
      </c>
      <c r="C27" s="174">
        <v>0</v>
      </c>
      <c r="D27" s="175"/>
      <c r="E27" s="133"/>
      <c r="H27" s="176"/>
    </row>
    <row r="28" spans="1:8" x14ac:dyDescent="0.25">
      <c r="A28" s="134" t="s">
        <v>112</v>
      </c>
      <c r="B28" s="135" t="s">
        <v>111</v>
      </c>
      <c r="C28" s="174">
        <v>1662418.72</v>
      </c>
      <c r="D28" s="175"/>
      <c r="E28" s="174"/>
      <c r="H28" s="177"/>
    </row>
    <row r="29" spans="1:8" x14ac:dyDescent="0.25">
      <c r="A29" s="135" t="s">
        <v>110</v>
      </c>
      <c r="B29" s="135" t="s">
        <v>109</v>
      </c>
      <c r="C29" s="174">
        <f>C26+C28</f>
        <v>43428418.719999999</v>
      </c>
      <c r="D29" s="175"/>
      <c r="E29" s="133"/>
      <c r="H29" s="177"/>
    </row>
    <row r="30" spans="1:8" x14ac:dyDescent="0.25">
      <c r="A30" s="135" t="s">
        <v>108</v>
      </c>
      <c r="B30" s="135" t="s">
        <v>107</v>
      </c>
      <c r="C30" s="174">
        <f>C27+C29</f>
        <v>43428418.719999999</v>
      </c>
      <c r="D30" s="175"/>
      <c r="E30" s="133"/>
    </row>
    <row r="31" spans="1:8" x14ac:dyDescent="0.25">
      <c r="A31" s="135" t="s">
        <v>106</v>
      </c>
      <c r="B31" s="135" t="s">
        <v>105</v>
      </c>
      <c r="C31" s="174">
        <v>41766000</v>
      </c>
      <c r="D31" s="178"/>
      <c r="E31" s="175"/>
    </row>
    <row r="32" spans="1:8" x14ac:dyDescent="0.25">
      <c r="A32" s="135" t="s">
        <v>104</v>
      </c>
      <c r="B32" s="135" t="s">
        <v>103</v>
      </c>
      <c r="C32" s="174">
        <v>0</v>
      </c>
      <c r="D32" s="181"/>
      <c r="E32" s="133"/>
      <c r="H32" s="179"/>
    </row>
    <row r="33" spans="1:5" x14ac:dyDescent="0.25">
      <c r="A33" s="135" t="s">
        <v>102</v>
      </c>
      <c r="B33" s="135" t="s">
        <v>101</v>
      </c>
      <c r="C33" s="232">
        <v>1662418.72</v>
      </c>
      <c r="D33" s="234"/>
      <c r="E33" s="174">
        <v>1662418.72</v>
      </c>
    </row>
    <row r="34" spans="1:5" x14ac:dyDescent="0.25">
      <c r="A34" s="135" t="s">
        <v>100</v>
      </c>
      <c r="B34" s="135" t="s">
        <v>99</v>
      </c>
      <c r="C34" s="174">
        <f>C31+C33</f>
        <v>43428418.719999999</v>
      </c>
      <c r="D34" s="233">
        <v>43428418.719999999</v>
      </c>
      <c r="E34" s="233">
        <v>43428418.719999999</v>
      </c>
    </row>
    <row r="35" spans="1:5" x14ac:dyDescent="0.25">
      <c r="A35" s="135" t="s">
        <v>98</v>
      </c>
      <c r="B35" s="135" t="s">
        <v>97</v>
      </c>
      <c r="C35" s="174">
        <f t="shared" ref="C35" si="0">C32+C34</f>
        <v>43428418.719999999</v>
      </c>
      <c r="D35" s="175">
        <v>43428418.719999999</v>
      </c>
      <c r="E35" s="175">
        <v>43428418.719999999</v>
      </c>
    </row>
    <row r="36" spans="1:5" x14ac:dyDescent="0.25">
      <c r="A36" s="135" t="s">
        <v>96</v>
      </c>
      <c r="B36" s="135" t="s">
        <v>95</v>
      </c>
      <c r="C36" s="174">
        <v>43428418.719999999</v>
      </c>
      <c r="D36" s="175">
        <v>43428418.719999999</v>
      </c>
      <c r="E36" s="175">
        <v>43428418.719999999</v>
      </c>
    </row>
    <row r="37" spans="1:5" x14ac:dyDescent="0.25">
      <c r="A37" s="136" t="s">
        <v>94</v>
      </c>
      <c r="B37" s="136" t="s">
        <v>93</v>
      </c>
      <c r="C37" s="174">
        <v>43428418.719999999</v>
      </c>
      <c r="D37" s="181">
        <v>43428418.719999999</v>
      </c>
      <c r="E37" s="181">
        <v>43428418.719999999</v>
      </c>
    </row>
    <row r="38" spans="1:5" x14ac:dyDescent="0.25">
      <c r="A38" s="137" t="s">
        <v>92</v>
      </c>
      <c r="B38" s="137" t="s">
        <v>92</v>
      </c>
      <c r="C38" s="175"/>
      <c r="D38" s="175"/>
      <c r="E38" s="133"/>
    </row>
    <row r="39" spans="1:5" x14ac:dyDescent="0.25">
      <c r="A39" s="127"/>
      <c r="B39" s="138" t="s">
        <v>91</v>
      </c>
      <c r="C39" s="180"/>
      <c r="D39" s="180"/>
      <c r="E39" s="139"/>
    </row>
    <row r="40" spans="1:5" x14ac:dyDescent="0.25">
      <c r="A40" s="173" t="s">
        <v>189</v>
      </c>
      <c r="B40" s="140"/>
      <c r="C40" s="141"/>
      <c r="D40" s="141"/>
      <c r="E40" s="141"/>
    </row>
    <row r="41" spans="1:5" x14ac:dyDescent="0.25">
      <c r="A41" s="142"/>
      <c r="B41" s="143"/>
      <c r="C41" s="143"/>
      <c r="D41" s="143"/>
      <c r="E41" s="143"/>
    </row>
    <row r="42" spans="1:5" x14ac:dyDescent="0.25">
      <c r="A42" s="142"/>
      <c r="B42" s="143"/>
      <c r="C42" s="143"/>
      <c r="D42" s="143"/>
      <c r="E42" s="143"/>
    </row>
    <row r="46" spans="1:5" ht="30" customHeight="1" x14ac:dyDescent="0.25">
      <c r="A46" s="352" t="s">
        <v>181</v>
      </c>
      <c r="B46" s="352"/>
      <c r="C46" s="352"/>
      <c r="D46" s="352"/>
      <c r="E46" s="352"/>
    </row>
    <row r="47" spans="1:5" ht="18" customHeight="1" x14ac:dyDescent="0.25">
      <c r="A47" s="169"/>
      <c r="B47" s="169"/>
      <c r="C47" s="169"/>
      <c r="D47" s="169"/>
      <c r="E47" s="169"/>
    </row>
    <row r="48" spans="1:5" x14ac:dyDescent="0.25">
      <c r="A48" s="351" t="s">
        <v>33</v>
      </c>
      <c r="B48" s="351"/>
      <c r="C48" s="351"/>
      <c r="D48" s="351"/>
      <c r="E48" s="351"/>
    </row>
    <row r="49" spans="1:5" x14ac:dyDescent="0.25">
      <c r="A49" s="144" t="s">
        <v>170</v>
      </c>
      <c r="B49" s="145"/>
      <c r="C49" s="145"/>
      <c r="D49" s="145"/>
      <c r="E49" s="146"/>
    </row>
    <row r="50" spans="1:5" x14ac:dyDescent="0.25">
      <c r="A50" s="147" t="s">
        <v>171</v>
      </c>
      <c r="B50" s="145"/>
      <c r="C50" s="145"/>
      <c r="D50" s="145"/>
      <c r="E50" s="146"/>
    </row>
    <row r="51" spans="1:5" x14ac:dyDescent="0.25">
      <c r="A51" s="144" t="s">
        <v>172</v>
      </c>
      <c r="B51" s="78"/>
      <c r="C51" s="78"/>
      <c r="D51" s="78"/>
      <c r="E51" s="148"/>
    </row>
    <row r="52" spans="1:5" x14ac:dyDescent="0.25">
      <c r="A52" s="345" t="s">
        <v>173</v>
      </c>
      <c r="B52" s="346"/>
      <c r="C52" s="346"/>
      <c r="D52" s="346"/>
      <c r="E52" s="347"/>
    </row>
    <row r="53" spans="1:5" ht="15.75" thickBot="1" x14ac:dyDescent="0.3">
      <c r="A53" s="149" t="s">
        <v>174</v>
      </c>
      <c r="B53" s="150"/>
      <c r="C53" s="150"/>
      <c r="D53" s="150"/>
      <c r="E53" s="151"/>
    </row>
  </sheetData>
  <protectedRanges>
    <protectedRange sqref="A9:G9" name="Rango1_1"/>
  </protectedRanges>
  <mergeCells count="13">
    <mergeCell ref="A5:E5"/>
    <mergeCell ref="A3:E3"/>
    <mergeCell ref="B13:E13"/>
    <mergeCell ref="B17:E17"/>
    <mergeCell ref="A52:E52"/>
    <mergeCell ref="A7:E7"/>
    <mergeCell ref="A11:B11"/>
    <mergeCell ref="B12:E12"/>
    <mergeCell ref="B14:E14"/>
    <mergeCell ref="B15:E15"/>
    <mergeCell ref="B24:E24"/>
    <mergeCell ref="A48:E48"/>
    <mergeCell ref="A46:E46"/>
  </mergeCells>
  <printOptions horizontalCentered="1"/>
  <pageMargins left="0" right="0" top="0" bottom="0.35433070866141736" header="0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showGridLines="0" zoomScale="80" zoomScaleNormal="80" workbookViewId="0">
      <selection activeCell="I13" sqref="I13"/>
    </sheetView>
  </sheetViews>
  <sheetFormatPr baseColWidth="10" defaultColWidth="11.42578125" defaultRowHeight="15" x14ac:dyDescent="0.25"/>
  <cols>
    <col min="1" max="1" width="11.42578125" style="4"/>
    <col min="2" max="2" width="30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20" t="s">
        <v>139</v>
      </c>
    </row>
    <row r="2" spans="1:7" x14ac:dyDescent="0.25">
      <c r="A2" s="154" t="s">
        <v>197</v>
      </c>
      <c r="B2" s="154"/>
      <c r="C2" s="154"/>
      <c r="D2" s="154"/>
      <c r="E2" s="5"/>
      <c r="F2" s="1"/>
      <c r="G2" s="1"/>
    </row>
    <row r="3" spans="1:7" ht="15.75" customHeight="1" x14ac:dyDescent="0.25">
      <c r="A3" s="242" t="s">
        <v>9</v>
      </c>
      <c r="B3" s="242"/>
      <c r="C3" s="242"/>
      <c r="D3" s="242"/>
      <c r="E3" s="242"/>
      <c r="F3" s="242"/>
      <c r="G3" s="242"/>
    </row>
    <row r="4" spans="1:7" x14ac:dyDescent="0.25">
      <c r="A4" s="242" t="s">
        <v>10</v>
      </c>
      <c r="B4" s="242"/>
      <c r="C4" s="242"/>
      <c r="D4" s="242"/>
      <c r="E4" s="242"/>
      <c r="F4" s="242"/>
      <c r="G4" s="242"/>
    </row>
    <row r="5" spans="1:7" x14ac:dyDescent="0.25">
      <c r="A5" s="243" t="s">
        <v>11</v>
      </c>
      <c r="B5" s="243"/>
      <c r="C5" s="243"/>
      <c r="D5" s="243"/>
      <c r="E5" s="243"/>
      <c r="F5" s="243"/>
      <c r="G5" s="243"/>
    </row>
    <row r="6" spans="1:7" x14ac:dyDescent="0.25">
      <c r="A6" s="243" t="s">
        <v>22</v>
      </c>
      <c r="B6" s="243"/>
      <c r="C6" s="243"/>
      <c r="D6" s="243"/>
      <c r="E6" s="243"/>
      <c r="F6" s="243"/>
      <c r="G6" s="243"/>
    </row>
    <row r="7" spans="1:7" x14ac:dyDescent="0.25">
      <c r="A7" s="243" t="s">
        <v>191</v>
      </c>
      <c r="B7" s="243"/>
      <c r="C7" s="243"/>
      <c r="D7" s="243"/>
      <c r="E7" s="243"/>
      <c r="F7" s="243"/>
      <c r="G7" s="243"/>
    </row>
    <row r="8" spans="1:7" x14ac:dyDescent="0.25">
      <c r="A8" s="263" t="s">
        <v>184</v>
      </c>
      <c r="B8" s="263"/>
      <c r="C8" s="172"/>
      <c r="D8" s="172"/>
      <c r="E8" s="172"/>
      <c r="F8" s="71"/>
      <c r="G8" s="71"/>
    </row>
    <row r="9" spans="1:7" ht="24" customHeight="1" x14ac:dyDescent="0.25">
      <c r="A9" s="255" t="s">
        <v>12</v>
      </c>
      <c r="B9" s="255" t="s">
        <v>13</v>
      </c>
      <c r="C9" s="257" t="s">
        <v>15</v>
      </c>
      <c r="D9" s="264" t="s">
        <v>23</v>
      </c>
      <c r="E9" s="265"/>
      <c r="F9" s="264" t="s">
        <v>24</v>
      </c>
      <c r="G9" s="265"/>
    </row>
    <row r="10" spans="1:7" ht="24" x14ac:dyDescent="0.25">
      <c r="A10" s="256"/>
      <c r="B10" s="256"/>
      <c r="C10" s="258"/>
      <c r="D10" s="166" t="s">
        <v>176</v>
      </c>
      <c r="E10" s="166" t="s">
        <v>177</v>
      </c>
      <c r="F10" s="166" t="s">
        <v>14</v>
      </c>
      <c r="G10" s="166" t="s">
        <v>25</v>
      </c>
    </row>
    <row r="11" spans="1:7" ht="24" x14ac:dyDescent="0.25">
      <c r="A11" s="186">
        <v>1120</v>
      </c>
      <c r="B11" s="187" t="s">
        <v>198</v>
      </c>
      <c r="C11" s="188">
        <v>0</v>
      </c>
      <c r="D11" s="85">
        <v>0</v>
      </c>
      <c r="E11" s="86">
        <v>0</v>
      </c>
      <c r="F11" s="64" t="s">
        <v>228</v>
      </c>
      <c r="G11" s="64" t="s">
        <v>228</v>
      </c>
    </row>
    <row r="12" spans="1:7" x14ac:dyDescent="0.25">
      <c r="A12" s="64"/>
      <c r="B12" s="68"/>
      <c r="C12" s="66"/>
      <c r="D12" s="85"/>
      <c r="E12" s="86"/>
      <c r="F12" s="64"/>
      <c r="G12" s="64"/>
    </row>
    <row r="13" spans="1:7" x14ac:dyDescent="0.25">
      <c r="A13" s="64"/>
      <c r="B13" s="68"/>
      <c r="C13" s="66"/>
      <c r="D13" s="85"/>
      <c r="E13" s="86"/>
      <c r="F13" s="64"/>
      <c r="G13" s="64"/>
    </row>
    <row r="14" spans="1:7" x14ac:dyDescent="0.25">
      <c r="A14" s="64"/>
      <c r="B14" s="68"/>
      <c r="C14" s="66"/>
      <c r="D14" s="85"/>
      <c r="E14" s="86"/>
      <c r="F14" s="64"/>
      <c r="G14" s="64"/>
    </row>
    <row r="15" spans="1:7" x14ac:dyDescent="0.25">
      <c r="A15" s="64"/>
      <c r="B15" s="69" t="s">
        <v>6</v>
      </c>
      <c r="C15" s="189">
        <f>SUM(C11:C14)</f>
        <v>0</v>
      </c>
      <c r="D15" s="85"/>
      <c r="E15" s="86"/>
      <c r="F15" s="64"/>
      <c r="G15" s="64"/>
    </row>
    <row r="16" spans="1:7" x14ac:dyDescent="0.25">
      <c r="A16" s="173" t="s">
        <v>189</v>
      </c>
      <c r="B16" s="13"/>
      <c r="C16" s="9"/>
      <c r="D16" s="14"/>
      <c r="E16" s="14"/>
      <c r="F16" s="12"/>
      <c r="G16" s="12"/>
    </row>
    <row r="17" spans="1:7" x14ac:dyDescent="0.25">
      <c r="A17" s="12"/>
      <c r="B17" s="13"/>
      <c r="C17" s="9"/>
      <c r="D17" s="14"/>
      <c r="E17" s="14"/>
      <c r="F17" s="12"/>
      <c r="G17" s="12"/>
    </row>
    <row r="18" spans="1:7" x14ac:dyDescent="0.25">
      <c r="A18" s="12"/>
      <c r="B18" s="13"/>
      <c r="C18" s="9"/>
      <c r="D18" s="14"/>
      <c r="E18" s="14"/>
      <c r="F18" s="12"/>
      <c r="G18" s="12"/>
    </row>
    <row r="19" spans="1:7" x14ac:dyDescent="0.25">
      <c r="A19" s="12"/>
      <c r="B19" s="13"/>
      <c r="C19" s="9"/>
      <c r="D19" s="14"/>
      <c r="E19" s="14"/>
      <c r="F19" s="12"/>
      <c r="G19" s="12"/>
    </row>
    <row r="20" spans="1:7" x14ac:dyDescent="0.25">
      <c r="A20" s="12"/>
      <c r="B20" s="13"/>
      <c r="C20" s="9"/>
      <c r="D20" s="14"/>
      <c r="E20" s="14"/>
      <c r="F20" s="12"/>
      <c r="G20" s="12"/>
    </row>
    <row r="21" spans="1:7" x14ac:dyDescent="0.25">
      <c r="A21" s="12"/>
      <c r="B21" s="13"/>
      <c r="C21" s="9"/>
      <c r="D21" s="14"/>
      <c r="E21" s="14"/>
      <c r="F21" s="12"/>
      <c r="G21" s="12"/>
    </row>
    <row r="22" spans="1:7" x14ac:dyDescent="0.25">
      <c r="A22" s="12"/>
      <c r="B22" s="13"/>
      <c r="C22" s="9"/>
      <c r="D22" s="14"/>
      <c r="E22" s="14"/>
      <c r="F22" s="12"/>
      <c r="G22" s="12"/>
    </row>
    <row r="23" spans="1:7" x14ac:dyDescent="0.25">
      <c r="A23" s="17"/>
      <c r="B23" s="266"/>
      <c r="C23" s="266"/>
      <c r="D23" s="267"/>
      <c r="E23" s="267"/>
      <c r="F23" s="17"/>
      <c r="G23" s="17"/>
    </row>
    <row r="24" spans="1:7" ht="24" customHeight="1" x14ac:dyDescent="0.25">
      <c r="A24" s="260" t="s">
        <v>21</v>
      </c>
      <c r="B24" s="261"/>
      <c r="C24" s="261"/>
      <c r="D24" s="261"/>
      <c r="E24" s="261"/>
      <c r="F24" s="261"/>
      <c r="G24" s="262"/>
    </row>
    <row r="25" spans="1:7" x14ac:dyDescent="0.25">
      <c r="A25" s="268" t="s">
        <v>141</v>
      </c>
      <c r="B25" s="269"/>
      <c r="C25" s="269"/>
      <c r="D25" s="269"/>
      <c r="E25" s="269"/>
      <c r="F25" s="269"/>
      <c r="G25" s="270"/>
    </row>
    <row r="26" spans="1:7" x14ac:dyDescent="0.25">
      <c r="A26" s="268" t="s">
        <v>142</v>
      </c>
      <c r="B26" s="269"/>
      <c r="C26" s="269"/>
      <c r="D26" s="269"/>
      <c r="E26" s="269"/>
      <c r="F26" s="269"/>
      <c r="G26" s="270"/>
    </row>
    <row r="27" spans="1:7" x14ac:dyDescent="0.25">
      <c r="A27" s="271" t="s">
        <v>143</v>
      </c>
      <c r="B27" s="272"/>
      <c r="C27" s="272"/>
      <c r="D27" s="272"/>
      <c r="E27" s="272"/>
      <c r="F27" s="272"/>
      <c r="G27" s="273"/>
    </row>
  </sheetData>
  <protectedRanges>
    <protectedRange sqref="B11:D22" name="Rango1_1"/>
  </protectedRanges>
  <mergeCells count="16">
    <mergeCell ref="B23:E23"/>
    <mergeCell ref="A24:G24"/>
    <mergeCell ref="A25:G25"/>
    <mergeCell ref="A26:G26"/>
    <mergeCell ref="A27:G27"/>
    <mergeCell ref="A9:A10"/>
    <mergeCell ref="B9:B10"/>
    <mergeCell ref="C9:C10"/>
    <mergeCell ref="D9:E9"/>
    <mergeCell ref="F9:G9"/>
    <mergeCell ref="A8:B8"/>
    <mergeCell ref="A4:G4"/>
    <mergeCell ref="A5:G5"/>
    <mergeCell ref="A6:G6"/>
    <mergeCell ref="A3:G3"/>
    <mergeCell ref="A7:G7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showGridLines="0" view="pageBreakPreview" zoomScale="90" zoomScaleNormal="80" zoomScaleSheetLayoutView="90" workbookViewId="0">
      <selection activeCell="M34" sqref="M34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26</v>
      </c>
    </row>
    <row r="2" spans="1:11" x14ac:dyDescent="0.25">
      <c r="A2" s="154" t="s">
        <v>197</v>
      </c>
      <c r="B2" s="154"/>
      <c r="C2" s="154"/>
      <c r="D2" s="154"/>
      <c r="E2" s="154"/>
      <c r="F2" s="6"/>
      <c r="G2" s="6"/>
    </row>
    <row r="3" spans="1:11" ht="15.75" customHeight="1" x14ac:dyDescent="0.25">
      <c r="A3" s="242" t="s">
        <v>9</v>
      </c>
      <c r="B3" s="242"/>
      <c r="C3" s="242"/>
      <c r="D3" s="242"/>
      <c r="E3" s="242"/>
      <c r="F3" s="242"/>
      <c r="G3" s="242"/>
    </row>
    <row r="4" spans="1:11" x14ac:dyDescent="0.25">
      <c r="A4" s="242" t="s">
        <v>10</v>
      </c>
      <c r="B4" s="242"/>
      <c r="C4" s="242"/>
      <c r="D4" s="242"/>
      <c r="E4" s="242"/>
      <c r="F4" s="242"/>
      <c r="G4" s="242"/>
    </row>
    <row r="5" spans="1:11" x14ac:dyDescent="0.25">
      <c r="A5" s="243" t="s">
        <v>11</v>
      </c>
      <c r="B5" s="243"/>
      <c r="C5" s="243"/>
      <c r="D5" s="243"/>
      <c r="E5" s="243"/>
      <c r="F5" s="243"/>
      <c r="G5" s="243"/>
    </row>
    <row r="6" spans="1:11" x14ac:dyDescent="0.25">
      <c r="A6" s="276" t="s">
        <v>27</v>
      </c>
      <c r="B6" s="276"/>
      <c r="C6" s="276"/>
      <c r="D6" s="276"/>
      <c r="E6" s="276"/>
      <c r="F6" s="276"/>
      <c r="G6" s="276"/>
      <c r="H6" s="21"/>
      <c r="I6" s="22"/>
      <c r="J6" s="22"/>
      <c r="K6" s="22"/>
    </row>
    <row r="7" spans="1:11" x14ac:dyDescent="0.25">
      <c r="A7" s="243" t="s">
        <v>191</v>
      </c>
      <c r="B7" s="243"/>
      <c r="C7" s="243"/>
      <c r="D7" s="243"/>
      <c r="E7" s="243"/>
      <c r="F7" s="243"/>
      <c r="G7" s="243"/>
      <c r="H7" s="21"/>
      <c r="I7" s="22"/>
      <c r="J7" s="22"/>
      <c r="K7" s="22"/>
    </row>
    <row r="8" spans="1:11" x14ac:dyDescent="0.25">
      <c r="A8" s="87" t="s">
        <v>28</v>
      </c>
      <c r="B8" s="87"/>
      <c r="C8" s="84"/>
      <c r="D8" s="84"/>
      <c r="E8" s="84"/>
      <c r="F8" s="71"/>
      <c r="G8" s="71"/>
      <c r="H8" s="22"/>
      <c r="I8" s="22"/>
      <c r="J8" s="22"/>
      <c r="K8" s="22"/>
    </row>
    <row r="9" spans="1:11" ht="24" x14ac:dyDescent="0.25">
      <c r="A9" s="162" t="s">
        <v>12</v>
      </c>
      <c r="B9" s="161" t="s">
        <v>13</v>
      </c>
      <c r="C9" s="163" t="s">
        <v>15</v>
      </c>
      <c r="D9" s="163" t="s">
        <v>14</v>
      </c>
      <c r="E9" s="163" t="s">
        <v>29</v>
      </c>
      <c r="F9" s="163" t="s">
        <v>30</v>
      </c>
      <c r="G9" s="163" t="s">
        <v>31</v>
      </c>
    </row>
    <row r="10" spans="1:11" ht="24" x14ac:dyDescent="0.25">
      <c r="A10" s="194">
        <v>1121</v>
      </c>
      <c r="B10" s="193" t="s">
        <v>199</v>
      </c>
      <c r="C10" s="100">
        <v>0</v>
      </c>
      <c r="D10" s="216" t="s">
        <v>228</v>
      </c>
      <c r="E10" s="216" t="s">
        <v>228</v>
      </c>
      <c r="F10" s="216" t="s">
        <v>228</v>
      </c>
      <c r="G10" s="216" t="s">
        <v>228</v>
      </c>
    </row>
    <row r="11" spans="1:11" x14ac:dyDescent="0.25">
      <c r="A11" s="64"/>
      <c r="B11" s="68"/>
      <c r="C11" s="73"/>
      <c r="D11" s="88"/>
      <c r="E11" s="88"/>
      <c r="F11" s="88"/>
      <c r="G11" s="64"/>
    </row>
    <row r="12" spans="1:11" x14ac:dyDescent="0.25">
      <c r="A12" s="64"/>
      <c r="B12" s="68"/>
      <c r="C12" s="73"/>
      <c r="D12" s="88"/>
      <c r="E12" s="88"/>
      <c r="F12" s="88"/>
      <c r="G12" s="64"/>
    </row>
    <row r="13" spans="1:11" x14ac:dyDescent="0.25">
      <c r="A13" s="64"/>
      <c r="B13" s="68"/>
      <c r="C13" s="73"/>
      <c r="D13" s="88"/>
      <c r="E13" s="88"/>
      <c r="F13" s="88"/>
      <c r="G13" s="64"/>
    </row>
    <row r="14" spans="1:11" x14ac:dyDescent="0.25">
      <c r="A14" s="64"/>
      <c r="B14" s="89" t="s">
        <v>32</v>
      </c>
      <c r="C14" s="73">
        <f>SUM(C10:C13)</f>
        <v>0</v>
      </c>
      <c r="D14" s="88"/>
      <c r="E14" s="88"/>
      <c r="F14" s="88"/>
      <c r="G14" s="64"/>
    </row>
    <row r="15" spans="1:11" x14ac:dyDescent="0.25">
      <c r="A15" s="173" t="s">
        <v>189</v>
      </c>
      <c r="B15" s="13"/>
      <c r="C15" s="9"/>
      <c r="D15" s="14"/>
      <c r="E15" s="14"/>
      <c r="F15" s="14"/>
      <c r="G15" s="12"/>
    </row>
    <row r="16" spans="1:11" x14ac:dyDescent="0.25">
      <c r="A16" s="142"/>
      <c r="B16" s="13"/>
      <c r="C16" s="9"/>
      <c r="D16" s="14"/>
      <c r="E16" s="14"/>
      <c r="F16" s="14"/>
      <c r="G16" s="12"/>
    </row>
    <row r="17" spans="1:11" x14ac:dyDescent="0.25">
      <c r="A17" s="12"/>
      <c r="B17" s="13"/>
      <c r="C17" s="9"/>
      <c r="D17" s="14"/>
      <c r="E17" s="14"/>
      <c r="F17" s="14"/>
      <c r="G17" s="12"/>
    </row>
    <row r="18" spans="1:11" x14ac:dyDescent="0.25">
      <c r="A18" s="12"/>
      <c r="B18" s="13"/>
      <c r="C18" s="9"/>
      <c r="D18" s="14"/>
      <c r="E18" s="14"/>
      <c r="F18" s="14"/>
      <c r="G18" s="12"/>
    </row>
    <row r="19" spans="1:11" x14ac:dyDescent="0.25">
      <c r="A19" s="12"/>
      <c r="B19" s="13"/>
      <c r="C19" s="9"/>
      <c r="D19" s="14"/>
      <c r="E19" s="14"/>
      <c r="F19" s="14"/>
      <c r="G19" s="12"/>
    </row>
    <row r="20" spans="1:11" x14ac:dyDescent="0.25">
      <c r="A20" s="12"/>
      <c r="B20" s="13"/>
      <c r="C20" s="9"/>
      <c r="D20" s="14"/>
      <c r="E20" s="14"/>
      <c r="F20" s="14"/>
      <c r="G20" s="12"/>
    </row>
    <row r="21" spans="1:11" x14ac:dyDescent="0.25">
      <c r="A21" s="12"/>
      <c r="B21" s="13"/>
      <c r="C21" s="9"/>
      <c r="D21" s="14"/>
      <c r="E21" s="14"/>
      <c r="F21" s="14"/>
      <c r="G21" s="12"/>
    </row>
    <row r="22" spans="1:11" x14ac:dyDescent="0.25">
      <c r="A22" s="12"/>
      <c r="B22" s="13"/>
      <c r="C22" s="9"/>
      <c r="D22" s="14"/>
      <c r="E22" s="14"/>
      <c r="F22" s="14"/>
      <c r="G22" s="12"/>
    </row>
    <row r="23" spans="1:11" x14ac:dyDescent="0.25">
      <c r="A23" s="17"/>
      <c r="B23" s="274"/>
      <c r="C23" s="274"/>
      <c r="D23" s="275"/>
      <c r="E23" s="275"/>
      <c r="F23" s="275"/>
      <c r="G23" s="17"/>
    </row>
    <row r="24" spans="1:11" x14ac:dyDescent="0.25">
      <c r="A24" s="260" t="s">
        <v>33</v>
      </c>
      <c r="B24" s="261"/>
      <c r="C24" s="261"/>
      <c r="D24" s="261"/>
      <c r="E24" s="261"/>
      <c r="F24" s="261"/>
      <c r="G24" s="262"/>
    </row>
    <row r="25" spans="1:11" ht="15" customHeight="1" x14ac:dyDescent="0.25">
      <c r="A25" s="247" t="s">
        <v>141</v>
      </c>
      <c r="B25" s="248"/>
      <c r="C25" s="248"/>
      <c r="D25" s="248"/>
      <c r="E25" s="248"/>
      <c r="F25" s="248"/>
      <c r="G25" s="283"/>
    </row>
    <row r="26" spans="1:11" ht="15" customHeight="1" x14ac:dyDescent="0.25">
      <c r="A26" s="249" t="s">
        <v>142</v>
      </c>
      <c r="B26" s="250"/>
      <c r="C26" s="250"/>
      <c r="D26" s="250"/>
      <c r="E26" s="250"/>
      <c r="F26" s="250"/>
      <c r="G26" s="284"/>
    </row>
    <row r="27" spans="1:11" ht="15" customHeight="1" x14ac:dyDescent="0.25">
      <c r="A27" s="285" t="s">
        <v>144</v>
      </c>
      <c r="B27" s="286"/>
      <c r="C27" s="286"/>
      <c r="D27" s="286"/>
      <c r="E27" s="286"/>
      <c r="F27" s="286"/>
      <c r="G27" s="287"/>
      <c r="H27" s="21"/>
      <c r="I27" s="22"/>
      <c r="J27" s="22"/>
      <c r="K27" s="22"/>
    </row>
    <row r="28" spans="1:11" ht="15" customHeight="1" x14ac:dyDescent="0.25">
      <c r="A28" s="288" t="s">
        <v>145</v>
      </c>
      <c r="B28" s="289"/>
      <c r="C28" s="289"/>
      <c r="D28" s="289"/>
      <c r="E28" s="289"/>
      <c r="F28" s="289"/>
      <c r="G28" s="290"/>
    </row>
    <row r="29" spans="1:11" ht="15" customHeight="1" x14ac:dyDescent="0.25">
      <c r="A29" s="277" t="s">
        <v>185</v>
      </c>
      <c r="B29" s="278"/>
      <c r="C29" s="278"/>
      <c r="D29" s="278"/>
      <c r="E29" s="278"/>
      <c r="F29" s="278"/>
      <c r="G29" s="279"/>
    </row>
    <row r="30" spans="1:11" ht="15" customHeight="1" x14ac:dyDescent="0.25">
      <c r="A30" s="277" t="s">
        <v>146</v>
      </c>
      <c r="B30" s="278"/>
      <c r="C30" s="278"/>
      <c r="D30" s="278"/>
      <c r="E30" s="278"/>
      <c r="F30" s="278"/>
      <c r="G30" s="279"/>
    </row>
    <row r="31" spans="1:11" ht="15" customHeight="1" x14ac:dyDescent="0.25">
      <c r="A31" s="280" t="s">
        <v>147</v>
      </c>
      <c r="B31" s="281"/>
      <c r="C31" s="281"/>
      <c r="D31" s="281"/>
      <c r="E31" s="281"/>
      <c r="F31" s="281"/>
      <c r="G31" s="282"/>
    </row>
    <row r="32" spans="1:11" x14ac:dyDescent="0.25">
      <c r="A32" s="19"/>
      <c r="B32" s="19"/>
      <c r="C32" s="19"/>
      <c r="D32" s="19"/>
      <c r="E32" s="19"/>
      <c r="F32" s="19"/>
      <c r="G32" s="19"/>
    </row>
  </sheetData>
  <protectedRanges>
    <protectedRange sqref="B10:D22 E10:G10" name="Rango1_1"/>
  </protectedRanges>
  <mergeCells count="14">
    <mergeCell ref="A30:G30"/>
    <mergeCell ref="A31:G31"/>
    <mergeCell ref="A24:G24"/>
    <mergeCell ref="A25:G25"/>
    <mergeCell ref="A26:G26"/>
    <mergeCell ref="A27:G27"/>
    <mergeCell ref="A28:G28"/>
    <mergeCell ref="A29:G29"/>
    <mergeCell ref="B23:F23"/>
    <mergeCell ref="A3:G3"/>
    <mergeCell ref="A4:G4"/>
    <mergeCell ref="A5:G5"/>
    <mergeCell ref="A6:G6"/>
    <mergeCell ref="A7:G7"/>
  </mergeCells>
  <pageMargins left="1.4960629921259843" right="0.70866141732283472" top="0.74803149606299213" bottom="0.74803149606299213" header="0.31496062992125984" footer="0.31496062992125984"/>
  <pageSetup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showGridLines="0" view="pageBreakPreview" zoomScale="90" zoomScaleNormal="80" zoomScaleSheetLayoutView="90" workbookViewId="0">
      <selection activeCell="J22" sqref="J22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34</v>
      </c>
      <c r="F1" s="23"/>
    </row>
    <row r="2" spans="1:7" x14ac:dyDescent="0.25">
      <c r="A2" s="291" t="s">
        <v>200</v>
      </c>
      <c r="B2" s="291"/>
      <c r="C2" s="291"/>
      <c r="D2" s="291"/>
      <c r="E2" s="291"/>
    </row>
    <row r="3" spans="1:7" ht="15.75" customHeight="1" x14ac:dyDescent="0.25">
      <c r="A3" s="242" t="s">
        <v>9</v>
      </c>
      <c r="B3" s="242"/>
      <c r="C3" s="242"/>
      <c r="D3" s="242"/>
      <c r="E3" s="242"/>
    </row>
    <row r="4" spans="1:7" x14ac:dyDescent="0.25">
      <c r="A4" s="242" t="s">
        <v>10</v>
      </c>
      <c r="B4" s="242"/>
      <c r="C4" s="242"/>
      <c r="D4" s="242"/>
      <c r="E4" s="242"/>
    </row>
    <row r="5" spans="1:7" x14ac:dyDescent="0.25">
      <c r="A5" s="243" t="s">
        <v>11</v>
      </c>
      <c r="B5" s="243"/>
      <c r="C5" s="243"/>
      <c r="D5" s="243"/>
      <c r="E5" s="243"/>
    </row>
    <row r="6" spans="1:7" x14ac:dyDescent="0.25">
      <c r="A6" s="243" t="s">
        <v>35</v>
      </c>
      <c r="B6" s="243"/>
      <c r="C6" s="243"/>
      <c r="D6" s="243"/>
      <c r="E6" s="243"/>
    </row>
    <row r="7" spans="1:7" x14ac:dyDescent="0.25">
      <c r="A7" s="292" t="s">
        <v>192</v>
      </c>
      <c r="B7" s="292"/>
      <c r="C7" s="292"/>
      <c r="D7" s="292"/>
      <c r="E7" s="292"/>
      <c r="F7" s="292"/>
      <c r="G7" s="292"/>
    </row>
    <row r="8" spans="1:7" x14ac:dyDescent="0.25">
      <c r="A8" s="244" t="s">
        <v>36</v>
      </c>
      <c r="B8" s="244"/>
      <c r="C8" s="84"/>
      <c r="D8" s="84"/>
      <c r="E8" s="84"/>
    </row>
    <row r="9" spans="1:7" ht="21.75" customHeight="1" x14ac:dyDescent="0.25">
      <c r="A9" s="162" t="s">
        <v>12</v>
      </c>
      <c r="B9" s="161" t="s">
        <v>13</v>
      </c>
      <c r="C9" s="163" t="s">
        <v>15</v>
      </c>
      <c r="D9" s="163" t="s">
        <v>14</v>
      </c>
      <c r="E9" s="163" t="s">
        <v>37</v>
      </c>
    </row>
    <row r="10" spans="1:7" x14ac:dyDescent="0.25">
      <c r="A10" s="185">
        <v>1121</v>
      </c>
      <c r="B10" s="187" t="s">
        <v>199</v>
      </c>
      <c r="C10" s="195">
        <v>0</v>
      </c>
      <c r="D10" s="216" t="s">
        <v>228</v>
      </c>
      <c r="E10" s="216" t="s">
        <v>228</v>
      </c>
    </row>
    <row r="11" spans="1:7" x14ac:dyDescent="0.25">
      <c r="A11" s="64"/>
      <c r="B11" s="68"/>
      <c r="C11" s="73"/>
      <c r="D11" s="88"/>
      <c r="E11" s="88"/>
    </row>
    <row r="12" spans="1:7" x14ac:dyDescent="0.25">
      <c r="A12" s="64"/>
      <c r="B12" s="68"/>
      <c r="C12" s="73"/>
      <c r="D12" s="88"/>
      <c r="E12" s="88"/>
    </row>
    <row r="13" spans="1:7" x14ac:dyDescent="0.25">
      <c r="A13" s="64"/>
      <c r="B13" s="68"/>
      <c r="C13" s="73"/>
      <c r="D13" s="88"/>
      <c r="E13" s="88"/>
    </row>
    <row r="14" spans="1:7" x14ac:dyDescent="0.25">
      <c r="A14" s="64"/>
      <c r="B14" s="90" t="s">
        <v>6</v>
      </c>
      <c r="C14" s="100">
        <f>SUM(C10:C13)</f>
        <v>0</v>
      </c>
      <c r="D14" s="88"/>
      <c r="E14" s="88"/>
    </row>
    <row r="15" spans="1:7" x14ac:dyDescent="0.25">
      <c r="A15" s="173" t="s">
        <v>189</v>
      </c>
      <c r="B15" s="170"/>
      <c r="C15" s="170"/>
      <c r="D15" s="170"/>
      <c r="E15" s="170"/>
    </row>
    <row r="16" spans="1:7" x14ac:dyDescent="0.25">
      <c r="A16" s="17"/>
      <c r="B16" s="24"/>
      <c r="C16" s="24"/>
      <c r="D16" s="17"/>
      <c r="E16" s="17"/>
    </row>
    <row r="17" spans="1:6" x14ac:dyDescent="0.25">
      <c r="A17" s="17"/>
      <c r="B17" s="24"/>
      <c r="C17" s="24"/>
      <c r="D17" s="17"/>
      <c r="E17" s="17"/>
    </row>
    <row r="18" spans="1:6" x14ac:dyDescent="0.25">
      <c r="A18" s="17"/>
      <c r="B18" s="24"/>
      <c r="C18" s="24"/>
      <c r="D18" s="17"/>
      <c r="E18" s="17"/>
    </row>
    <row r="19" spans="1:6" x14ac:dyDescent="0.25">
      <c r="A19" s="17"/>
      <c r="B19" s="24"/>
      <c r="C19" s="24"/>
      <c r="D19" s="17"/>
      <c r="E19" s="17"/>
    </row>
    <row r="20" spans="1:6" x14ac:dyDescent="0.25">
      <c r="A20" s="17"/>
      <c r="B20" s="24"/>
      <c r="C20" s="24"/>
      <c r="D20" s="17"/>
      <c r="E20" s="17"/>
    </row>
    <row r="21" spans="1:6" x14ac:dyDescent="0.25">
      <c r="A21" s="17"/>
      <c r="B21" s="24"/>
      <c r="C21" s="24"/>
      <c r="D21" s="17"/>
      <c r="E21" s="17"/>
    </row>
    <row r="22" spans="1:6" x14ac:dyDescent="0.25">
      <c r="A22" s="17"/>
      <c r="B22" s="24"/>
      <c r="C22" s="24"/>
      <c r="D22" s="17"/>
      <c r="E22" s="17"/>
    </row>
    <row r="23" spans="1:6" x14ac:dyDescent="0.25">
      <c r="A23" s="17"/>
      <c r="B23" s="24"/>
      <c r="C23" s="24"/>
      <c r="D23" s="17"/>
      <c r="E23" s="17"/>
    </row>
    <row r="24" spans="1:6" x14ac:dyDescent="0.25">
      <c r="A24" s="25"/>
      <c r="B24" s="26"/>
      <c r="C24" s="26"/>
      <c r="D24" s="27"/>
      <c r="E24" s="27"/>
      <c r="F24" s="28"/>
    </row>
    <row r="25" spans="1:6" x14ac:dyDescent="0.25">
      <c r="A25" s="260" t="s">
        <v>33</v>
      </c>
      <c r="B25" s="261"/>
      <c r="C25" s="261"/>
      <c r="D25" s="261"/>
      <c r="E25" s="262"/>
    </row>
    <row r="26" spans="1:6" ht="15" customHeight="1" x14ac:dyDescent="0.25">
      <c r="A26" s="247" t="s">
        <v>141</v>
      </c>
      <c r="B26" s="248"/>
      <c r="C26" s="248"/>
      <c r="D26" s="248"/>
      <c r="E26" s="283"/>
    </row>
    <row r="27" spans="1:6" ht="15" customHeight="1" x14ac:dyDescent="0.25">
      <c r="A27" s="249" t="s">
        <v>142</v>
      </c>
      <c r="B27" s="250"/>
      <c r="C27" s="250"/>
      <c r="D27" s="250"/>
      <c r="E27" s="284"/>
    </row>
    <row r="28" spans="1:6" ht="15" customHeight="1" x14ac:dyDescent="0.25">
      <c r="A28" s="249" t="s">
        <v>158</v>
      </c>
      <c r="B28" s="250"/>
      <c r="C28" s="250"/>
      <c r="D28" s="250"/>
      <c r="E28" s="284"/>
    </row>
    <row r="29" spans="1:6" ht="15" customHeight="1" x14ac:dyDescent="0.25">
      <c r="A29" s="277" t="s">
        <v>148</v>
      </c>
      <c r="B29" s="278"/>
      <c r="C29" s="278"/>
      <c r="D29" s="278"/>
      <c r="E29" s="279"/>
    </row>
    <row r="30" spans="1:6" ht="15" customHeight="1" x14ac:dyDescent="0.25">
      <c r="A30" s="293" t="s">
        <v>149</v>
      </c>
      <c r="B30" s="294"/>
      <c r="C30" s="294"/>
      <c r="D30" s="294"/>
      <c r="E30" s="295"/>
    </row>
  </sheetData>
  <protectedRanges>
    <protectedRange sqref="B10:D14 E10" name="Rango1_1"/>
  </protectedRanges>
  <mergeCells count="13">
    <mergeCell ref="A30:E30"/>
    <mergeCell ref="A25:E25"/>
    <mergeCell ref="A26:E26"/>
    <mergeCell ref="A27:E27"/>
    <mergeCell ref="A28:E28"/>
    <mergeCell ref="A29:E29"/>
    <mergeCell ref="A8:B8"/>
    <mergeCell ref="A2:E2"/>
    <mergeCell ref="A3:E3"/>
    <mergeCell ref="A4:E4"/>
    <mergeCell ref="A5:E5"/>
    <mergeCell ref="A6:E6"/>
    <mergeCell ref="A7:G7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7"/>
  <sheetViews>
    <sheetView showGridLines="0" view="pageBreakPreview" topLeftCell="A4" zoomScale="130" zoomScaleNormal="80" zoomScaleSheetLayoutView="130" workbookViewId="0">
      <selection activeCell="F11" sqref="F11"/>
    </sheetView>
  </sheetViews>
  <sheetFormatPr baseColWidth="10" defaultColWidth="11.42578125" defaultRowHeight="15" x14ac:dyDescent="0.25"/>
  <cols>
    <col min="1" max="1" width="11.42578125" style="4"/>
    <col min="2" max="2" width="34.85546875" style="4" customWidth="1"/>
    <col min="3" max="3" width="24.5703125" style="4" bestFit="1" customWidth="1"/>
    <col min="4" max="4" width="18.7109375" style="4" customWidth="1"/>
    <col min="5" max="5" width="17.42578125" style="4" customWidth="1"/>
    <col min="6" max="6" width="27.8554687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1" spans="1:7" x14ac:dyDescent="0.25">
      <c r="A1" s="153"/>
      <c r="B1" s="153"/>
      <c r="C1" s="153"/>
      <c r="D1" s="153"/>
      <c r="E1" s="2"/>
      <c r="F1" s="152" t="s">
        <v>38</v>
      </c>
    </row>
    <row r="2" spans="1:7" x14ac:dyDescent="0.25">
      <c r="A2" s="154" t="s">
        <v>200</v>
      </c>
      <c r="B2" s="154"/>
      <c r="C2" s="154"/>
      <c r="D2" s="154"/>
      <c r="E2" s="154"/>
      <c r="F2" s="155"/>
    </row>
    <row r="3" spans="1:7" ht="15.75" customHeight="1" x14ac:dyDescent="0.25">
      <c r="A3" s="242" t="s">
        <v>9</v>
      </c>
      <c r="B3" s="242"/>
      <c r="C3" s="242"/>
      <c r="D3" s="242"/>
      <c r="E3" s="242"/>
      <c r="F3" s="242"/>
    </row>
    <row r="4" spans="1:7" x14ac:dyDescent="0.25">
      <c r="A4" s="242" t="s">
        <v>10</v>
      </c>
      <c r="B4" s="242"/>
      <c r="C4" s="242"/>
      <c r="D4" s="242"/>
      <c r="E4" s="242"/>
      <c r="F4" s="242"/>
    </row>
    <row r="5" spans="1:7" x14ac:dyDescent="0.25">
      <c r="A5" s="243" t="s">
        <v>11</v>
      </c>
      <c r="B5" s="243"/>
      <c r="C5" s="243"/>
      <c r="D5" s="243"/>
      <c r="E5" s="243"/>
      <c r="F5" s="243"/>
    </row>
    <row r="6" spans="1:7" x14ac:dyDescent="0.25">
      <c r="A6" s="243" t="s">
        <v>39</v>
      </c>
      <c r="B6" s="243"/>
      <c r="C6" s="243"/>
      <c r="D6" s="243"/>
      <c r="E6" s="243"/>
      <c r="F6" s="243"/>
    </row>
    <row r="7" spans="1:7" x14ac:dyDescent="0.25">
      <c r="A7" s="243" t="s">
        <v>191</v>
      </c>
      <c r="B7" s="243"/>
      <c r="C7" s="243"/>
      <c r="D7" s="243"/>
      <c r="E7" s="243"/>
      <c r="F7" s="243"/>
      <c r="G7" s="243"/>
    </row>
    <row r="8" spans="1:7" x14ac:dyDescent="0.25">
      <c r="A8" s="1"/>
      <c r="B8" s="1"/>
      <c r="C8" s="1"/>
      <c r="D8" s="1"/>
      <c r="E8" s="29"/>
      <c r="F8" s="1"/>
    </row>
    <row r="9" spans="1:7" x14ac:dyDescent="0.25">
      <c r="A9" s="91" t="s">
        <v>40</v>
      </c>
      <c r="B9" s="70"/>
      <c r="C9" s="70"/>
      <c r="D9" s="70"/>
      <c r="E9" s="92"/>
      <c r="F9" s="70"/>
    </row>
    <row r="10" spans="1:7" x14ac:dyDescent="0.25">
      <c r="A10" s="162" t="s">
        <v>12</v>
      </c>
      <c r="B10" s="162" t="s">
        <v>41</v>
      </c>
      <c r="C10" s="162" t="s">
        <v>42</v>
      </c>
      <c r="D10" s="162" t="s">
        <v>43</v>
      </c>
      <c r="E10" s="163" t="s">
        <v>44</v>
      </c>
      <c r="F10" s="163" t="s">
        <v>29</v>
      </c>
    </row>
    <row r="11" spans="1:7" ht="93.75" customHeight="1" x14ac:dyDescent="0.25">
      <c r="A11" s="197">
        <v>1240</v>
      </c>
      <c r="B11" s="197" t="s">
        <v>201</v>
      </c>
      <c r="C11" s="198">
        <v>-369521.81</v>
      </c>
      <c r="D11" s="198">
        <v>-369521.81</v>
      </c>
      <c r="E11" s="199" t="s">
        <v>202</v>
      </c>
      <c r="F11" s="238" t="s">
        <v>203</v>
      </c>
    </row>
    <row r="12" spans="1:7" x14ac:dyDescent="0.25">
      <c r="A12" s="200">
        <v>1239</v>
      </c>
      <c r="B12" s="200" t="s">
        <v>204</v>
      </c>
      <c r="C12" s="196">
        <v>0</v>
      </c>
      <c r="D12" s="196">
        <v>0</v>
      </c>
      <c r="E12" s="93"/>
      <c r="F12" s="74"/>
    </row>
    <row r="13" spans="1:7" ht="36" x14ac:dyDescent="0.25">
      <c r="A13" s="190">
        <v>1260</v>
      </c>
      <c r="B13" s="191" t="s">
        <v>205</v>
      </c>
      <c r="C13" s="198">
        <v>-369521.81</v>
      </c>
      <c r="D13" s="198">
        <v>-369521.81</v>
      </c>
      <c r="E13" s="206" t="s">
        <v>206</v>
      </c>
      <c r="F13" s="205" t="s">
        <v>207</v>
      </c>
    </row>
    <row r="14" spans="1:7" ht="36" x14ac:dyDescent="0.25">
      <c r="A14" s="190">
        <v>1263</v>
      </c>
      <c r="B14" s="205" t="s">
        <v>208</v>
      </c>
      <c r="C14" s="198">
        <v>-369521.81</v>
      </c>
      <c r="D14" s="198">
        <v>-369521.81</v>
      </c>
      <c r="E14" s="206" t="s">
        <v>206</v>
      </c>
      <c r="F14" s="205" t="s">
        <v>207</v>
      </c>
    </row>
    <row r="15" spans="1:7" x14ac:dyDescent="0.25">
      <c r="A15" s="71"/>
      <c r="B15" s="71"/>
      <c r="C15" s="71"/>
      <c r="D15" s="71"/>
      <c r="E15" s="95"/>
      <c r="F15" s="71"/>
    </row>
    <row r="16" spans="1:7" ht="24" customHeight="1" x14ac:dyDescent="0.25">
      <c r="A16" s="162" t="s">
        <v>12</v>
      </c>
      <c r="B16" s="162" t="s">
        <v>41</v>
      </c>
      <c r="C16" s="163" t="s">
        <v>45</v>
      </c>
      <c r="D16" s="163" t="s">
        <v>46</v>
      </c>
      <c r="E16" s="163" t="s">
        <v>47</v>
      </c>
      <c r="F16" s="163" t="s">
        <v>48</v>
      </c>
    </row>
    <row r="17" spans="1:6" ht="26.25" customHeight="1" x14ac:dyDescent="0.25">
      <c r="A17" s="303" t="s">
        <v>2</v>
      </c>
      <c r="B17" s="304"/>
      <c r="C17" s="304"/>
      <c r="D17" s="304"/>
      <c r="E17" s="304"/>
      <c r="F17" s="305"/>
    </row>
    <row r="18" spans="1:6" ht="36" x14ac:dyDescent="0.25">
      <c r="A18" s="190">
        <v>1250</v>
      </c>
      <c r="B18" s="191" t="s">
        <v>2</v>
      </c>
      <c r="C18" s="203">
        <v>25000</v>
      </c>
      <c r="D18" s="204">
        <v>25000</v>
      </c>
      <c r="E18" s="204">
        <v>0</v>
      </c>
      <c r="F18" s="205" t="s">
        <v>207</v>
      </c>
    </row>
    <row r="19" spans="1:6" x14ac:dyDescent="0.25">
      <c r="A19" s="207"/>
      <c r="B19" s="207"/>
      <c r="C19" s="207"/>
      <c r="D19" s="207"/>
      <c r="E19" s="207"/>
      <c r="F19" s="207"/>
    </row>
    <row r="20" spans="1:6" x14ac:dyDescent="0.25">
      <c r="A20" s="64"/>
      <c r="B20" s="72"/>
      <c r="C20" s="96"/>
      <c r="D20" s="97"/>
      <c r="E20" s="97"/>
      <c r="F20" s="98"/>
    </row>
    <row r="21" spans="1:6" ht="24.75" customHeight="1" x14ac:dyDescent="0.25">
      <c r="A21" s="303" t="s">
        <v>3</v>
      </c>
      <c r="B21" s="304"/>
      <c r="C21" s="304"/>
      <c r="D21" s="304"/>
      <c r="E21" s="304"/>
      <c r="F21" s="305"/>
    </row>
    <row r="22" spans="1:6" x14ac:dyDescent="0.25">
      <c r="A22" s="64">
        <v>1270</v>
      </c>
      <c r="B22" s="72" t="s">
        <v>209</v>
      </c>
      <c r="C22" s="201">
        <v>0</v>
      </c>
      <c r="D22" s="202">
        <v>0</v>
      </c>
      <c r="E22" s="202">
        <v>0</v>
      </c>
      <c r="F22" s="98"/>
    </row>
    <row r="23" spans="1:6" x14ac:dyDescent="0.25">
      <c r="A23" s="64"/>
      <c r="B23" s="72"/>
      <c r="C23" s="96"/>
      <c r="D23" s="97"/>
      <c r="E23" s="97"/>
      <c r="F23" s="98"/>
    </row>
    <row r="24" spans="1:6" x14ac:dyDescent="0.25">
      <c r="A24" s="64"/>
      <c r="B24" s="72"/>
      <c r="C24" s="96"/>
      <c r="D24" s="97"/>
      <c r="E24" s="97"/>
      <c r="F24" s="98"/>
    </row>
    <row r="25" spans="1:6" ht="24" customHeight="1" x14ac:dyDescent="0.25">
      <c r="A25" s="303" t="s">
        <v>49</v>
      </c>
      <c r="B25" s="304"/>
      <c r="C25" s="304"/>
      <c r="D25" s="304"/>
      <c r="E25" s="304"/>
      <c r="F25" s="305"/>
    </row>
    <row r="26" spans="1:6" ht="24" x14ac:dyDescent="0.25">
      <c r="A26" s="190">
        <v>1265</v>
      </c>
      <c r="B26" s="191" t="s">
        <v>210</v>
      </c>
      <c r="C26" s="208">
        <v>0</v>
      </c>
      <c r="D26" s="206">
        <v>0</v>
      </c>
      <c r="E26" s="206">
        <v>0</v>
      </c>
      <c r="F26" s="205"/>
    </row>
    <row r="27" spans="1:6" ht="36" x14ac:dyDescent="0.25">
      <c r="A27" s="190">
        <v>1260</v>
      </c>
      <c r="B27" s="191" t="s">
        <v>205</v>
      </c>
      <c r="C27" s="208">
        <v>-369521.81</v>
      </c>
      <c r="D27" s="206">
        <v>-369521.81</v>
      </c>
      <c r="E27" s="206" t="s">
        <v>206</v>
      </c>
      <c r="F27" s="205" t="s">
        <v>207</v>
      </c>
    </row>
    <row r="28" spans="1:6" x14ac:dyDescent="0.25">
      <c r="A28" s="64"/>
      <c r="B28" s="99" t="s">
        <v>32</v>
      </c>
      <c r="C28" s="100">
        <f>SUM(C17:C27)</f>
        <v>-344521.81</v>
      </c>
      <c r="D28" s="101">
        <f>SUM(D17:D27)</f>
        <v>-344521.81</v>
      </c>
      <c r="E28" s="101">
        <f>SUM(E17:E27)</f>
        <v>0</v>
      </c>
      <c r="F28" s="64"/>
    </row>
    <row r="29" spans="1:6" x14ac:dyDescent="0.25">
      <c r="A29" s="173" t="s">
        <v>189</v>
      </c>
      <c r="B29" s="1"/>
      <c r="C29" s="1"/>
      <c r="D29" s="29"/>
      <c r="E29" s="29"/>
      <c r="F29" s="1"/>
    </row>
    <row r="30" spans="1:6" x14ac:dyDescent="0.25">
      <c r="A30" s="1"/>
      <c r="B30" s="1"/>
      <c r="C30" s="1"/>
      <c r="D30" s="29"/>
      <c r="E30" s="29"/>
      <c r="F30" s="1"/>
    </row>
    <row r="31" spans="1:6" x14ac:dyDescent="0.25">
      <c r="A31" s="1"/>
      <c r="B31" s="1"/>
      <c r="C31" s="1"/>
      <c r="D31" s="29"/>
      <c r="E31" s="29"/>
      <c r="F31" s="1"/>
    </row>
    <row r="32" spans="1:6" x14ac:dyDescent="0.25">
      <c r="A32" s="1"/>
      <c r="B32" s="1"/>
      <c r="C32" s="1"/>
      <c r="D32" s="29"/>
      <c r="E32" s="29"/>
      <c r="F32" s="1"/>
    </row>
    <row r="33" spans="1:6" x14ac:dyDescent="0.25">
      <c r="A33" s="25"/>
      <c r="B33" s="25"/>
      <c r="C33" s="30"/>
      <c r="D33" s="30"/>
      <c r="E33" s="30"/>
      <c r="F33" s="25"/>
    </row>
    <row r="34" spans="1:6" x14ac:dyDescent="0.25">
      <c r="A34" s="25"/>
      <c r="B34" s="25"/>
      <c r="C34" s="30"/>
      <c r="D34" s="30"/>
      <c r="E34" s="30"/>
      <c r="F34" s="25"/>
    </row>
    <row r="36" spans="1:6" ht="15" customHeight="1" x14ac:dyDescent="0.25">
      <c r="A36" s="260" t="s">
        <v>33</v>
      </c>
      <c r="B36" s="261"/>
      <c r="C36" s="261"/>
      <c r="D36" s="261"/>
      <c r="E36" s="261"/>
      <c r="F36" s="262"/>
    </row>
    <row r="37" spans="1:6" ht="13.5" customHeight="1" x14ac:dyDescent="0.25">
      <c r="A37" s="296" t="s">
        <v>150</v>
      </c>
      <c r="B37" s="297"/>
      <c r="C37" s="297"/>
      <c r="D37" s="297"/>
      <c r="E37" s="297"/>
      <c r="F37" s="298"/>
    </row>
    <row r="38" spans="1:6" ht="13.5" customHeight="1" x14ac:dyDescent="0.25">
      <c r="A38" s="299" t="s">
        <v>151</v>
      </c>
      <c r="B38" s="300"/>
      <c r="C38" s="300"/>
      <c r="D38" s="300"/>
      <c r="E38" s="300"/>
      <c r="F38" s="301"/>
    </row>
    <row r="39" spans="1:6" ht="13.5" customHeight="1" x14ac:dyDescent="0.25">
      <c r="A39" s="102" t="s">
        <v>152</v>
      </c>
      <c r="B39" s="103"/>
      <c r="C39" s="103"/>
      <c r="D39" s="103"/>
      <c r="E39" s="103"/>
      <c r="F39" s="104"/>
    </row>
    <row r="40" spans="1:6" ht="13.5" customHeight="1" x14ac:dyDescent="0.25">
      <c r="A40" s="102" t="s">
        <v>153</v>
      </c>
      <c r="B40" s="103"/>
      <c r="C40" s="103"/>
      <c r="D40" s="103"/>
      <c r="E40" s="103"/>
      <c r="F40" s="104"/>
    </row>
    <row r="41" spans="1:6" ht="13.5" customHeight="1" x14ac:dyDescent="0.25">
      <c r="A41" s="249" t="s">
        <v>141</v>
      </c>
      <c r="B41" s="250"/>
      <c r="C41" s="250"/>
      <c r="D41" s="250"/>
      <c r="E41" s="250"/>
      <c r="F41" s="284"/>
    </row>
    <row r="42" spans="1:6" ht="13.5" customHeight="1" x14ac:dyDescent="0.25">
      <c r="A42" s="249" t="s">
        <v>142</v>
      </c>
      <c r="B42" s="250"/>
      <c r="C42" s="250"/>
      <c r="D42" s="250"/>
      <c r="E42" s="250"/>
      <c r="F42" s="284"/>
    </row>
    <row r="43" spans="1:6" ht="13.5" customHeight="1" x14ac:dyDescent="0.25">
      <c r="A43" s="249" t="s">
        <v>154</v>
      </c>
      <c r="B43" s="250"/>
      <c r="C43" s="250"/>
      <c r="D43" s="250"/>
      <c r="E43" s="250"/>
      <c r="F43" s="284"/>
    </row>
    <row r="44" spans="1:6" ht="13.5" customHeight="1" x14ac:dyDescent="0.25">
      <c r="A44" s="251" t="s">
        <v>155</v>
      </c>
      <c r="B44" s="252"/>
      <c r="C44" s="252"/>
      <c r="D44" s="252"/>
      <c r="E44" s="252"/>
      <c r="F44" s="302"/>
    </row>
    <row r="45" spans="1:6" ht="13.5" customHeight="1" x14ac:dyDescent="0.25">
      <c r="A45" s="249" t="s">
        <v>156</v>
      </c>
      <c r="B45" s="306"/>
      <c r="C45" s="306"/>
      <c r="D45" s="306"/>
      <c r="E45" s="306"/>
      <c r="F45" s="307"/>
    </row>
    <row r="46" spans="1:6" ht="13.5" customHeight="1" x14ac:dyDescent="0.25">
      <c r="A46" s="251" t="s">
        <v>157</v>
      </c>
      <c r="B46" s="252"/>
      <c r="C46" s="252"/>
      <c r="D46" s="252"/>
      <c r="E46" s="252"/>
      <c r="F46" s="302"/>
    </row>
    <row r="47" spans="1:6" x14ac:dyDescent="0.25">
      <c r="A47" s="25"/>
      <c r="B47" s="25"/>
      <c r="C47" s="30"/>
      <c r="D47" s="30"/>
      <c r="E47" s="30"/>
      <c r="F47" s="25"/>
    </row>
  </sheetData>
  <protectedRanges>
    <protectedRange sqref="B18:D18 B22:D24 B26:D28 B20:D20 B13 E17:F18 E20:F28 E13:F14" name="Rango1"/>
  </protectedRanges>
  <mergeCells count="17">
    <mergeCell ref="A36:F36"/>
    <mergeCell ref="A37:F37"/>
    <mergeCell ref="A38:F38"/>
    <mergeCell ref="A46:F46"/>
    <mergeCell ref="A17:F17"/>
    <mergeCell ref="A3:F3"/>
    <mergeCell ref="A4:F4"/>
    <mergeCell ref="A5:F5"/>
    <mergeCell ref="A6:F6"/>
    <mergeCell ref="A7:G7"/>
    <mergeCell ref="A41:F41"/>
    <mergeCell ref="A42:F42"/>
    <mergeCell ref="A43:F43"/>
    <mergeCell ref="A44:F44"/>
    <mergeCell ref="A45:F45"/>
    <mergeCell ref="A21:F21"/>
    <mergeCell ref="A25:F25"/>
  </mergeCells>
  <pageMargins left="1.4960629921259843" right="0.51181102362204722" top="0.74803149606299213" bottom="0.35433070866141736" header="0.31496062992125984" footer="0.31496062992125984"/>
  <pageSetup scale="74" orientation="landscape" r:id="rId1"/>
  <rowBreaks count="1" manualBreakCount="1">
    <brk id="3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showGridLines="0" view="pageBreakPreview" zoomScale="80" zoomScaleNormal="80" zoomScaleSheetLayoutView="80" workbookViewId="0">
      <selection activeCell="D32" sqref="D32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2.7109375" style="4" customWidth="1"/>
    <col min="4" max="4" width="15.5703125" style="4" customWidth="1"/>
    <col min="5" max="5" width="11.42578125" style="4" customWidth="1"/>
    <col min="6" max="16384" width="11.42578125" style="4"/>
  </cols>
  <sheetData>
    <row r="1" spans="1:7" x14ac:dyDescent="0.25">
      <c r="A1" s="1"/>
      <c r="B1" s="1"/>
      <c r="C1" s="3" t="s">
        <v>50</v>
      </c>
      <c r="D1" s="2"/>
      <c r="E1" s="2"/>
      <c r="F1" s="1"/>
    </row>
    <row r="2" spans="1:7" x14ac:dyDescent="0.25">
      <c r="A2" s="154" t="s">
        <v>212</v>
      </c>
      <c r="B2" s="154"/>
      <c r="C2" s="154"/>
      <c r="D2" s="154"/>
      <c r="E2" s="155"/>
      <c r="F2" s="1"/>
      <c r="G2" s="1"/>
    </row>
    <row r="3" spans="1:7" ht="15.75" customHeight="1" x14ac:dyDescent="0.25">
      <c r="A3" s="242" t="s">
        <v>9</v>
      </c>
      <c r="B3" s="242"/>
      <c r="C3" s="242"/>
      <c r="D3" s="154"/>
      <c r="E3" s="154"/>
      <c r="F3" s="1"/>
      <c r="G3" s="1"/>
    </row>
    <row r="4" spans="1:7" x14ac:dyDescent="0.25">
      <c r="A4" s="242" t="s">
        <v>10</v>
      </c>
      <c r="B4" s="242"/>
      <c r="C4" s="242"/>
      <c r="D4" s="154"/>
      <c r="E4" s="154"/>
      <c r="F4" s="1"/>
      <c r="G4" s="1"/>
    </row>
    <row r="5" spans="1:7" x14ac:dyDescent="0.25">
      <c r="A5" s="243" t="s">
        <v>11</v>
      </c>
      <c r="B5" s="243"/>
      <c r="C5" s="243"/>
      <c r="D5" s="171"/>
      <c r="E5" s="171"/>
      <c r="F5" s="1"/>
      <c r="G5" s="1"/>
    </row>
    <row r="6" spans="1:7" ht="21" customHeight="1" x14ac:dyDescent="0.25">
      <c r="A6" s="243" t="s">
        <v>39</v>
      </c>
      <c r="B6" s="243"/>
      <c r="C6" s="243"/>
      <c r="D6" s="171"/>
      <c r="E6" s="171"/>
      <c r="F6" s="1"/>
      <c r="G6" s="1"/>
    </row>
    <row r="7" spans="1:7" ht="19.5" customHeight="1" x14ac:dyDescent="0.25">
      <c r="A7" s="309" t="s">
        <v>51</v>
      </c>
      <c r="B7" s="309"/>
      <c r="C7" s="309"/>
      <c r="D7" s="29"/>
      <c r="E7" s="1"/>
      <c r="F7" s="1"/>
      <c r="G7" s="1"/>
    </row>
    <row r="8" spans="1:7" ht="14.25" customHeight="1" x14ac:dyDescent="0.25">
      <c r="A8" s="310" t="s">
        <v>193</v>
      </c>
      <c r="B8" s="310"/>
      <c r="C8" s="310"/>
      <c r="D8" s="171"/>
      <c r="E8" s="171"/>
      <c r="F8" s="171"/>
      <c r="G8" s="171"/>
    </row>
    <row r="9" spans="1:7" x14ac:dyDescent="0.25">
      <c r="A9" s="105" t="s">
        <v>52</v>
      </c>
      <c r="B9" s="71"/>
      <c r="C9" s="71"/>
      <c r="D9" s="1"/>
      <c r="E9" s="1"/>
      <c r="F9" s="1"/>
      <c r="G9" s="1"/>
    </row>
    <row r="10" spans="1:7" ht="24.95" customHeight="1" x14ac:dyDescent="0.25">
      <c r="A10" s="162" t="s">
        <v>12</v>
      </c>
      <c r="B10" s="162" t="s">
        <v>53</v>
      </c>
      <c r="C10" s="162" t="s">
        <v>54</v>
      </c>
    </row>
    <row r="11" spans="1:7" ht="34.5" customHeight="1" x14ac:dyDescent="0.25">
      <c r="A11" s="213" t="s">
        <v>213</v>
      </c>
      <c r="B11" s="190" t="s">
        <v>214</v>
      </c>
      <c r="C11" s="190" t="s">
        <v>215</v>
      </c>
    </row>
    <row r="12" spans="1:7" ht="32.25" customHeight="1" x14ac:dyDescent="0.25">
      <c r="A12" s="107"/>
      <c r="B12" s="64"/>
      <c r="C12" s="64"/>
    </row>
    <row r="13" spans="1:7" ht="32.25" customHeight="1" x14ac:dyDescent="0.25">
      <c r="A13" s="107"/>
      <c r="B13" s="64"/>
      <c r="C13" s="64"/>
    </row>
    <row r="14" spans="1:7" ht="21.75" customHeight="1" x14ac:dyDescent="0.25">
      <c r="A14" s="106" t="s">
        <v>55</v>
      </c>
      <c r="B14" s="64"/>
      <c r="C14" s="64"/>
      <c r="D14" s="1"/>
      <c r="E14" s="1"/>
      <c r="F14" s="1"/>
      <c r="G14" s="1"/>
    </row>
    <row r="15" spans="1:7" x14ac:dyDescent="0.25">
      <c r="A15" s="173" t="s">
        <v>189</v>
      </c>
      <c r="B15" s="71"/>
      <c r="C15" s="71"/>
      <c r="D15" s="1"/>
      <c r="E15" s="1"/>
      <c r="F15" s="1"/>
      <c r="G15" s="1"/>
    </row>
    <row r="16" spans="1:7" x14ac:dyDescent="0.25">
      <c r="A16" s="71"/>
      <c r="B16" s="71"/>
      <c r="C16" s="71"/>
      <c r="D16" s="1"/>
      <c r="E16" s="1"/>
      <c r="F16" s="1"/>
      <c r="G16" s="1"/>
    </row>
    <row r="17" spans="1:8" ht="28.5" customHeight="1" x14ac:dyDescent="0.25">
      <c r="A17" s="308" t="s">
        <v>56</v>
      </c>
      <c r="B17" s="308"/>
      <c r="C17" s="308"/>
      <c r="D17" s="31"/>
      <c r="E17" s="31"/>
      <c r="F17" s="31"/>
      <c r="G17" s="31"/>
    </row>
    <row r="18" spans="1:8" x14ac:dyDescent="0.25">
      <c r="A18" s="1"/>
      <c r="B18" s="1"/>
      <c r="C18" s="1"/>
      <c r="D18" s="1"/>
      <c r="E18" s="1"/>
      <c r="F18" s="1"/>
      <c r="G18" s="1"/>
      <c r="H18" s="19"/>
    </row>
    <row r="19" spans="1:8" x14ac:dyDescent="0.25">
      <c r="A19" s="1"/>
      <c r="B19" s="1"/>
      <c r="C19" s="1"/>
      <c r="D19" s="1"/>
      <c r="E19" s="1"/>
      <c r="F19" s="1"/>
      <c r="G19" s="1"/>
      <c r="H19" s="19"/>
    </row>
    <row r="20" spans="1:8" x14ac:dyDescent="0.25">
      <c r="A20" s="19"/>
      <c r="B20" s="19"/>
      <c r="C20" s="19"/>
      <c r="D20" s="19"/>
      <c r="E20" s="19"/>
      <c r="F20" s="19"/>
      <c r="G20" s="19"/>
      <c r="H20" s="19"/>
    </row>
    <row r="21" spans="1:8" x14ac:dyDescent="0.25">
      <c r="A21" s="19"/>
      <c r="B21" s="19"/>
      <c r="C21" s="19"/>
      <c r="D21" s="19"/>
      <c r="E21" s="19"/>
      <c r="F21" s="19"/>
      <c r="G21" s="19"/>
      <c r="H21" s="19"/>
    </row>
    <row r="22" spans="1:8" x14ac:dyDescent="0.25">
      <c r="A22" s="19"/>
      <c r="B22" s="19"/>
      <c r="C22" s="19"/>
      <c r="D22" s="19"/>
      <c r="E22" s="19"/>
      <c r="F22" s="19"/>
      <c r="G22" s="19"/>
      <c r="H22" s="19"/>
    </row>
    <row r="23" spans="1:8" x14ac:dyDescent="0.25">
      <c r="A23" s="19"/>
      <c r="B23" s="19"/>
      <c r="C23" s="19"/>
      <c r="D23" s="19"/>
      <c r="E23" s="19"/>
      <c r="F23" s="19"/>
      <c r="G23" s="19"/>
      <c r="H23" s="19"/>
    </row>
    <row r="24" spans="1:8" x14ac:dyDescent="0.25">
      <c r="A24" s="19"/>
      <c r="B24" s="19"/>
      <c r="C24" s="19"/>
      <c r="D24" s="19"/>
      <c r="E24" s="19"/>
      <c r="F24" s="19"/>
      <c r="G24" s="19"/>
      <c r="H24" s="19"/>
    </row>
  </sheetData>
  <protectedRanges>
    <protectedRange sqref="A9:G9" name="Rango1_1"/>
  </protectedRanges>
  <mergeCells count="7">
    <mergeCell ref="A17:C17"/>
    <mergeCell ref="A7:C7"/>
    <mergeCell ref="A3:C3"/>
    <mergeCell ref="A4:C4"/>
    <mergeCell ref="A5:C5"/>
    <mergeCell ref="A6:C6"/>
    <mergeCell ref="A8:C8"/>
  </mergeCells>
  <pageMargins left="1.6929133858267718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9"/>
  <sheetViews>
    <sheetView showGridLines="0" view="pageBreakPreview" zoomScale="98" zoomScaleNormal="80" zoomScaleSheetLayoutView="98" workbookViewId="0">
      <selection activeCell="H20" sqref="H20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153"/>
      <c r="B1" s="153"/>
      <c r="C1" s="153"/>
      <c r="D1" s="152" t="s">
        <v>57</v>
      </c>
    </row>
    <row r="2" spans="1:5" x14ac:dyDescent="0.25">
      <c r="A2" s="154" t="s">
        <v>200</v>
      </c>
      <c r="B2" s="154"/>
      <c r="C2" s="154"/>
      <c r="D2" s="154"/>
    </row>
    <row r="3" spans="1:5" ht="15.75" customHeight="1" x14ac:dyDescent="0.25">
      <c r="A3" s="242" t="s">
        <v>9</v>
      </c>
      <c r="B3" s="242"/>
      <c r="C3" s="242"/>
      <c r="D3" s="242"/>
    </row>
    <row r="4" spans="1:5" x14ac:dyDescent="0.25">
      <c r="A4" s="242" t="s">
        <v>10</v>
      </c>
      <c r="B4" s="242"/>
      <c r="C4" s="242"/>
      <c r="D4" s="242"/>
    </row>
    <row r="5" spans="1:5" x14ac:dyDescent="0.25">
      <c r="A5" s="243" t="s">
        <v>11</v>
      </c>
      <c r="B5" s="243"/>
      <c r="C5" s="243"/>
      <c r="D5" s="243"/>
    </row>
    <row r="6" spans="1:5" x14ac:dyDescent="0.25">
      <c r="A6" s="243" t="s">
        <v>58</v>
      </c>
      <c r="B6" s="243"/>
      <c r="C6" s="243"/>
      <c r="D6" s="243"/>
    </row>
    <row r="7" spans="1:5" x14ac:dyDescent="0.25">
      <c r="A7" s="311" t="s">
        <v>194</v>
      </c>
      <c r="B7" s="311"/>
      <c r="C7" s="311"/>
      <c r="D7" s="311"/>
      <c r="E7" s="28"/>
    </row>
    <row r="8" spans="1:5" ht="24" customHeight="1" x14ac:dyDescent="0.25">
      <c r="A8" s="162" t="s">
        <v>12</v>
      </c>
      <c r="B8" s="162" t="s">
        <v>13</v>
      </c>
      <c r="C8" s="163" t="s">
        <v>15</v>
      </c>
      <c r="D8" s="163" t="s">
        <v>29</v>
      </c>
      <c r="E8" s="19"/>
    </row>
    <row r="9" spans="1:5" ht="18" customHeight="1" x14ac:dyDescent="0.25">
      <c r="A9" s="190">
        <v>1190</v>
      </c>
      <c r="B9" s="192" t="s">
        <v>216</v>
      </c>
      <c r="C9" s="96">
        <v>0</v>
      </c>
      <c r="D9" s="214" t="s">
        <v>215</v>
      </c>
      <c r="E9" s="32"/>
    </row>
    <row r="10" spans="1:5" x14ac:dyDescent="0.25">
      <c r="A10" s="185" t="s">
        <v>217</v>
      </c>
      <c r="B10" s="192" t="s">
        <v>218</v>
      </c>
      <c r="C10" s="96">
        <v>0</v>
      </c>
      <c r="D10" s="214" t="s">
        <v>215</v>
      </c>
    </row>
    <row r="11" spans="1:5" x14ac:dyDescent="0.25">
      <c r="A11" s="211">
        <v>1259</v>
      </c>
      <c r="B11" s="108" t="s">
        <v>219</v>
      </c>
      <c r="C11" s="96">
        <v>0</v>
      </c>
      <c r="D11" s="214" t="s">
        <v>215</v>
      </c>
    </row>
    <row r="12" spans="1:5" x14ac:dyDescent="0.25">
      <c r="A12" s="190">
        <v>1279</v>
      </c>
      <c r="B12" s="192" t="s">
        <v>220</v>
      </c>
      <c r="C12" s="96">
        <v>0</v>
      </c>
      <c r="D12" s="214" t="s">
        <v>215</v>
      </c>
    </row>
    <row r="13" spans="1:5" x14ac:dyDescent="0.25">
      <c r="A13" s="190">
        <v>1290</v>
      </c>
      <c r="B13" s="192" t="s">
        <v>221</v>
      </c>
      <c r="C13" s="96">
        <v>0</v>
      </c>
      <c r="D13" s="214" t="s">
        <v>215</v>
      </c>
    </row>
    <row r="14" spans="1:5" x14ac:dyDescent="0.25">
      <c r="A14" s="190"/>
      <c r="B14" s="212"/>
      <c r="C14" s="96"/>
      <c r="D14" s="210"/>
    </row>
    <row r="15" spans="1:5" x14ac:dyDescent="0.25">
      <c r="A15" s="64"/>
      <c r="B15" s="109" t="s">
        <v>32</v>
      </c>
      <c r="C15" s="73">
        <f>SUM(C9:C13)</f>
        <v>0</v>
      </c>
      <c r="D15" s="88">
        <f>SUM(D9:D12)</f>
        <v>0</v>
      </c>
    </row>
    <row r="16" spans="1:5" x14ac:dyDescent="0.25">
      <c r="A16" s="173" t="s">
        <v>189</v>
      </c>
      <c r="B16" s="13"/>
      <c r="C16" s="9"/>
      <c r="D16" s="14"/>
    </row>
    <row r="17" spans="1:5" x14ac:dyDescent="0.25">
      <c r="A17" s="12"/>
      <c r="B17" s="13"/>
      <c r="C17" s="9"/>
      <c r="D17" s="14"/>
    </row>
    <row r="18" spans="1:5" x14ac:dyDescent="0.25">
      <c r="A18" s="12"/>
      <c r="B18" s="13"/>
      <c r="C18" s="9"/>
      <c r="D18" s="14"/>
    </row>
    <row r="19" spans="1:5" x14ac:dyDescent="0.25">
      <c r="A19" s="12"/>
      <c r="B19" s="13"/>
      <c r="C19" s="9"/>
      <c r="D19" s="14"/>
    </row>
    <row r="20" spans="1:5" x14ac:dyDescent="0.25">
      <c r="A20" s="12"/>
      <c r="B20" s="13"/>
      <c r="C20" s="9"/>
      <c r="D20" s="14"/>
    </row>
    <row r="21" spans="1:5" x14ac:dyDescent="0.25">
      <c r="A21" s="12"/>
      <c r="B21" s="13"/>
      <c r="C21" s="9"/>
      <c r="D21" s="14"/>
    </row>
    <row r="22" spans="1:5" x14ac:dyDescent="0.25">
      <c r="A22" s="12"/>
      <c r="B22" s="13"/>
      <c r="C22" s="9"/>
      <c r="D22" s="14"/>
    </row>
    <row r="23" spans="1:5" x14ac:dyDescent="0.25">
      <c r="A23" s="16"/>
      <c r="B23" s="33"/>
      <c r="C23" s="34"/>
      <c r="D23" s="35"/>
    </row>
    <row r="24" spans="1:5" ht="15" customHeight="1" x14ac:dyDescent="0.25">
      <c r="A24" s="260" t="s">
        <v>33</v>
      </c>
      <c r="B24" s="261"/>
      <c r="C24" s="261"/>
      <c r="D24" s="262"/>
      <c r="E24" s="36"/>
    </row>
    <row r="25" spans="1:5" x14ac:dyDescent="0.25">
      <c r="A25" s="312" t="s">
        <v>141</v>
      </c>
      <c r="B25" s="313"/>
      <c r="C25" s="313"/>
      <c r="D25" s="314"/>
      <c r="E25" s="37"/>
    </row>
    <row r="26" spans="1:5" x14ac:dyDescent="0.25">
      <c r="A26" s="268" t="s">
        <v>142</v>
      </c>
      <c r="B26" s="269"/>
      <c r="C26" s="269"/>
      <c r="D26" s="270"/>
      <c r="E26" s="37"/>
    </row>
    <row r="27" spans="1:5" ht="15" customHeight="1" x14ac:dyDescent="0.25">
      <c r="A27" s="315" t="s">
        <v>158</v>
      </c>
      <c r="B27" s="316"/>
      <c r="C27" s="316"/>
      <c r="D27" s="317"/>
      <c r="E27" s="38"/>
    </row>
    <row r="28" spans="1:5" x14ac:dyDescent="0.25">
      <c r="A28" s="318" t="s">
        <v>159</v>
      </c>
      <c r="B28" s="319"/>
      <c r="C28" s="319"/>
      <c r="D28" s="320"/>
      <c r="E28" s="39"/>
    </row>
    <row r="36" ht="15.75" customHeight="1" x14ac:dyDescent="0.25"/>
    <row r="39" ht="15" customHeight="1" x14ac:dyDescent="0.25"/>
  </sheetData>
  <protectedRanges>
    <protectedRange sqref="E8" name="Rango1_1"/>
    <protectedRange sqref="B9:D10 C11:D11 B12:D23" name="Rango1"/>
    <protectedRange sqref="B11" name="Rango1_2"/>
  </protectedRanges>
  <mergeCells count="10">
    <mergeCell ref="A24:D24"/>
    <mergeCell ref="A25:D25"/>
    <mergeCell ref="A26:D26"/>
    <mergeCell ref="A27:D27"/>
    <mergeCell ref="A28:D28"/>
    <mergeCell ref="A7:D7"/>
    <mergeCell ref="A3:D3"/>
    <mergeCell ref="A4:D4"/>
    <mergeCell ref="A5:D5"/>
    <mergeCell ref="A6:D6"/>
  </mergeCells>
  <pageMargins left="1.6929133858267718" right="0.70866141732283472" top="0.74803149606299213" bottom="0.74803149606299213" header="0.31496062992125984" footer="0.31496062992125984"/>
  <pageSetup scale="6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8"/>
  <sheetViews>
    <sheetView showGridLines="0" view="pageBreakPreview" zoomScale="80" zoomScaleNormal="80" zoomScaleSheetLayoutView="80" workbookViewId="0">
      <selection activeCell="P34" sqref="P34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9" x14ac:dyDescent="0.25">
      <c r="A1" s="153"/>
      <c r="B1" s="153"/>
      <c r="C1" s="153"/>
      <c r="D1" s="153"/>
      <c r="E1" s="2"/>
      <c r="F1" s="153"/>
      <c r="G1" s="152" t="s">
        <v>59</v>
      </c>
      <c r="H1" s="156"/>
      <c r="I1" s="156"/>
    </row>
    <row r="2" spans="1:9" x14ac:dyDescent="0.25">
      <c r="A2" s="154" t="s">
        <v>212</v>
      </c>
      <c r="B2" s="154"/>
      <c r="C2" s="154"/>
      <c r="D2" s="154"/>
      <c r="E2" s="154"/>
      <c r="F2" s="182"/>
      <c r="G2" s="153"/>
      <c r="H2" s="156"/>
      <c r="I2" s="156"/>
    </row>
    <row r="3" spans="1:9" ht="15.75" customHeight="1" x14ac:dyDescent="0.25">
      <c r="A3" s="242" t="s">
        <v>9</v>
      </c>
      <c r="B3" s="242"/>
      <c r="C3" s="242"/>
      <c r="D3" s="242"/>
      <c r="E3" s="242"/>
      <c r="F3" s="242"/>
      <c r="G3" s="242"/>
      <c r="H3" s="156"/>
      <c r="I3" s="156"/>
    </row>
    <row r="4" spans="1:9" x14ac:dyDescent="0.25">
      <c r="A4" s="242" t="s">
        <v>10</v>
      </c>
      <c r="B4" s="242"/>
      <c r="C4" s="242"/>
      <c r="D4" s="242"/>
      <c r="E4" s="242"/>
      <c r="F4" s="242"/>
      <c r="G4" s="242"/>
      <c r="H4" s="156"/>
      <c r="I4" s="156"/>
    </row>
    <row r="5" spans="1:9" x14ac:dyDescent="0.25">
      <c r="A5" s="243" t="s">
        <v>60</v>
      </c>
      <c r="B5" s="243"/>
      <c r="C5" s="243"/>
      <c r="D5" s="243"/>
      <c r="E5" s="243"/>
      <c r="F5" s="243"/>
      <c r="G5" s="243"/>
      <c r="H5" s="156"/>
      <c r="I5" s="156"/>
    </row>
    <row r="6" spans="1:9" x14ac:dyDescent="0.25">
      <c r="A6" s="243" t="s">
        <v>191</v>
      </c>
      <c r="B6" s="243"/>
      <c r="C6" s="243"/>
      <c r="D6" s="243"/>
      <c r="E6" s="243"/>
      <c r="F6" s="243"/>
      <c r="G6" s="243"/>
      <c r="H6" s="156"/>
      <c r="I6" s="156"/>
    </row>
    <row r="7" spans="1:9" x14ac:dyDescent="0.25">
      <c r="A7" s="84" t="s">
        <v>61</v>
      </c>
      <c r="B7" s="84"/>
      <c r="C7" s="110"/>
      <c r="D7" s="111"/>
      <c r="E7" s="111"/>
      <c r="F7" s="71"/>
      <c r="G7" s="71"/>
    </row>
    <row r="8" spans="1:9" x14ac:dyDescent="0.25">
      <c r="A8" s="255" t="s">
        <v>12</v>
      </c>
      <c r="B8" s="255" t="s">
        <v>13</v>
      </c>
      <c r="C8" s="257" t="s">
        <v>15</v>
      </c>
      <c r="D8" s="257" t="s">
        <v>62</v>
      </c>
      <c r="E8" s="257" t="s">
        <v>29</v>
      </c>
      <c r="F8" s="259" t="s">
        <v>63</v>
      </c>
      <c r="G8" s="259"/>
    </row>
    <row r="9" spans="1:9" x14ac:dyDescent="0.25">
      <c r="A9" s="256"/>
      <c r="B9" s="326"/>
      <c r="C9" s="258"/>
      <c r="D9" s="258"/>
      <c r="E9" s="258"/>
      <c r="F9" s="164" t="s">
        <v>64</v>
      </c>
      <c r="G9" s="164" t="s">
        <v>65</v>
      </c>
    </row>
    <row r="10" spans="1:9" ht="48" x14ac:dyDescent="0.25">
      <c r="A10" s="190">
        <v>2160</v>
      </c>
      <c r="B10" s="193" t="s">
        <v>222</v>
      </c>
      <c r="C10" s="100">
        <v>0</v>
      </c>
      <c r="D10" s="208" t="s">
        <v>215</v>
      </c>
      <c r="E10" s="208" t="s">
        <v>215</v>
      </c>
      <c r="F10" s="208" t="s">
        <v>215</v>
      </c>
      <c r="G10" s="208" t="s">
        <v>215</v>
      </c>
    </row>
    <row r="11" spans="1:9" ht="48" x14ac:dyDescent="0.25">
      <c r="A11" s="185">
        <v>2250</v>
      </c>
      <c r="B11" s="193" t="s">
        <v>223</v>
      </c>
      <c r="C11" s="100">
        <v>0</v>
      </c>
      <c r="D11" s="208" t="s">
        <v>215</v>
      </c>
      <c r="E11" s="208" t="s">
        <v>215</v>
      </c>
      <c r="F11" s="208" t="s">
        <v>215</v>
      </c>
      <c r="G11" s="208" t="s">
        <v>215</v>
      </c>
    </row>
    <row r="12" spans="1:9" x14ac:dyDescent="0.25">
      <c r="A12" s="64"/>
      <c r="B12" s="65"/>
      <c r="C12" s="73"/>
      <c r="D12" s="88"/>
      <c r="E12" s="88"/>
      <c r="F12" s="64"/>
      <c r="G12" s="64"/>
    </row>
    <row r="13" spans="1:9" x14ac:dyDescent="0.25">
      <c r="A13" s="64"/>
      <c r="B13" s="89" t="s">
        <v>6</v>
      </c>
      <c r="C13" s="195">
        <f>SUM(C9:C12)</f>
        <v>0</v>
      </c>
      <c r="D13" s="88"/>
      <c r="E13" s="88"/>
      <c r="F13" s="64"/>
      <c r="G13" s="64"/>
    </row>
    <row r="14" spans="1:9" x14ac:dyDescent="0.25">
      <c r="A14" s="173" t="s">
        <v>189</v>
      </c>
      <c r="B14" s="13"/>
      <c r="C14" s="9"/>
      <c r="D14" s="14"/>
      <c r="E14" s="14"/>
      <c r="F14" s="12"/>
      <c r="G14" s="12"/>
    </row>
    <row r="15" spans="1:9" x14ac:dyDescent="0.25">
      <c r="A15" s="12"/>
      <c r="B15" s="13"/>
      <c r="C15" s="9"/>
      <c r="D15" s="14"/>
      <c r="E15" s="14"/>
      <c r="F15" s="12"/>
      <c r="G15" s="12"/>
    </row>
    <row r="16" spans="1:9" x14ac:dyDescent="0.25">
      <c r="A16" s="12"/>
      <c r="B16" s="13"/>
      <c r="C16" s="9"/>
      <c r="D16" s="14"/>
      <c r="E16" s="14"/>
      <c r="F16" s="12"/>
      <c r="G16" s="12"/>
    </row>
    <row r="17" spans="1:7" x14ac:dyDescent="0.25">
      <c r="A17" s="12"/>
      <c r="B17" s="13"/>
      <c r="C17" s="9"/>
      <c r="D17" s="14"/>
      <c r="E17" s="14"/>
      <c r="F17" s="12"/>
      <c r="G17" s="12"/>
    </row>
    <row r="18" spans="1:7" x14ac:dyDescent="0.25">
      <c r="A18" s="12"/>
      <c r="B18" s="13"/>
      <c r="C18" s="9"/>
      <c r="D18" s="14"/>
      <c r="E18" s="14"/>
      <c r="F18" s="12"/>
      <c r="G18" s="12"/>
    </row>
    <row r="19" spans="1:7" x14ac:dyDescent="0.25">
      <c r="A19" s="12"/>
      <c r="B19" s="13"/>
      <c r="C19" s="9"/>
      <c r="D19" s="14"/>
      <c r="E19" s="14"/>
      <c r="F19" s="12"/>
      <c r="G19" s="12"/>
    </row>
    <row r="20" spans="1:7" x14ac:dyDescent="0.25">
      <c r="A20" s="12"/>
      <c r="B20" s="13"/>
      <c r="C20" s="9"/>
      <c r="D20" s="14"/>
      <c r="E20" s="14"/>
      <c r="F20" s="12"/>
      <c r="G20" s="12"/>
    </row>
    <row r="21" spans="1:7" x14ac:dyDescent="0.25">
      <c r="A21" s="1"/>
      <c r="B21" s="324"/>
      <c r="C21" s="324"/>
      <c r="D21" s="325"/>
      <c r="E21" s="325"/>
      <c r="F21" s="1"/>
      <c r="G21" s="1"/>
    </row>
    <row r="22" spans="1:7" x14ac:dyDescent="0.25">
      <c r="A22" s="260" t="s">
        <v>33</v>
      </c>
      <c r="B22" s="261"/>
      <c r="C22" s="261"/>
      <c r="D22" s="261"/>
      <c r="E22" s="261"/>
      <c r="F22" s="261"/>
      <c r="G22" s="262"/>
    </row>
    <row r="23" spans="1:7" x14ac:dyDescent="0.25">
      <c r="A23" s="312" t="s">
        <v>141</v>
      </c>
      <c r="B23" s="313"/>
      <c r="C23" s="313"/>
      <c r="D23" s="313"/>
      <c r="E23" s="313"/>
      <c r="F23" s="313"/>
      <c r="G23" s="314"/>
    </row>
    <row r="24" spans="1:7" x14ac:dyDescent="0.25">
      <c r="A24" s="268" t="s">
        <v>142</v>
      </c>
      <c r="B24" s="269"/>
      <c r="C24" s="269"/>
      <c r="D24" s="269"/>
      <c r="E24" s="269"/>
      <c r="F24" s="269"/>
      <c r="G24" s="270"/>
    </row>
    <row r="25" spans="1:7" x14ac:dyDescent="0.25">
      <c r="A25" s="268" t="s">
        <v>160</v>
      </c>
      <c r="B25" s="269"/>
      <c r="C25" s="269"/>
      <c r="D25" s="269"/>
      <c r="E25" s="269"/>
      <c r="F25" s="269"/>
      <c r="G25" s="270"/>
    </row>
    <row r="26" spans="1:7" x14ac:dyDescent="0.25">
      <c r="A26" s="321" t="s">
        <v>161</v>
      </c>
      <c r="B26" s="322"/>
      <c r="C26" s="322"/>
      <c r="D26" s="322"/>
      <c r="E26" s="322"/>
      <c r="F26" s="322"/>
      <c r="G26" s="323"/>
    </row>
    <row r="27" spans="1:7" x14ac:dyDescent="0.25">
      <c r="A27" s="318" t="s">
        <v>159</v>
      </c>
      <c r="B27" s="319"/>
      <c r="C27" s="319"/>
      <c r="D27" s="319"/>
      <c r="E27" s="319"/>
      <c r="F27" s="319"/>
      <c r="G27" s="320"/>
    </row>
    <row r="28" spans="1:7" ht="16.5" x14ac:dyDescent="0.3">
      <c r="A28" s="40"/>
      <c r="B28" s="40"/>
      <c r="C28" s="40"/>
      <c r="D28" s="40"/>
      <c r="E28" s="40"/>
      <c r="F28" s="40"/>
      <c r="G28" s="40"/>
    </row>
  </sheetData>
  <protectedRanges>
    <protectedRange sqref="C7:D7 B9:D10 E10:G10 B12:D20 B11:G11" name="Rango1_1"/>
    <protectedRange sqref="F9" name="Rango1_1_1"/>
  </protectedRanges>
  <mergeCells count="17">
    <mergeCell ref="A27:G27"/>
    <mergeCell ref="F8:G8"/>
    <mergeCell ref="B21:E21"/>
    <mergeCell ref="A22:G22"/>
    <mergeCell ref="A23:G23"/>
    <mergeCell ref="A24:G24"/>
    <mergeCell ref="A25:G25"/>
    <mergeCell ref="A8:A9"/>
    <mergeCell ref="B8:B9"/>
    <mergeCell ref="C8:C9"/>
    <mergeCell ref="D8:D9"/>
    <mergeCell ref="E8:E9"/>
    <mergeCell ref="A3:G3"/>
    <mergeCell ref="A4:G4"/>
    <mergeCell ref="A5:G5"/>
    <mergeCell ref="A6:G6"/>
    <mergeCell ref="A26:G26"/>
  </mergeCells>
  <pageMargins left="1.6929133858267718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"/>
  <sheetViews>
    <sheetView showGridLines="0" view="pageBreakPreview" topLeftCell="A4" zoomScale="112" zoomScaleNormal="80" zoomScaleSheetLayoutView="112" workbookViewId="0">
      <selection activeCell="G19" sqref="G19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6" x14ac:dyDescent="0.25">
      <c r="A1" s="153"/>
      <c r="B1" s="153"/>
      <c r="C1" s="153"/>
      <c r="D1" s="153"/>
      <c r="E1" s="153"/>
      <c r="F1" s="152" t="s">
        <v>67</v>
      </c>
    </row>
    <row r="2" spans="1:6" x14ac:dyDescent="0.25">
      <c r="A2" s="291" t="s">
        <v>200</v>
      </c>
      <c r="B2" s="291"/>
      <c r="C2" s="291"/>
      <c r="D2" s="291"/>
      <c r="E2" s="291"/>
      <c r="F2" s="291"/>
    </row>
    <row r="3" spans="1:6" ht="15.75" customHeight="1" x14ac:dyDescent="0.25">
      <c r="A3" s="242" t="s">
        <v>9</v>
      </c>
      <c r="B3" s="242"/>
      <c r="C3" s="242"/>
      <c r="D3" s="242"/>
      <c r="E3" s="242"/>
      <c r="F3" s="242"/>
    </row>
    <row r="4" spans="1:6" x14ac:dyDescent="0.25">
      <c r="A4" s="242" t="s">
        <v>10</v>
      </c>
      <c r="B4" s="242"/>
      <c r="C4" s="242"/>
      <c r="D4" s="242"/>
      <c r="E4" s="242"/>
      <c r="F4" s="242"/>
    </row>
    <row r="5" spans="1:6" x14ac:dyDescent="0.25">
      <c r="A5" s="243" t="s">
        <v>60</v>
      </c>
      <c r="B5" s="243"/>
      <c r="C5" s="243"/>
      <c r="D5" s="243"/>
      <c r="E5" s="243"/>
      <c r="F5" s="243"/>
    </row>
    <row r="6" spans="1:6" x14ac:dyDescent="0.25">
      <c r="A6" s="243" t="s">
        <v>191</v>
      </c>
      <c r="B6" s="243"/>
      <c r="C6" s="243"/>
      <c r="D6" s="243"/>
      <c r="E6" s="243"/>
      <c r="F6" s="243"/>
    </row>
    <row r="7" spans="1:6" x14ac:dyDescent="0.25">
      <c r="A7" s="244" t="s">
        <v>66</v>
      </c>
      <c r="B7" s="244"/>
      <c r="C7" s="112"/>
      <c r="D7" s="84"/>
      <c r="E7" s="84"/>
      <c r="F7" s="84"/>
    </row>
    <row r="8" spans="1:6" ht="21.75" customHeight="1" x14ac:dyDescent="0.25">
      <c r="A8" s="162" t="s">
        <v>12</v>
      </c>
      <c r="B8" s="161" t="s">
        <v>13</v>
      </c>
      <c r="C8" s="163" t="s">
        <v>14</v>
      </c>
      <c r="D8" s="163" t="s">
        <v>15</v>
      </c>
      <c r="E8" s="163" t="s">
        <v>62</v>
      </c>
      <c r="F8" s="163" t="s">
        <v>29</v>
      </c>
    </row>
    <row r="9" spans="1:6" x14ac:dyDescent="0.25">
      <c r="A9" s="185">
        <v>2150</v>
      </c>
      <c r="B9" s="193" t="s">
        <v>224</v>
      </c>
      <c r="C9" s="216" t="s">
        <v>228</v>
      </c>
      <c r="D9" s="195">
        <v>0</v>
      </c>
      <c r="E9" s="216" t="s">
        <v>228</v>
      </c>
      <c r="F9" s="216" t="s">
        <v>215</v>
      </c>
    </row>
    <row r="10" spans="1:6" ht="27.75" customHeight="1" x14ac:dyDescent="0.25">
      <c r="A10" s="185">
        <v>2159</v>
      </c>
      <c r="B10" s="193" t="s">
        <v>225</v>
      </c>
      <c r="C10" s="216" t="s">
        <v>228</v>
      </c>
      <c r="D10" s="195">
        <v>0</v>
      </c>
      <c r="E10" s="216" t="s">
        <v>228</v>
      </c>
      <c r="F10" s="216" t="s">
        <v>215</v>
      </c>
    </row>
    <row r="11" spans="1:6" x14ac:dyDescent="0.25">
      <c r="A11" s="185">
        <v>2240</v>
      </c>
      <c r="B11" s="193" t="s">
        <v>226</v>
      </c>
      <c r="C11" s="216" t="s">
        <v>228</v>
      </c>
      <c r="D11" s="195">
        <v>0</v>
      </c>
      <c r="E11" s="216" t="s">
        <v>228</v>
      </c>
      <c r="F11" s="216" t="s">
        <v>215</v>
      </c>
    </row>
    <row r="12" spans="1:6" ht="23.25" customHeight="1" x14ac:dyDescent="0.25">
      <c r="A12" s="185">
        <v>2249</v>
      </c>
      <c r="B12" s="212" t="s">
        <v>227</v>
      </c>
      <c r="C12" s="216" t="s">
        <v>228</v>
      </c>
      <c r="D12" s="195">
        <v>0</v>
      </c>
      <c r="E12" s="216" t="s">
        <v>228</v>
      </c>
      <c r="F12" s="216" t="s">
        <v>215</v>
      </c>
    </row>
    <row r="13" spans="1:6" ht="24.75" x14ac:dyDescent="0.25">
      <c r="A13" s="237">
        <v>2110</v>
      </c>
      <c r="B13" s="192" t="s">
        <v>245</v>
      </c>
      <c r="C13" s="216" t="s">
        <v>246</v>
      </c>
      <c r="D13" s="354">
        <v>1989.49</v>
      </c>
      <c r="E13" s="216" t="s">
        <v>247</v>
      </c>
      <c r="F13" s="216" t="s">
        <v>246</v>
      </c>
    </row>
    <row r="14" spans="1:6" x14ac:dyDescent="0.25">
      <c r="A14" s="64"/>
      <c r="B14" s="225" t="s">
        <v>6</v>
      </c>
      <c r="C14" s="88"/>
      <c r="D14" s="217">
        <f>SUM(D9:D13)</f>
        <v>1989.49</v>
      </c>
      <c r="E14" s="88"/>
      <c r="F14" s="88"/>
    </row>
    <row r="15" spans="1:6" x14ac:dyDescent="0.25">
      <c r="A15" s="173" t="s">
        <v>189</v>
      </c>
      <c r="B15" s="113"/>
      <c r="C15" s="115"/>
      <c r="D15" s="114"/>
      <c r="E15" s="115"/>
      <c r="F15" s="115"/>
    </row>
    <row r="16" spans="1:6" x14ac:dyDescent="0.25">
      <c r="A16" s="94"/>
      <c r="B16" s="113"/>
      <c r="C16" s="113"/>
      <c r="D16" s="114"/>
      <c r="E16" s="115"/>
      <c r="F16" s="115"/>
    </row>
    <row r="17" spans="1:6" x14ac:dyDescent="0.25">
      <c r="A17" s="12"/>
      <c r="B17" s="13"/>
      <c r="C17" s="13"/>
      <c r="D17" s="9"/>
      <c r="E17" s="14"/>
      <c r="F17" s="14"/>
    </row>
    <row r="18" spans="1:6" x14ac:dyDescent="0.25">
      <c r="A18" s="12"/>
      <c r="B18" s="13"/>
      <c r="C18" s="13"/>
      <c r="D18" s="9"/>
      <c r="E18" s="14"/>
      <c r="F18" s="14"/>
    </row>
    <row r="19" spans="1:6" x14ac:dyDescent="0.25">
      <c r="A19" s="12"/>
      <c r="B19" s="13"/>
      <c r="C19" s="13"/>
      <c r="D19" s="9"/>
      <c r="E19" s="14"/>
      <c r="F19" s="14"/>
    </row>
    <row r="20" spans="1:6" x14ac:dyDescent="0.25">
      <c r="A20" s="12"/>
      <c r="B20" s="13"/>
      <c r="C20" s="13"/>
      <c r="D20" s="9"/>
      <c r="E20" s="14"/>
      <c r="F20" s="14"/>
    </row>
    <row r="21" spans="1:6" x14ac:dyDescent="0.25">
      <c r="A21" s="12"/>
      <c r="B21" s="43"/>
      <c r="C21" s="43"/>
      <c r="D21" s="42"/>
      <c r="E21" s="41"/>
      <c r="F21" s="41"/>
    </row>
    <row r="22" spans="1:6" x14ac:dyDescent="0.25">
      <c r="A22" s="17"/>
      <c r="B22" s="274"/>
      <c r="C22" s="274"/>
      <c r="D22" s="274"/>
      <c r="E22" s="275"/>
      <c r="F22" s="275"/>
    </row>
    <row r="23" spans="1:6" x14ac:dyDescent="0.25">
      <c r="A23" s="260" t="s">
        <v>33</v>
      </c>
      <c r="B23" s="261"/>
      <c r="C23" s="261"/>
      <c r="D23" s="261"/>
      <c r="E23" s="261"/>
      <c r="F23" s="262"/>
    </row>
    <row r="24" spans="1:6" x14ac:dyDescent="0.25">
      <c r="A24" s="249" t="s">
        <v>141</v>
      </c>
      <c r="B24" s="250"/>
      <c r="C24" s="250"/>
      <c r="D24" s="250"/>
      <c r="E24" s="250"/>
      <c r="F24" s="284"/>
    </row>
    <row r="25" spans="1:6" x14ac:dyDescent="0.25">
      <c r="A25" s="249" t="s">
        <v>142</v>
      </c>
      <c r="B25" s="250"/>
      <c r="C25" s="250"/>
      <c r="D25" s="250"/>
      <c r="E25" s="250"/>
      <c r="F25" s="284"/>
    </row>
    <row r="26" spans="1:6" x14ac:dyDescent="0.25">
      <c r="A26" s="330" t="s">
        <v>182</v>
      </c>
      <c r="B26" s="331"/>
      <c r="C26" s="331"/>
      <c r="D26" s="331"/>
      <c r="E26" s="331"/>
      <c r="F26" s="332"/>
    </row>
    <row r="27" spans="1:6" x14ac:dyDescent="0.25">
      <c r="A27" s="249" t="s">
        <v>160</v>
      </c>
      <c r="B27" s="250"/>
      <c r="C27" s="250"/>
      <c r="D27" s="250"/>
      <c r="E27" s="250"/>
      <c r="F27" s="284"/>
    </row>
    <row r="28" spans="1:6" x14ac:dyDescent="0.25">
      <c r="A28" s="288" t="s">
        <v>161</v>
      </c>
      <c r="B28" s="289"/>
      <c r="C28" s="289"/>
      <c r="D28" s="289"/>
      <c r="E28" s="289"/>
      <c r="F28" s="290"/>
    </row>
    <row r="29" spans="1:6" x14ac:dyDescent="0.25">
      <c r="A29" s="327" t="s">
        <v>159</v>
      </c>
      <c r="B29" s="328"/>
      <c r="C29" s="328"/>
      <c r="D29" s="328"/>
      <c r="E29" s="328"/>
      <c r="F29" s="329"/>
    </row>
  </sheetData>
  <protectedRanges>
    <protectedRange sqref="B9:E12 B14:E21 B13 D13:E13" name="Rango1_1"/>
  </protectedRanges>
  <mergeCells count="14">
    <mergeCell ref="B22:F22"/>
    <mergeCell ref="A2:F2"/>
    <mergeCell ref="A3:F3"/>
    <mergeCell ref="A4:F4"/>
    <mergeCell ref="A5:F5"/>
    <mergeCell ref="A7:B7"/>
    <mergeCell ref="A6:F6"/>
    <mergeCell ref="A29:F29"/>
    <mergeCell ref="A23:F23"/>
    <mergeCell ref="A24:F24"/>
    <mergeCell ref="A25:F25"/>
    <mergeCell ref="A26:F26"/>
    <mergeCell ref="A27:F27"/>
    <mergeCell ref="A28:F28"/>
  </mergeCells>
  <printOptions horizontalCentered="1"/>
  <pageMargins left="0.31496062992125984" right="0.31496062992125984" top="0.35433070866141736" bottom="0.35433070866141736" header="0" footer="0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4</vt:i4>
      </vt:variant>
    </vt:vector>
  </HeadingPairs>
  <TitlesOfParts>
    <vt:vector size="20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'IC-10'!Área_de_impresión</vt:lpstr>
      <vt:lpstr>'IC-13'!Área_de_impresión</vt:lpstr>
      <vt:lpstr>'IC-14'!Área_de_impresión</vt:lpstr>
      <vt:lpstr>'IC-15'!Área_de_impresión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IGATIPAM</cp:lastModifiedBy>
  <cp:lastPrinted>2026-03-12T18:54:47Z</cp:lastPrinted>
  <dcterms:created xsi:type="dcterms:W3CDTF">2018-10-31T19:27:45Z</dcterms:created>
  <dcterms:modified xsi:type="dcterms:W3CDTF">2026-03-12T18:54:54Z</dcterms:modified>
</cp:coreProperties>
</file>