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0DatosPRE\0Archivos 2025\Anteproyecto de Presupuesto 2026\Sefina 2026\"/>
    </mc:Choice>
  </mc:AlternateContent>
  <xr:revisionPtr revIDLastSave="0" documentId="13_ncr:1_{1D341BE2-A2D4-4255-AFB3-1E250E536167}" xr6:coauthVersionLast="47" xr6:coauthVersionMax="47" xr10:uidLastSave="{00000000-0000-0000-0000-000000000000}"/>
  <bookViews>
    <workbookView xWindow="-120" yWindow="-120" windowWidth="29040" windowHeight="15720" tabRatio="876" activeTab="4" xr2:uid="{00000000-000D-0000-FFFF-FFFF00000000}"/>
  </bookViews>
  <sheets>
    <sheet name="ÁRBOL DE PROBLEMAS" sheetId="26" r:id="rId1"/>
    <sheet name="ÁRBOL DE OBJETIVOS" sheetId="27" r:id="rId2"/>
    <sheet name="RESUMEN NARRATIVO" sheetId="33" r:id="rId3"/>
    <sheet name="FORMATO 4 MIR" sheetId="32" r:id="rId4"/>
    <sheet name="POA 2026" sheetId="36" r:id="rId5"/>
    <sheet name="FICHA TECNICA DE INDICADORES" sheetId="30" r:id="rId6"/>
    <sheet name="FORMATO PRESUPUESTARIO" sheetId="37" r:id="rId7"/>
    <sheet name="ADMINISTRATIVO" sheetId="1" r:id="rId8"/>
    <sheet name="FUNCIONAL" sheetId="8" r:id="rId9"/>
    <sheet name="PROGRAMÁTICO" sheetId="11" r:id="rId10"/>
    <sheet name="FUENTE FINANCIAMIENTO" sheetId="9" r:id="rId11"/>
    <sheet name="FONDO FINANCIAMIENTO" sheetId="13" r:id="rId12"/>
    <sheet name="OBJETO GASTO" sheetId="12" r:id="rId13"/>
    <sheet name="TIPO DE GASTO" sheetId="10" r:id="rId14"/>
    <sheet name="REGIÓN GEOGRÁFICA 2024" sheetId="14" r:id="rId15"/>
    <sheet name="REGIÓN" sheetId="24" r:id="rId16"/>
    <sheet name="ODS y Metas" sheetId="25"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z">#REF!</definedName>
    <definedName name="__123Graph_C" hidden="1">[1]COMP959697!#REF!</definedName>
    <definedName name="__123Graph_D" hidden="1">[1]COMP959697!#REF!</definedName>
    <definedName name="__123Graph_E" hidden="1">[1]COMP959697!#REF!</definedName>
    <definedName name="__123Graph_F" hidden="1">[1]COMP959697!#REF!</definedName>
    <definedName name="__CAT1" localSheetId="6">'[2]HGO 2005'!#REF!</definedName>
    <definedName name="__CAT1">'[3]HGO 2005'!#REF!</definedName>
    <definedName name="__CAT2">#REF!</definedName>
    <definedName name="__CF53455">#REF!</definedName>
    <definedName name="__DEN2">#REF!</definedName>
    <definedName name="__ORG98511">#REF!</definedName>
    <definedName name="__PLA1" localSheetId="6">'[2]QRO 2005'!#REF!</definedName>
    <definedName name="__PLA1">'[3]QRO 2005'!#REF!</definedName>
    <definedName name="__rmc1">#REF!</definedName>
    <definedName name="__SUE1" localSheetId="6">'[4]COBACH AUT'!#REF!</definedName>
    <definedName name="__SUE1">'[5]COBACH AUT'!#REF!</definedName>
    <definedName name="__SUE2">#REF!</definedName>
    <definedName name="__UR500">#REF!</definedName>
    <definedName name="__UR511">#REF!</definedName>
    <definedName name="__UR511591">#REF!</definedName>
    <definedName name="__Xi1302">#REF!</definedName>
    <definedName name="__xlnm.Print_Area_1" localSheetId="5">#REF!</definedName>
    <definedName name="__xlnm.Print_Area_1" localSheetId="3">#REF!</definedName>
    <definedName name="__xlnm.Print_Area_1" localSheetId="14">#REF!</definedName>
    <definedName name="__xlnm.Print_Area_1" localSheetId="2">#REF!</definedName>
    <definedName name="__xlnm.Print_Area_1">#REF!</definedName>
    <definedName name="__xlnm.Print_Area_2" localSheetId="5">#REF!</definedName>
    <definedName name="__xlnm.Print_Area_2" localSheetId="3">#REF!</definedName>
    <definedName name="__xlnm.Print_Area_2" localSheetId="14">#REF!</definedName>
    <definedName name="__xlnm.Print_Area_2" localSheetId="2">#REF!</definedName>
    <definedName name="__xlnm.Print_Area_2">#REF!</definedName>
    <definedName name="__xlnm.Print_Area_3" localSheetId="5">#REF!</definedName>
    <definedName name="__xlnm.Print_Area_3" localSheetId="3">#REF!</definedName>
    <definedName name="__xlnm.Print_Area_3" localSheetId="14">#REF!</definedName>
    <definedName name="__xlnm.Print_Area_3" localSheetId="2">#REF!</definedName>
    <definedName name="__xlnm.Print_Area_3">#REF!</definedName>
    <definedName name="_CAT1" localSheetId="6">'[2]HGO 2005'!#REF!</definedName>
    <definedName name="_CAT1">'[3]HGO 2005'!#REF!</definedName>
    <definedName name="_CAT2">#REF!</definedName>
    <definedName name="_CF53455">#REF!</definedName>
    <definedName name="_DEN2">#REF!</definedName>
    <definedName name="_Fill" hidden="1">#REF!</definedName>
    <definedName name="_xlnm._FilterDatabase" localSheetId="7" hidden="1">ADMINISTRATIVO!$A$8:$B$184</definedName>
    <definedName name="_xlnm._FilterDatabase" localSheetId="8" hidden="1">FUNCIONAL!$A$8:$C$119</definedName>
    <definedName name="_xlnm._FilterDatabase" localSheetId="12" hidden="1">'OBJETO GASTO'!$A$8:$B$8</definedName>
    <definedName name="_Key1" hidden="1">#REF!</definedName>
    <definedName name="_Key2" hidden="1">#REF!</definedName>
    <definedName name="_Order1" hidden="1">0</definedName>
    <definedName name="_Order2" hidden="1">255</definedName>
    <definedName name="_ORG98511">#REF!</definedName>
    <definedName name="_PLA1" localSheetId="6">'[2]QRO 2005'!#REF!</definedName>
    <definedName name="_PLA1">'[3]QRO 2005'!#REF!</definedName>
    <definedName name="_rmc1">#REF!</definedName>
    <definedName name="_Sort" hidden="1">#REF!</definedName>
    <definedName name="_SUE1" localSheetId="6">'[4]COBACH AUT'!#REF!</definedName>
    <definedName name="_SUE1">'[5]COBACH AUT'!#REF!</definedName>
    <definedName name="_SUE2">#REF!</definedName>
    <definedName name="_UR500">#REF!</definedName>
    <definedName name="_UR511">#REF!</definedName>
    <definedName name="_UR511591">#REF!</definedName>
    <definedName name="_Xi1302">#REF!</definedName>
    <definedName name="A_impresión_IM">#REF!</definedName>
    <definedName name="admtvo2016">ADMINISTRATIVO!$A$8:$B$257</definedName>
    <definedName name="admvo.plantilla">#REF!</definedName>
    <definedName name="agos" localSheetId="5">#REF!</definedName>
    <definedName name="agos" localSheetId="3">#REF!</definedName>
    <definedName name="agos" localSheetId="14">#REF!</definedName>
    <definedName name="agos" localSheetId="2">#REF!</definedName>
    <definedName name="agos">#REF!</definedName>
    <definedName name="AMPLIACION">#REF!</definedName>
    <definedName name="_xlnm.Print_Area" localSheetId="7">ADMINISTRATIVO!$A$1:$B$184</definedName>
    <definedName name="_xlnm.Print_Area" localSheetId="5">'FICHA TECNICA DE INDICADORES'!#REF!</definedName>
    <definedName name="_xlnm.Print_Area" localSheetId="11">'FONDO FINANCIAMIENTO'!$A$1:$A$24</definedName>
    <definedName name="_xlnm.Print_Area" localSheetId="3">'FORMATO 4 MIR'!$B$1:$I$127</definedName>
    <definedName name="_xlnm.Print_Area" localSheetId="6">'FORMATO PRESUPUESTARIO'!$A$1:$S$99</definedName>
    <definedName name="_xlnm.Print_Area" localSheetId="10">'FUENTE FINANCIAMIENTO'!$A$1:$B$20</definedName>
    <definedName name="_xlnm.Print_Area" localSheetId="8">FUNCIONAL!$A$1:$C$119</definedName>
    <definedName name="_xlnm.Print_Area" localSheetId="12">'OBJETO GASTO'!$A$1:$B$378</definedName>
    <definedName name="_xlnm.Print_Area" localSheetId="4">'POA 2026'!$A$1:$AN$41</definedName>
    <definedName name="_xlnm.Print_Area" localSheetId="9">PROGRAMÁTICO!$A$1:$B$38</definedName>
    <definedName name="_xlnm.Print_Area" localSheetId="14">'REGIÓN GEOGRÁFICA 2024'!$A$1:$B$9</definedName>
    <definedName name="_xlnm.Print_Area" localSheetId="13">'TIPO DE GASTO'!$A$1:$B$13</definedName>
    <definedName name="_xlnm.Database">#REF!</definedName>
    <definedName name="CAT" localSheetId="6">'[4]COBACH AUT'!#REF!</definedName>
    <definedName name="CAT">'[5]COBACH AUT'!#REF!</definedName>
    <definedName name="COG">'OBJETO GASTO'!$A$8:$B$378</definedName>
    <definedName name="comboPartida" localSheetId="6">[6]PlantillaPartidas!$A$2:$A$354</definedName>
    <definedName name="comboPartida">[7]PlantillaPartidas!$A$2:$A$354</definedName>
    <definedName name="COMPUR500">#REF!</definedName>
    <definedName name="COMPUR511O">#REF!</definedName>
    <definedName name="COMPUR514">#REF!</definedName>
    <definedName name="COMPUR591">#REF!</definedName>
    <definedName name="COMPUR592">#REF!</definedName>
    <definedName name="COMPURA2M">#REF!</definedName>
    <definedName name="COMPURA3Q">#REF!</definedName>
    <definedName name="COMPURA6T">#REF!</definedName>
    <definedName name="COMPURCEF">#REF!</definedName>
    <definedName name="COMPURI010">#REF!</definedName>
    <definedName name="COMPURSCM">#REF!</definedName>
    <definedName name="COMPURUOM">#REF!</definedName>
    <definedName name="COMPURUPE">#REF!</definedName>
    <definedName name="COMUR511C">#REF!</definedName>
    <definedName name="contab" localSheetId="5">#REF!</definedName>
    <definedName name="contab" localSheetId="3">#REF!</definedName>
    <definedName name="contab" localSheetId="14">#REF!</definedName>
    <definedName name="contab" localSheetId="2">#REF!</definedName>
    <definedName name="contab">#REF!</definedName>
    <definedName name="CTRAL98511">#REF!</definedName>
    <definedName name="DEN">#REF!</definedName>
    <definedName name="DIFERENCIAS">#REF!</definedName>
    <definedName name="DOS">#REF!</definedName>
    <definedName name="EMS" localSheetId="6">'[8]COBACH AUT'!#REF!</definedName>
    <definedName name="EMS">'[9]COBACH AUT'!#REF!</definedName>
    <definedName name="EMSAD" localSheetId="6">'[8]COBACH AUT'!#REF!</definedName>
    <definedName name="EMSAD">'[9]COBACH AUT'!#REF!</definedName>
    <definedName name="Excel_BuiltIn_Print_Area_1" localSheetId="5">#REF!</definedName>
    <definedName name="Excel_BuiltIn_Print_Area_1" localSheetId="3">#REF!</definedName>
    <definedName name="Excel_BuiltIn_Print_Area_1" localSheetId="14">#REF!</definedName>
    <definedName name="Excel_BuiltIn_Print_Area_1" localSheetId="2">#REF!</definedName>
    <definedName name="Excel_BuiltIn_Print_Area_1">#REF!</definedName>
    <definedName name="Excel_BuiltIn_Print_Area_2" localSheetId="5">#REF!</definedName>
    <definedName name="Excel_BuiltIn_Print_Area_2" localSheetId="3">#REF!</definedName>
    <definedName name="Excel_BuiltIn_Print_Area_2" localSheetId="14">#REF!</definedName>
    <definedName name="Excel_BuiltIn_Print_Area_2" localSheetId="2">#REF!</definedName>
    <definedName name="Excel_BuiltIn_Print_Area_2">#REF!</definedName>
    <definedName name="Excel_BuiltIn_Print_Area_4" localSheetId="5">#REF!</definedName>
    <definedName name="Excel_BuiltIn_Print_Area_4" localSheetId="3">#REF!</definedName>
    <definedName name="Excel_BuiltIn_Print_Area_4" localSheetId="14">#REF!</definedName>
    <definedName name="Excel_BuiltIn_Print_Area_4" localSheetId="2">#REF!</definedName>
    <definedName name="Excel_BuiltIn_Print_Area_4">#REF!</definedName>
    <definedName name="festot" hidden="1">[1]COMP959697!#REF!</definedName>
    <definedName name="funcional">FUNCIONAL!$A$8:$C$119</definedName>
    <definedName name="Hidden_115" localSheetId="6">[10]Hidden_1!$A$1:$A$2</definedName>
    <definedName name="Hidden_115">[11]Hidden_1!$A$1:$A$2</definedName>
    <definedName name="hidden1" localSheetId="6">[12]hidden1!$A$1:$A$2</definedName>
    <definedName name="hidden1">[13]hidden1!$A$1:$A$2</definedName>
    <definedName name="HOR" localSheetId="6">'[4]COBACH AUT'!#REF!</definedName>
    <definedName name="HOR">'[5]COBACH AUT'!#REF!</definedName>
    <definedName name="I">#REF!</definedName>
    <definedName name="ied" localSheetId="5">#REF!</definedName>
    <definedName name="ied" localSheetId="3">#REF!</definedName>
    <definedName name="ied" localSheetId="14">#REF!</definedName>
    <definedName name="ied" localSheetId="2">#REF!</definedName>
    <definedName name="ied">#REF!</definedName>
    <definedName name="IRR98UR500">#REF!</definedName>
    <definedName name="IRR98UR511">#REF!</definedName>
    <definedName name="IRR98UR514">#REF!</definedName>
    <definedName name="IRR98URA2M">#REF!</definedName>
    <definedName name="IRR98URA3Q">#REF!</definedName>
    <definedName name="MAY" localSheetId="5">#REF!</definedName>
    <definedName name="MAY" localSheetId="3">#REF!</definedName>
    <definedName name="MAY" localSheetId="14">#REF!</definedName>
    <definedName name="MAY" localSheetId="2">#REF!</definedName>
    <definedName name="MAY">#REF!</definedName>
    <definedName name="mayo" localSheetId="5">#REF!</definedName>
    <definedName name="mayo" localSheetId="3">#REF!</definedName>
    <definedName name="mayo" localSheetId="14">#REF!</definedName>
    <definedName name="mayo" localSheetId="2">#REF!</definedName>
    <definedName name="mayo">#REF!</definedName>
    <definedName name="NIV">#REF!</definedName>
    <definedName name="PLA">#REF!</definedName>
    <definedName name="plantadmvo.">#REF!</definedName>
    <definedName name="planteles">#REF!</definedName>
    <definedName name="pres10002016" hidden="1">[1]COMP959697!#REF!</definedName>
    <definedName name="REDUCCION">#REF!</definedName>
    <definedName name="rem" hidden="1">[14]ASIGORIG98!#REF!</definedName>
    <definedName name="SRIA._DE_DIRECTOR_GENERAL">#REF!</definedName>
    <definedName name="SU7E">#REF!</definedName>
    <definedName name="SUE">#REF!</definedName>
    <definedName name="_xlnm.Print_Titles" localSheetId="7">ADMINISTRATIVO!$1:$8</definedName>
    <definedName name="_xlnm.Print_Titles" localSheetId="3">'FORMATO 4 MIR'!$31:$32</definedName>
    <definedName name="_xlnm.Print_Titles" localSheetId="8">FUNCIONAL!$1:$8</definedName>
    <definedName name="_xlnm.Print_Titles" localSheetId="12">'OBJETO GASTO'!$1:$8</definedName>
    <definedName name="_xlnm.Print_Titles" localSheetId="4">'POA 2026'!$1:$7</definedName>
    <definedName name="U">#REF!</definedName>
    <definedName name="UNO">#REF!</definedName>
    <definedName name="UR500MOB">#REF!</definedName>
    <definedName name="UR511592R">#REF!</definedName>
    <definedName name="UR511A6T">#REF!</definedName>
    <definedName name="UR511CEF">#REF!</definedName>
    <definedName name="UR511I010">#REF!</definedName>
    <definedName name="UR511SCM">#REF!</definedName>
    <definedName name="UR511UOM">#REF!</definedName>
    <definedName name="UR511UPES">#REF!</definedName>
    <definedName name="VIGILANTE">#REF!</definedName>
    <definedName name="ZON">#REF!</definedName>
    <definedName name="ZON2" localSheetId="6">'[2]SLP 2005'!#REF!</definedName>
    <definedName name="ZON2">'[3]SLP 2005'!#REF!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9" i="37" l="1"/>
  <c r="R9" i="36"/>
  <c r="C2979" i="30"/>
  <c r="C2976" i="30"/>
  <c r="C2975" i="30"/>
  <c r="N2902" i="30"/>
  <c r="C2850" i="30"/>
  <c r="C2849" i="30"/>
  <c r="C2836" i="30"/>
  <c r="M2820" i="30"/>
  <c r="N2776" i="30"/>
  <c r="C2724" i="30"/>
  <c r="C2723" i="30"/>
  <c r="C2710" i="30"/>
  <c r="M2694" i="30"/>
  <c r="N2650" i="30"/>
  <c r="C2601" i="30"/>
  <c r="C2600" i="30"/>
  <c r="C2598" i="30"/>
  <c r="C2597" i="30"/>
  <c r="M2568" i="30"/>
  <c r="N2524" i="30"/>
  <c r="C2475" i="30"/>
  <c r="C2474" i="30"/>
  <c r="C2472" i="30"/>
  <c r="C2471" i="30"/>
  <c r="C2458" i="30"/>
  <c r="M2442" i="30"/>
  <c r="N2398" i="30"/>
  <c r="C2332" i="30"/>
  <c r="M2316" i="30"/>
  <c r="N2272" i="30"/>
  <c r="B2264" i="30"/>
  <c r="M2190" i="30"/>
  <c r="N2146" i="30"/>
  <c r="M2064" i="30"/>
  <c r="N2020" i="30"/>
  <c r="M1938" i="30"/>
  <c r="N1894" i="30"/>
  <c r="C1842" i="30"/>
  <c r="M1812" i="30"/>
  <c r="N1768" i="30"/>
  <c r="C1716" i="30"/>
  <c r="M1686" i="30"/>
  <c r="N1642" i="30"/>
  <c r="C1593" i="30"/>
  <c r="C1592" i="30"/>
  <c r="C1590" i="30"/>
  <c r="C1589" i="30"/>
  <c r="M1560" i="30"/>
  <c r="N1516" i="30"/>
  <c r="C1467" i="30"/>
  <c r="C1466" i="30"/>
  <c r="C1464" i="30"/>
  <c r="C1463" i="30"/>
  <c r="N1390" i="30"/>
  <c r="C1341" i="30"/>
  <c r="C1338" i="30"/>
  <c r="N1264" i="30"/>
  <c r="C1215" i="30"/>
  <c r="C1212" i="30"/>
  <c r="M1182" i="30"/>
  <c r="N1138" i="30"/>
  <c r="C1089" i="30"/>
  <c r="C1086" i="30"/>
  <c r="M1056" i="30"/>
  <c r="N1012" i="30"/>
  <c r="C963" i="30"/>
  <c r="C960" i="30"/>
  <c r="M930" i="30"/>
  <c r="N886" i="30"/>
  <c r="C834" i="30"/>
  <c r="C833" i="30"/>
  <c r="C820" i="30"/>
  <c r="M804" i="30"/>
  <c r="N760" i="30"/>
  <c r="C711" i="30"/>
  <c r="C710" i="30"/>
  <c r="C708" i="30"/>
  <c r="C707" i="30"/>
  <c r="M678" i="30"/>
  <c r="N634" i="30"/>
  <c r="M552" i="30"/>
  <c r="N508" i="30"/>
  <c r="C459" i="30"/>
  <c r="C456" i="30"/>
  <c r="M426" i="30"/>
  <c r="N382" i="30"/>
  <c r="C333" i="30"/>
  <c r="C330" i="30"/>
  <c r="M300" i="30"/>
  <c r="N256" i="30"/>
  <c r="C207" i="30"/>
  <c r="C204" i="30"/>
  <c r="M174" i="30"/>
  <c r="N130" i="30"/>
  <c r="C81" i="30"/>
  <c r="C78" i="30"/>
  <c r="N5" i="30"/>
  <c r="R21" i="36" l="1"/>
  <c r="R10" i="36"/>
  <c r="R22" i="36"/>
  <c r="R28" i="36"/>
  <c r="R13" i="36"/>
  <c r="R27" i="36"/>
  <c r="R20" i="36"/>
  <c r="M8" i="36"/>
  <c r="R23" i="36"/>
  <c r="R12" i="36"/>
  <c r="N8" i="36"/>
  <c r="R19" i="36"/>
  <c r="O8" i="36"/>
  <c r="R29" i="36"/>
  <c r="R11" i="36"/>
  <c r="R31" i="36"/>
  <c r="R14" i="36"/>
  <c r="P8" i="36"/>
  <c r="Q8" i="36"/>
  <c r="R18" i="36" l="1"/>
  <c r="R17" i="36"/>
  <c r="R16" i="36"/>
  <c r="R30" i="36"/>
  <c r="R26" i="36"/>
  <c r="R15" i="36"/>
  <c r="R8" i="36"/>
  <c r="R25" i="36"/>
  <c r="R24"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4" authorId="0" shapeId="0" xr:uid="{00000000-0006-0000-0600-000001000000}">
      <text>
        <r>
          <rPr>
            <sz val="9"/>
            <color indexed="81"/>
            <rFont val="Arial"/>
            <family val="2"/>
          </rPr>
          <t>Permiten contextualizar al indicador en el programa presupuestario (Pp) de referencia y relacionarlo directamente con el objetivo que le da origen.</t>
        </r>
      </text>
    </comment>
    <comment ref="B6" authorId="0" shapeId="0" xr:uid="{00000000-0006-0000-0600-00000200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6" authorId="0" shapeId="0" xr:uid="{00000000-0006-0000-0600-00000300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7" authorId="0" shapeId="0" xr:uid="{00000000-0006-0000-0600-00000400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8" authorId="0" shapeId="0" xr:uid="{00000000-0006-0000-0600-00000500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9" authorId="0" shapeId="0" xr:uid="{00000000-0006-0000-0600-000006000000}">
      <text>
        <r>
          <rPr>
            <b/>
            <sz val="9"/>
            <color indexed="81"/>
            <rFont val="Arial"/>
            <family val="2"/>
          </rPr>
          <t xml:space="preserve">Denominación del Pp: </t>
        </r>
        <r>
          <rPr>
            <sz val="9"/>
            <color indexed="81"/>
            <rFont val="Arial"/>
            <family val="2"/>
          </rPr>
          <t xml:space="preserve">
definido en los presentes lineamientos.</t>
        </r>
      </text>
    </comment>
    <comment ref="B10" authorId="0" shapeId="0" xr:uid="{00000000-0006-0000-0600-000007000000}">
      <text>
        <r>
          <rPr>
            <b/>
            <sz val="9"/>
            <color indexed="81"/>
            <rFont val="Arial"/>
            <family val="2"/>
          </rPr>
          <t xml:space="preserve">Nombre de la Matriz: </t>
        </r>
        <r>
          <rPr>
            <sz val="9"/>
            <color indexed="81"/>
            <rFont val="Arial"/>
            <family val="2"/>
          </rPr>
          <t xml:space="preserve">
Nombre corto del Programa.</t>
        </r>
      </text>
    </comment>
    <comment ref="B15" authorId="0" shapeId="0" xr:uid="{00000000-0006-0000-0600-00000800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6" authorId="0" shapeId="0" xr:uid="{00000000-0006-0000-0600-00000900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1" authorId="0" shapeId="0" xr:uid="{00000000-0006-0000-0600-00000A000000}">
      <text>
        <r>
          <rPr>
            <b/>
            <sz val="9"/>
            <color indexed="81"/>
            <rFont val="Arial"/>
            <family val="2"/>
          </rPr>
          <t xml:space="preserve">Tipo de Programa: </t>
        </r>
        <r>
          <rPr>
            <sz val="9"/>
            <color indexed="81"/>
            <rFont val="Arial"/>
            <family val="2"/>
          </rPr>
          <t xml:space="preserve">
Los referidos en el Artículo 22 de la Ley de Planeación.</t>
        </r>
      </text>
    </comment>
    <comment ref="G21" authorId="0" shapeId="0" xr:uid="{00000000-0006-0000-0600-00000B00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2" authorId="0" shapeId="0" xr:uid="{00000000-0006-0000-0600-00000C00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3" authorId="0" shapeId="0" xr:uid="{00000000-0006-0000-0600-00000D000000}">
      <text>
        <r>
          <rPr>
            <sz val="9"/>
            <color indexed="81"/>
            <rFont val="Arial"/>
            <family val="2"/>
          </rPr>
          <t>Objetivo estratégico de la Dependencia o entidad. Campo de llenado obligatorio.</t>
        </r>
      </text>
    </comment>
    <comment ref="B24" authorId="0" shapeId="0" xr:uid="{00000000-0006-0000-0600-00000E000000}">
      <text>
        <r>
          <rPr>
            <sz val="9"/>
            <color indexed="81"/>
            <rFont val="Arial"/>
            <family val="2"/>
          </rPr>
          <t>Objetivo estratégico de la Dependencia o entidad. Campo de llenado obligatorio.</t>
        </r>
      </text>
    </comment>
    <comment ref="B30" authorId="0" shapeId="0" xr:uid="{00000000-0006-0000-0600-00000F00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30" authorId="0" shapeId="0" xr:uid="{00000000-0006-0000-0600-00001000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35" authorId="0" shapeId="0" xr:uid="{00000000-0006-0000-0600-00001100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37" authorId="0" shapeId="0" xr:uid="{00000000-0006-0000-0600-00001200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37" authorId="0" shapeId="0" xr:uid="{00000000-0006-0000-0600-00001300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38" authorId="0" shapeId="0" xr:uid="{00000000-0006-0000-0600-00001400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38" authorId="0" shapeId="0" xr:uid="{00000000-0006-0000-0600-00001500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38" authorId="0" shapeId="0" xr:uid="{00000000-0006-0000-0600-00001600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39" authorId="0" shapeId="0" xr:uid="{00000000-0006-0000-0600-00001700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39" authorId="0" shapeId="0" xr:uid="{00000000-0006-0000-0600-00001800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39" authorId="0" shapeId="0" xr:uid="{00000000-0006-0000-0600-00001900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41" authorId="0" shapeId="0" xr:uid="{00000000-0006-0000-0600-00001A00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41" authorId="0" shapeId="0" xr:uid="{00000000-0006-0000-0600-00001B00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41" authorId="0" shapeId="0" xr:uid="{00000000-0006-0000-0600-00001C00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43" authorId="0" shapeId="0" xr:uid="{00000000-0006-0000-0600-00001D00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45" authorId="0" shapeId="0" xr:uid="{00000000-0006-0000-0600-00001E00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46" authorId="0" shapeId="0" xr:uid="{00000000-0006-0000-0600-00001F00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47" authorId="0" shapeId="0" xr:uid="{00000000-0006-0000-0600-000020000000}">
      <text>
        <r>
          <rPr>
            <b/>
            <sz val="9"/>
            <color indexed="81"/>
            <rFont val="Arial"/>
            <family val="2"/>
          </rPr>
          <t xml:space="preserve">Hombres: </t>
        </r>
        <r>
          <rPr>
            <sz val="9"/>
            <color indexed="81"/>
            <rFont val="Arial"/>
            <family val="2"/>
          </rPr>
          <t xml:space="preserve">
Número de hombres atendidas por el objetivo asociado
al indicador.</t>
        </r>
      </text>
    </comment>
    <comment ref="C47" authorId="0" shapeId="0" xr:uid="{00000000-0006-0000-0600-000021000000}">
      <text>
        <r>
          <rPr>
            <b/>
            <sz val="9"/>
            <color indexed="81"/>
            <rFont val="Arial"/>
            <family val="2"/>
          </rPr>
          <t>Mujeres:</t>
        </r>
        <r>
          <rPr>
            <sz val="9"/>
            <color indexed="81"/>
            <rFont val="Arial"/>
            <family val="2"/>
          </rPr>
          <t xml:space="preserve">
 Número de mujeres atendidos por el objetivo asociado al indicador.</t>
        </r>
      </text>
    </comment>
    <comment ref="F47" authorId="0" shapeId="0" xr:uid="{00000000-0006-0000-0600-000022000000}">
      <text>
        <r>
          <rPr>
            <b/>
            <sz val="9"/>
            <color indexed="81"/>
            <rFont val="Arial"/>
            <family val="2"/>
          </rPr>
          <t>Indígenas:</t>
        </r>
        <r>
          <rPr>
            <sz val="9"/>
            <color indexed="81"/>
            <rFont val="Arial"/>
            <family val="2"/>
          </rPr>
          <t xml:space="preserve">
 Número de Indígenas atendidos por el objetivo asociado al indicador.</t>
        </r>
      </text>
    </comment>
    <comment ref="I47" authorId="0" shapeId="0" xr:uid="{00000000-0006-0000-0600-00002300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47" authorId="0" shapeId="0" xr:uid="{00000000-0006-0000-0600-000024000000}">
      <text>
        <r>
          <rPr>
            <b/>
            <sz val="9"/>
            <color indexed="81"/>
            <rFont val="Arial"/>
            <family val="2"/>
          </rPr>
          <t xml:space="preserve">Total: </t>
        </r>
        <r>
          <rPr>
            <sz val="9"/>
            <color indexed="81"/>
            <rFont val="Arial"/>
            <family val="2"/>
          </rPr>
          <t xml:space="preserve">
total de población atendida por el objetivo asociado al indicador.</t>
        </r>
      </text>
    </comment>
    <comment ref="B50" authorId="0" shapeId="0" xr:uid="{00000000-0006-0000-0600-00002500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52" authorId="0" shapeId="0" xr:uid="{00000000-0006-0000-0600-00002600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55" authorId="0" shapeId="0" xr:uid="{00000000-0006-0000-0600-00002700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55" authorId="0" shapeId="0" xr:uid="{00000000-0006-0000-0600-00002800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55" authorId="0" shapeId="0" xr:uid="{00000000-0006-0000-0600-00002900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57" authorId="0" shapeId="0" xr:uid="{00000000-0006-0000-0600-00002A00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60" authorId="0" shapeId="0" xr:uid="{00000000-0006-0000-0600-00002B00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61" authorId="0" shapeId="0" xr:uid="{00000000-0006-0000-0600-00002C00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61" authorId="0" shapeId="0" xr:uid="{00000000-0006-0000-0600-00002D00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62" authorId="0" shapeId="0" xr:uid="{00000000-0006-0000-0600-00002E00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62" authorId="0" shapeId="0" xr:uid="{00000000-0006-0000-0600-00002F00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62" authorId="0" shapeId="0" xr:uid="{00000000-0006-0000-0600-00003000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65" authorId="0" shapeId="0" xr:uid="{00000000-0006-0000-0600-00003100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68" authorId="0" shapeId="0" xr:uid="{00000000-0006-0000-0600-00003200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69" authorId="0" shapeId="0" xr:uid="{00000000-0006-0000-0600-00003300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69" authorId="0" shapeId="0" xr:uid="{00000000-0006-0000-0600-000034000000}">
      <text>
        <r>
          <rPr>
            <b/>
            <sz val="9"/>
            <color indexed="81"/>
            <rFont val="Arial"/>
            <family val="2"/>
          </rPr>
          <t xml:space="preserve">Umbral verde.- 
</t>
        </r>
        <r>
          <rPr>
            <sz val="9"/>
            <color indexed="81"/>
            <rFont val="Arial"/>
            <family val="2"/>
          </rPr>
          <t>Valor aceptable en que un indicador se considera en verde.</t>
        </r>
      </text>
    </comment>
    <comment ref="J69" authorId="0" shapeId="0" xr:uid="{00000000-0006-0000-0600-000035000000}">
      <text>
        <r>
          <rPr>
            <b/>
            <sz val="9"/>
            <color indexed="81"/>
            <rFont val="Arial"/>
            <family val="2"/>
          </rPr>
          <t xml:space="preserve">Umbral amarillo.- 
</t>
        </r>
        <r>
          <rPr>
            <sz val="9"/>
            <color indexed="81"/>
            <rFont val="Arial"/>
            <family val="2"/>
          </rPr>
          <t>Valor límite aceptable en que un indicador se considera en amarillo.</t>
        </r>
      </text>
    </comment>
    <comment ref="M69" authorId="0" shapeId="0" xr:uid="{00000000-0006-0000-0600-000036000000}">
      <text>
        <r>
          <rPr>
            <b/>
            <sz val="9"/>
            <color indexed="81"/>
            <rFont val="Arial"/>
            <family val="2"/>
          </rPr>
          <t xml:space="preserve">Umbral rojo.- 
</t>
        </r>
        <r>
          <rPr>
            <sz val="9"/>
            <color indexed="81"/>
            <rFont val="Arial"/>
            <family val="2"/>
          </rPr>
          <t>Valor NO aceptable en que un indicador se considera en rojo.</t>
        </r>
      </text>
    </comment>
    <comment ref="B72" authorId="0" shapeId="0" xr:uid="{00000000-0006-0000-0600-000037000000}">
      <text>
        <r>
          <rPr>
            <sz val="9"/>
            <color indexed="81"/>
            <rFont val="Arial"/>
            <family val="2"/>
          </rPr>
          <t>El número de periodos de programación de metas está definido por la Frecuencia de
Medición.</t>
        </r>
      </text>
    </comment>
    <comment ref="B73" authorId="0" shapeId="0" xr:uid="{00000000-0006-0000-0600-00003800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73" authorId="0" shapeId="0" xr:uid="{00000000-0006-0000-0600-00003900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73" authorId="0" shapeId="0" xr:uid="{00000000-0006-0000-0600-00003A00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74" authorId="0" shapeId="0" xr:uid="{00000000-0006-0000-0600-00003B000000}">
      <text>
        <r>
          <rPr>
            <b/>
            <sz val="9"/>
            <color indexed="81"/>
            <rFont val="Arial"/>
            <family val="2"/>
          </rPr>
          <t xml:space="preserve">Indicador.- </t>
        </r>
        <r>
          <rPr>
            <sz val="9"/>
            <color indexed="81"/>
            <rFont val="Arial"/>
            <family val="2"/>
          </rPr>
          <t xml:space="preserve">
Se refiere al valor del indicador en el mes
correspondiente.</t>
        </r>
      </text>
    </comment>
    <comment ref="F74" authorId="0" shapeId="0" xr:uid="{00000000-0006-0000-0600-00003C000000}">
      <text>
        <r>
          <rPr>
            <b/>
            <sz val="9"/>
            <color indexed="81"/>
            <rFont val="Arial"/>
            <family val="2"/>
          </rPr>
          <t xml:space="preserve">Numerador.- </t>
        </r>
        <r>
          <rPr>
            <sz val="9"/>
            <color indexed="81"/>
            <rFont val="Arial"/>
            <family val="2"/>
          </rPr>
          <t xml:space="preserve">
Se refiere al dividendo en el mes correspondiente.</t>
        </r>
      </text>
    </comment>
    <comment ref="H74" authorId="0" shapeId="0" xr:uid="{00000000-0006-0000-0600-00003D00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89" authorId="0" shapeId="0" xr:uid="{00000000-0006-0000-0600-00003E00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92" authorId="0" shapeId="0" xr:uid="{00000000-0006-0000-0600-00003F000000}">
      <text>
        <r>
          <rPr>
            <b/>
            <sz val="9"/>
            <color indexed="81"/>
            <rFont val="Arial"/>
            <family val="2"/>
          </rPr>
          <t xml:space="preserve">Nombre: 
</t>
        </r>
        <r>
          <rPr>
            <sz val="9"/>
            <color indexed="81"/>
            <rFont val="Arial"/>
            <family val="2"/>
          </rPr>
          <t>denominación de la variable.</t>
        </r>
      </text>
    </comment>
    <comment ref="H92" authorId="0" shapeId="0" xr:uid="{00000000-0006-0000-0600-000040000000}">
      <text>
        <r>
          <rPr>
            <b/>
            <sz val="9"/>
            <color indexed="81"/>
            <rFont val="Arial"/>
            <family val="2"/>
          </rPr>
          <t xml:space="preserve">Descripción de la variable: 
</t>
        </r>
        <r>
          <rPr>
            <sz val="9"/>
            <color indexed="81"/>
            <rFont val="Arial"/>
            <family val="2"/>
          </rPr>
          <t>expresa a la variable en términos de su significado
conceptual.</t>
        </r>
      </text>
    </comment>
    <comment ref="B94" authorId="0" shapeId="0" xr:uid="{00000000-0006-0000-0600-00004100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94" authorId="0" shapeId="0" xr:uid="{00000000-0006-0000-0600-00004200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94" authorId="0" shapeId="0" xr:uid="{00000000-0006-0000-0600-00004300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96" authorId="0" shapeId="0" xr:uid="{00000000-0006-0000-0600-00004400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96" authorId="0" shapeId="0" xr:uid="{00000000-0006-0000-0600-00004500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96" authorId="0" shapeId="0" xr:uid="{00000000-0006-0000-0600-00004600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00" authorId="0" shapeId="0" xr:uid="{00000000-0006-0000-0600-000047000000}">
      <text>
        <r>
          <rPr>
            <b/>
            <sz val="9"/>
            <color indexed="81"/>
            <rFont val="Arial"/>
            <family val="2"/>
          </rPr>
          <t xml:space="preserve">Nombre: 
</t>
        </r>
        <r>
          <rPr>
            <sz val="9"/>
            <color indexed="81"/>
            <rFont val="Arial"/>
            <family val="2"/>
          </rPr>
          <t>denominación de la variable.</t>
        </r>
      </text>
    </comment>
    <comment ref="H100" authorId="0" shapeId="0" xr:uid="{00000000-0006-0000-0600-000048000000}">
      <text>
        <r>
          <rPr>
            <b/>
            <sz val="9"/>
            <color indexed="81"/>
            <rFont val="Arial"/>
            <family val="2"/>
          </rPr>
          <t xml:space="preserve">Descripción de la variable: 
</t>
        </r>
        <r>
          <rPr>
            <sz val="9"/>
            <color indexed="81"/>
            <rFont val="Arial"/>
            <family val="2"/>
          </rPr>
          <t>expresa a la variable en términos de su significado
conceptual.</t>
        </r>
      </text>
    </comment>
    <comment ref="B102" authorId="0" shapeId="0" xr:uid="{00000000-0006-0000-0600-00004900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02" authorId="0" shapeId="0" xr:uid="{00000000-0006-0000-0600-00004A00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02" authorId="0" shapeId="0" xr:uid="{00000000-0006-0000-0600-00004B00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04" authorId="0" shapeId="0" xr:uid="{00000000-0006-0000-0600-00004C00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04" authorId="0" shapeId="0" xr:uid="{00000000-0006-0000-0600-00004D00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04" authorId="0" shapeId="0" xr:uid="{00000000-0006-0000-0600-00004E00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07" authorId="0" shapeId="0" xr:uid="{00000000-0006-0000-0600-00004F00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09" authorId="0" shapeId="0" xr:uid="{00000000-0006-0000-0600-000050000000}">
      <text>
        <r>
          <rPr>
            <b/>
            <sz val="9"/>
            <color indexed="81"/>
            <rFont val="Arial"/>
            <family val="2"/>
          </rPr>
          <t>Nombre:</t>
        </r>
        <r>
          <rPr>
            <sz val="9"/>
            <color indexed="81"/>
            <rFont val="Arial"/>
            <family val="2"/>
          </rPr>
          <t xml:space="preserve">
Responsable directo de proporcionar información técnica sobre el indicador.</t>
        </r>
      </text>
    </comment>
    <comment ref="I109" authorId="0" shapeId="0" xr:uid="{00000000-0006-0000-0600-00005100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11" authorId="0" shapeId="0" xr:uid="{00000000-0006-0000-0600-00005200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11" authorId="0" shapeId="0" xr:uid="{00000000-0006-0000-0600-00005300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111" authorId="0" shapeId="0" xr:uid="{00000000-0006-0000-0600-00005400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14" authorId="0" shapeId="0" xr:uid="{00000000-0006-0000-0600-00005500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16" authorId="0" shapeId="0" xr:uid="{00000000-0006-0000-0600-00005600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119" authorId="0" shapeId="0" xr:uid="{00000000-0006-0000-0600-00005700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29" authorId="0" shapeId="0" xr:uid="{00000000-0006-0000-0600-000058000000}">
      <text>
        <r>
          <rPr>
            <sz val="9"/>
            <color indexed="81"/>
            <rFont val="Arial"/>
            <family val="2"/>
          </rPr>
          <t>Permiten contextualizar al indicador en el programa presupuestario (Pp) de referencia y relacionarlo directamente con el objetivo que le da origen.</t>
        </r>
      </text>
    </comment>
    <comment ref="B131" authorId="0" shapeId="0" xr:uid="{00000000-0006-0000-0600-00005900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31" authorId="0" shapeId="0" xr:uid="{00000000-0006-0000-0600-00005A00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32" authorId="0" shapeId="0" xr:uid="{00000000-0006-0000-0600-00005B00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33" authorId="0" shapeId="0" xr:uid="{00000000-0006-0000-0600-00005C00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34" authorId="0" shapeId="0" xr:uid="{00000000-0006-0000-0600-00005D000000}">
      <text>
        <r>
          <rPr>
            <b/>
            <sz val="9"/>
            <color indexed="81"/>
            <rFont val="Arial"/>
            <family val="2"/>
          </rPr>
          <t xml:space="preserve">Denominación del Pp: </t>
        </r>
        <r>
          <rPr>
            <sz val="9"/>
            <color indexed="81"/>
            <rFont val="Arial"/>
            <family val="2"/>
          </rPr>
          <t xml:space="preserve">
definido en los presentes lineamientos.</t>
        </r>
      </text>
    </comment>
    <comment ref="B135" authorId="0" shapeId="0" xr:uid="{00000000-0006-0000-0600-00005E000000}">
      <text>
        <r>
          <rPr>
            <b/>
            <sz val="9"/>
            <color indexed="81"/>
            <rFont val="Arial"/>
            <family val="2"/>
          </rPr>
          <t xml:space="preserve">Nombre de la Matriz: </t>
        </r>
        <r>
          <rPr>
            <sz val="9"/>
            <color indexed="81"/>
            <rFont val="Arial"/>
            <family val="2"/>
          </rPr>
          <t xml:space="preserve">
Nombre corto del Programa.</t>
        </r>
      </text>
    </comment>
    <comment ref="B140" authorId="0" shapeId="0" xr:uid="{00000000-0006-0000-0600-00005F00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41" authorId="0" shapeId="0" xr:uid="{00000000-0006-0000-0600-00006000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46" authorId="0" shapeId="0" xr:uid="{00000000-0006-0000-0600-000061000000}">
      <text>
        <r>
          <rPr>
            <b/>
            <sz val="9"/>
            <color indexed="81"/>
            <rFont val="Arial"/>
            <family val="2"/>
          </rPr>
          <t xml:space="preserve">Tipo de Programa: </t>
        </r>
        <r>
          <rPr>
            <sz val="9"/>
            <color indexed="81"/>
            <rFont val="Arial"/>
            <family val="2"/>
          </rPr>
          <t xml:space="preserve">
Los referidos en el Artículo 22 de la Ley de Planeación.</t>
        </r>
      </text>
    </comment>
    <comment ref="G146" authorId="0" shapeId="0" xr:uid="{00000000-0006-0000-0600-00006200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47" authorId="0" shapeId="0" xr:uid="{00000000-0006-0000-0600-00006300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48" authorId="0" shapeId="0" xr:uid="{00000000-0006-0000-0600-000064000000}">
      <text>
        <r>
          <rPr>
            <sz val="9"/>
            <color indexed="81"/>
            <rFont val="Arial"/>
            <family val="2"/>
          </rPr>
          <t>Objetivo estratégico de la Dependencia o entidad. Campo de llenado obligatorio.</t>
        </r>
      </text>
    </comment>
    <comment ref="B149" authorId="0" shapeId="0" xr:uid="{00000000-0006-0000-0600-000065000000}">
      <text>
        <r>
          <rPr>
            <sz val="9"/>
            <color indexed="81"/>
            <rFont val="Arial"/>
            <family val="2"/>
          </rPr>
          <t>Objetivo estratégico de la Dependencia o entidad. Campo de llenado obligatorio.</t>
        </r>
      </text>
    </comment>
    <comment ref="B155" authorId="0" shapeId="0" xr:uid="{00000000-0006-0000-0600-00006600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55" authorId="0" shapeId="0" xr:uid="{00000000-0006-0000-0600-00006700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61" authorId="0" shapeId="0" xr:uid="{00000000-0006-0000-0600-00006800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63" authorId="0" shapeId="0" xr:uid="{00000000-0006-0000-0600-00006900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63" authorId="0" shapeId="0" xr:uid="{00000000-0006-0000-0600-00006A00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64" authorId="0" shapeId="0" xr:uid="{00000000-0006-0000-0600-00006B00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64" authorId="0" shapeId="0" xr:uid="{00000000-0006-0000-0600-00006C00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64" authorId="0" shapeId="0" xr:uid="{00000000-0006-0000-0600-00006D00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65" authorId="0" shapeId="0" xr:uid="{00000000-0006-0000-0600-00006E00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65" authorId="0" shapeId="0" xr:uid="{00000000-0006-0000-0600-00006F00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65" authorId="0" shapeId="0" xr:uid="{00000000-0006-0000-0600-00007000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67" authorId="0" shapeId="0" xr:uid="{00000000-0006-0000-0600-00007100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67" authorId="0" shapeId="0" xr:uid="{00000000-0006-0000-0600-00007200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67" authorId="0" shapeId="0" xr:uid="{00000000-0006-0000-0600-00007300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69" authorId="0" shapeId="0" xr:uid="{00000000-0006-0000-0600-00007400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71" authorId="0" shapeId="0" xr:uid="{00000000-0006-0000-0600-00007500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72" authorId="0" shapeId="0" xr:uid="{00000000-0006-0000-0600-00007600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73" authorId="0" shapeId="0" xr:uid="{00000000-0006-0000-0600-000077000000}">
      <text>
        <r>
          <rPr>
            <b/>
            <sz val="9"/>
            <color indexed="81"/>
            <rFont val="Arial"/>
            <family val="2"/>
          </rPr>
          <t xml:space="preserve">Hombres: </t>
        </r>
        <r>
          <rPr>
            <sz val="9"/>
            <color indexed="81"/>
            <rFont val="Arial"/>
            <family val="2"/>
          </rPr>
          <t xml:space="preserve">
Número de hombres atendidas por el objetivo asociado
al indicador.</t>
        </r>
      </text>
    </comment>
    <comment ref="C173" authorId="0" shapeId="0" xr:uid="{00000000-0006-0000-0600-000078000000}">
      <text>
        <r>
          <rPr>
            <b/>
            <sz val="9"/>
            <color indexed="81"/>
            <rFont val="Arial"/>
            <family val="2"/>
          </rPr>
          <t>Mujeres:</t>
        </r>
        <r>
          <rPr>
            <sz val="9"/>
            <color indexed="81"/>
            <rFont val="Arial"/>
            <family val="2"/>
          </rPr>
          <t xml:space="preserve">
 Número de mujeres atendidos por el objetivo asociado al indicador.</t>
        </r>
      </text>
    </comment>
    <comment ref="F173" authorId="0" shapeId="0" xr:uid="{00000000-0006-0000-0600-000079000000}">
      <text>
        <r>
          <rPr>
            <b/>
            <sz val="9"/>
            <color indexed="81"/>
            <rFont val="Arial"/>
            <family val="2"/>
          </rPr>
          <t>Indígenas:</t>
        </r>
        <r>
          <rPr>
            <sz val="9"/>
            <color indexed="81"/>
            <rFont val="Arial"/>
            <family val="2"/>
          </rPr>
          <t xml:space="preserve">
 Número de Indígenas atendidos por el objetivo asociado al indicador.</t>
        </r>
      </text>
    </comment>
    <comment ref="I173" authorId="0" shapeId="0" xr:uid="{00000000-0006-0000-0600-00007A00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73" authorId="0" shapeId="0" xr:uid="{00000000-0006-0000-0600-00007B000000}">
      <text>
        <r>
          <rPr>
            <b/>
            <sz val="9"/>
            <color indexed="81"/>
            <rFont val="Arial"/>
            <family val="2"/>
          </rPr>
          <t xml:space="preserve">Total: </t>
        </r>
        <r>
          <rPr>
            <sz val="9"/>
            <color indexed="81"/>
            <rFont val="Arial"/>
            <family val="2"/>
          </rPr>
          <t xml:space="preserve">
total de población atendida por el objetivo asociado al indicador.</t>
        </r>
      </text>
    </comment>
    <comment ref="B176" authorId="0" shapeId="0" xr:uid="{00000000-0006-0000-0600-00007C00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78" authorId="0" shapeId="0" xr:uid="{00000000-0006-0000-0600-00007D00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81" authorId="0" shapeId="0" xr:uid="{00000000-0006-0000-0600-00007E00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81" authorId="0" shapeId="0" xr:uid="{00000000-0006-0000-0600-00007F00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81" authorId="0" shapeId="0" xr:uid="{00000000-0006-0000-0600-00008000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83" authorId="0" shapeId="0" xr:uid="{00000000-0006-0000-0600-00008100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86" authorId="0" shapeId="0" xr:uid="{00000000-0006-0000-0600-00008200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87" authorId="0" shapeId="0" xr:uid="{00000000-0006-0000-0600-00008300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87" authorId="0" shapeId="0" xr:uid="{00000000-0006-0000-0600-00008400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88" authorId="0" shapeId="0" xr:uid="{00000000-0006-0000-0600-00008500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88" authorId="0" shapeId="0" xr:uid="{00000000-0006-0000-0600-00008600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88" authorId="0" shapeId="0" xr:uid="{00000000-0006-0000-0600-00008700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91" authorId="0" shapeId="0" xr:uid="{00000000-0006-0000-0600-00008800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94" authorId="0" shapeId="0" xr:uid="{00000000-0006-0000-0600-00008900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95" authorId="0" shapeId="0" xr:uid="{00000000-0006-0000-0600-00008A00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95" authorId="0" shapeId="0" xr:uid="{00000000-0006-0000-0600-00008B000000}">
      <text>
        <r>
          <rPr>
            <b/>
            <sz val="9"/>
            <color indexed="81"/>
            <rFont val="Arial"/>
            <family val="2"/>
          </rPr>
          <t xml:space="preserve">Umbral verde.- 
</t>
        </r>
        <r>
          <rPr>
            <sz val="9"/>
            <color indexed="81"/>
            <rFont val="Arial"/>
            <family val="2"/>
          </rPr>
          <t>Valor aceptable en que un indicador se considera en verde.</t>
        </r>
      </text>
    </comment>
    <comment ref="J195" authorId="0" shapeId="0" xr:uid="{00000000-0006-0000-0600-00008C000000}">
      <text>
        <r>
          <rPr>
            <b/>
            <sz val="9"/>
            <color indexed="81"/>
            <rFont val="Arial"/>
            <family val="2"/>
          </rPr>
          <t xml:space="preserve">Umbral amarillo.- 
</t>
        </r>
        <r>
          <rPr>
            <sz val="9"/>
            <color indexed="81"/>
            <rFont val="Arial"/>
            <family val="2"/>
          </rPr>
          <t>Valor límite aceptable en que un indicador se considera en amarillo.</t>
        </r>
      </text>
    </comment>
    <comment ref="M195" authorId="0" shapeId="0" xr:uid="{00000000-0006-0000-0600-00008D000000}">
      <text>
        <r>
          <rPr>
            <b/>
            <sz val="9"/>
            <color indexed="81"/>
            <rFont val="Arial"/>
            <family val="2"/>
          </rPr>
          <t xml:space="preserve">Umbral rojo.- 
</t>
        </r>
        <r>
          <rPr>
            <sz val="9"/>
            <color indexed="81"/>
            <rFont val="Arial"/>
            <family val="2"/>
          </rPr>
          <t>Valor NO aceptable en que un indicador se considera en rojo.</t>
        </r>
      </text>
    </comment>
    <comment ref="B198" authorId="0" shapeId="0" xr:uid="{00000000-0006-0000-0600-00008E000000}">
      <text>
        <r>
          <rPr>
            <sz val="9"/>
            <color indexed="81"/>
            <rFont val="Arial"/>
            <family val="2"/>
          </rPr>
          <t>El número de periodos de programación de metas está definido por la Frecuencia de
Medición.</t>
        </r>
      </text>
    </comment>
    <comment ref="B199" authorId="0" shapeId="0" xr:uid="{00000000-0006-0000-0600-00008F00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99" authorId="0" shapeId="0" xr:uid="{00000000-0006-0000-0600-00009000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99" authorId="0" shapeId="0" xr:uid="{00000000-0006-0000-0600-00009100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00" authorId="0" shapeId="0" xr:uid="{00000000-0006-0000-0600-000092000000}">
      <text>
        <r>
          <rPr>
            <b/>
            <sz val="9"/>
            <color indexed="81"/>
            <rFont val="Arial"/>
            <family val="2"/>
          </rPr>
          <t xml:space="preserve">Indicador.- </t>
        </r>
        <r>
          <rPr>
            <sz val="9"/>
            <color indexed="81"/>
            <rFont val="Arial"/>
            <family val="2"/>
          </rPr>
          <t xml:space="preserve">
Se refiere al valor del indicador en el mes
correspondiente.</t>
        </r>
      </text>
    </comment>
    <comment ref="F200" authorId="0" shapeId="0" xr:uid="{00000000-0006-0000-0600-000093000000}">
      <text>
        <r>
          <rPr>
            <b/>
            <sz val="9"/>
            <color indexed="81"/>
            <rFont val="Arial"/>
            <family val="2"/>
          </rPr>
          <t xml:space="preserve">Numerador.- </t>
        </r>
        <r>
          <rPr>
            <sz val="9"/>
            <color indexed="81"/>
            <rFont val="Arial"/>
            <family val="2"/>
          </rPr>
          <t xml:space="preserve">
Se refiere al dividendo en el mes correspondiente.</t>
        </r>
      </text>
    </comment>
    <comment ref="H200" authorId="0" shapeId="0" xr:uid="{00000000-0006-0000-0600-00009400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15" authorId="0" shapeId="0" xr:uid="{00000000-0006-0000-0600-00009500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18" authorId="0" shapeId="0" xr:uid="{00000000-0006-0000-0600-000096000000}">
      <text>
        <r>
          <rPr>
            <b/>
            <sz val="9"/>
            <color indexed="81"/>
            <rFont val="Arial"/>
            <family val="2"/>
          </rPr>
          <t xml:space="preserve">Nombre: 
</t>
        </r>
        <r>
          <rPr>
            <sz val="9"/>
            <color indexed="81"/>
            <rFont val="Arial"/>
            <family val="2"/>
          </rPr>
          <t>denominación de la variable.</t>
        </r>
      </text>
    </comment>
    <comment ref="H218" authorId="0" shapeId="0" xr:uid="{00000000-0006-0000-0600-000097000000}">
      <text>
        <r>
          <rPr>
            <b/>
            <sz val="9"/>
            <color indexed="81"/>
            <rFont val="Arial"/>
            <family val="2"/>
          </rPr>
          <t xml:space="preserve">Descripción de la variable: 
</t>
        </r>
        <r>
          <rPr>
            <sz val="9"/>
            <color indexed="81"/>
            <rFont val="Arial"/>
            <family val="2"/>
          </rPr>
          <t>expresa a la variable en términos de su significado
conceptual.</t>
        </r>
      </text>
    </comment>
    <comment ref="B220" authorId="0" shapeId="0" xr:uid="{00000000-0006-0000-0600-00009800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20" authorId="0" shapeId="0" xr:uid="{00000000-0006-0000-0600-00009900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20" authorId="0" shapeId="0" xr:uid="{00000000-0006-0000-0600-00009A00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22" authorId="0" shapeId="0" xr:uid="{00000000-0006-0000-0600-00009B00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22" authorId="0" shapeId="0" xr:uid="{00000000-0006-0000-0600-00009C00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22" authorId="0" shapeId="0" xr:uid="{00000000-0006-0000-0600-00009D00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26" authorId="0" shapeId="0" xr:uid="{00000000-0006-0000-0600-00009E000000}">
      <text>
        <r>
          <rPr>
            <b/>
            <sz val="9"/>
            <color indexed="81"/>
            <rFont val="Arial"/>
            <family val="2"/>
          </rPr>
          <t xml:space="preserve">Nombre: 
</t>
        </r>
        <r>
          <rPr>
            <sz val="9"/>
            <color indexed="81"/>
            <rFont val="Arial"/>
            <family val="2"/>
          </rPr>
          <t>denominación de la variable.</t>
        </r>
      </text>
    </comment>
    <comment ref="H226" authorId="0" shapeId="0" xr:uid="{00000000-0006-0000-0600-00009F000000}">
      <text>
        <r>
          <rPr>
            <b/>
            <sz val="9"/>
            <color indexed="81"/>
            <rFont val="Arial"/>
            <family val="2"/>
          </rPr>
          <t xml:space="preserve">Descripción de la variable: 
</t>
        </r>
        <r>
          <rPr>
            <sz val="9"/>
            <color indexed="81"/>
            <rFont val="Arial"/>
            <family val="2"/>
          </rPr>
          <t>expresa a la variable en términos de su significado
conceptual.</t>
        </r>
      </text>
    </comment>
    <comment ref="B228" authorId="0" shapeId="0" xr:uid="{00000000-0006-0000-0600-0000A000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28" authorId="0" shapeId="0" xr:uid="{00000000-0006-0000-0600-0000A100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28" authorId="0" shapeId="0" xr:uid="{00000000-0006-0000-0600-0000A200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30" authorId="0" shapeId="0" xr:uid="{00000000-0006-0000-0600-0000A300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30" authorId="0" shapeId="0" xr:uid="{00000000-0006-0000-0600-0000A400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30" authorId="0" shapeId="0" xr:uid="{00000000-0006-0000-0600-0000A500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33" authorId="0" shapeId="0" xr:uid="{00000000-0006-0000-0600-0000A600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35" authorId="0" shapeId="0" xr:uid="{00000000-0006-0000-0600-0000A7000000}">
      <text>
        <r>
          <rPr>
            <b/>
            <sz val="9"/>
            <color indexed="81"/>
            <rFont val="Arial"/>
            <family val="2"/>
          </rPr>
          <t>Nombre:</t>
        </r>
        <r>
          <rPr>
            <sz val="9"/>
            <color indexed="81"/>
            <rFont val="Arial"/>
            <family val="2"/>
          </rPr>
          <t xml:space="preserve">
Responsable directo de proporcionar información técnica sobre el indicador.</t>
        </r>
      </text>
    </comment>
    <comment ref="I235" authorId="0" shapeId="0" xr:uid="{00000000-0006-0000-0600-0000A800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37" authorId="0" shapeId="0" xr:uid="{00000000-0006-0000-0600-0000A900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37" authorId="0" shapeId="0" xr:uid="{00000000-0006-0000-0600-0000AA00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237" authorId="0" shapeId="0" xr:uid="{00000000-0006-0000-0600-0000AB00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40" authorId="0" shapeId="0" xr:uid="{00000000-0006-0000-0600-0000AC00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42" authorId="0" shapeId="0" xr:uid="{00000000-0006-0000-0600-0000AD00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245" authorId="0" shapeId="0" xr:uid="{00000000-0006-0000-0600-0000AE00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55" authorId="0" shapeId="0" xr:uid="{00000000-0006-0000-0600-0000AF000000}">
      <text>
        <r>
          <rPr>
            <sz val="9"/>
            <color indexed="81"/>
            <rFont val="Arial"/>
            <family val="2"/>
          </rPr>
          <t>Permiten contextualizar al indicador en el programa presupuestario (Pp) de referencia y relacionarlo directamente con el objetivo que le da origen.</t>
        </r>
      </text>
    </comment>
    <comment ref="B257" authorId="0" shapeId="0" xr:uid="{00000000-0006-0000-0600-0000B000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57" authorId="0" shapeId="0" xr:uid="{00000000-0006-0000-0600-0000B100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58" authorId="0" shapeId="0" xr:uid="{00000000-0006-0000-0600-0000B200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59" authorId="0" shapeId="0" xr:uid="{00000000-0006-0000-0600-0000B300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60" authorId="0" shapeId="0" xr:uid="{00000000-0006-0000-0600-0000B4000000}">
      <text>
        <r>
          <rPr>
            <b/>
            <sz val="9"/>
            <color indexed="81"/>
            <rFont val="Arial"/>
            <family val="2"/>
          </rPr>
          <t xml:space="preserve">Denominación del Pp: </t>
        </r>
        <r>
          <rPr>
            <sz val="9"/>
            <color indexed="81"/>
            <rFont val="Arial"/>
            <family val="2"/>
          </rPr>
          <t xml:space="preserve">
definido en los presentes lineamientos.</t>
        </r>
      </text>
    </comment>
    <comment ref="B261" authorId="0" shapeId="0" xr:uid="{00000000-0006-0000-0600-0000B5000000}">
      <text>
        <r>
          <rPr>
            <b/>
            <sz val="9"/>
            <color indexed="81"/>
            <rFont val="Arial"/>
            <family val="2"/>
          </rPr>
          <t xml:space="preserve">Nombre de la Matriz: </t>
        </r>
        <r>
          <rPr>
            <sz val="9"/>
            <color indexed="81"/>
            <rFont val="Arial"/>
            <family val="2"/>
          </rPr>
          <t xml:space="preserve">
Nombre corto del Programa.</t>
        </r>
      </text>
    </comment>
    <comment ref="B266" authorId="0" shapeId="0" xr:uid="{00000000-0006-0000-0600-0000B600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67" authorId="0" shapeId="0" xr:uid="{00000000-0006-0000-0600-0000B700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72" authorId="0" shapeId="0" xr:uid="{00000000-0006-0000-0600-0000B8000000}">
      <text>
        <r>
          <rPr>
            <b/>
            <sz val="9"/>
            <color indexed="81"/>
            <rFont val="Arial"/>
            <family val="2"/>
          </rPr>
          <t xml:space="preserve">Tipo de Programa: </t>
        </r>
        <r>
          <rPr>
            <sz val="9"/>
            <color indexed="81"/>
            <rFont val="Arial"/>
            <family val="2"/>
          </rPr>
          <t xml:space="preserve">
Los referidos en el Artículo 22 de la Ley de Planeación.</t>
        </r>
      </text>
    </comment>
    <comment ref="G272" authorId="0" shapeId="0" xr:uid="{00000000-0006-0000-0600-0000B900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73" authorId="0" shapeId="0" xr:uid="{00000000-0006-0000-0600-0000BA00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74" authorId="0" shapeId="0" xr:uid="{00000000-0006-0000-0600-0000BB000000}">
      <text>
        <r>
          <rPr>
            <sz val="9"/>
            <color indexed="81"/>
            <rFont val="Arial"/>
            <family val="2"/>
          </rPr>
          <t>Objetivo estratégico de la Dependencia o entidad. Campo de llenado obligatorio.</t>
        </r>
      </text>
    </comment>
    <comment ref="B275" authorId="0" shapeId="0" xr:uid="{00000000-0006-0000-0600-0000BC000000}">
      <text>
        <r>
          <rPr>
            <sz val="9"/>
            <color indexed="81"/>
            <rFont val="Arial"/>
            <family val="2"/>
          </rPr>
          <t>Objetivo estratégico de la Dependencia o entidad. Campo de llenado obligatorio.</t>
        </r>
      </text>
    </comment>
    <comment ref="B281" authorId="0" shapeId="0" xr:uid="{00000000-0006-0000-0600-0000BD00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81" authorId="0" shapeId="0" xr:uid="{00000000-0006-0000-0600-0000BE00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87" authorId="0" shapeId="0" xr:uid="{00000000-0006-0000-0600-0000BF00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89" authorId="0" shapeId="0" xr:uid="{00000000-0006-0000-0600-0000C000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89" authorId="0" shapeId="0" xr:uid="{00000000-0006-0000-0600-0000C100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90" authorId="0" shapeId="0" xr:uid="{00000000-0006-0000-0600-0000C200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90" authorId="0" shapeId="0" xr:uid="{00000000-0006-0000-0600-0000C300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90" authorId="0" shapeId="0" xr:uid="{00000000-0006-0000-0600-0000C400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91" authorId="0" shapeId="0" xr:uid="{00000000-0006-0000-0600-0000C500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91" authorId="0" shapeId="0" xr:uid="{00000000-0006-0000-0600-0000C600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91" authorId="0" shapeId="0" xr:uid="{00000000-0006-0000-0600-0000C700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93" authorId="0" shapeId="0" xr:uid="{00000000-0006-0000-0600-0000C800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93" authorId="0" shapeId="0" xr:uid="{00000000-0006-0000-0600-0000C900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93" authorId="0" shapeId="0" xr:uid="{00000000-0006-0000-0600-0000CA00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95" authorId="0" shapeId="0" xr:uid="{00000000-0006-0000-0600-0000CB00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97" authorId="0" shapeId="0" xr:uid="{00000000-0006-0000-0600-0000CC00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98" authorId="0" shapeId="0" xr:uid="{00000000-0006-0000-0600-0000CD00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99" authorId="0" shapeId="0" xr:uid="{00000000-0006-0000-0600-0000CE000000}">
      <text>
        <r>
          <rPr>
            <b/>
            <sz val="9"/>
            <color indexed="81"/>
            <rFont val="Arial"/>
            <family val="2"/>
          </rPr>
          <t xml:space="preserve">Hombres: </t>
        </r>
        <r>
          <rPr>
            <sz val="9"/>
            <color indexed="81"/>
            <rFont val="Arial"/>
            <family val="2"/>
          </rPr>
          <t xml:space="preserve">
Número de hombres atendidas por el objetivo asociado
al indicador.</t>
        </r>
      </text>
    </comment>
    <comment ref="C299" authorId="0" shapeId="0" xr:uid="{00000000-0006-0000-0600-0000CF000000}">
      <text>
        <r>
          <rPr>
            <b/>
            <sz val="9"/>
            <color indexed="81"/>
            <rFont val="Arial"/>
            <family val="2"/>
          </rPr>
          <t>Mujeres:</t>
        </r>
        <r>
          <rPr>
            <sz val="9"/>
            <color indexed="81"/>
            <rFont val="Arial"/>
            <family val="2"/>
          </rPr>
          <t xml:space="preserve">
 Número de mujeres atendidos por el objetivo asociado al indicador.</t>
        </r>
      </text>
    </comment>
    <comment ref="F299" authorId="0" shapeId="0" xr:uid="{00000000-0006-0000-0600-0000D0000000}">
      <text>
        <r>
          <rPr>
            <b/>
            <sz val="9"/>
            <color indexed="81"/>
            <rFont val="Arial"/>
            <family val="2"/>
          </rPr>
          <t>Indígenas:</t>
        </r>
        <r>
          <rPr>
            <sz val="9"/>
            <color indexed="81"/>
            <rFont val="Arial"/>
            <family val="2"/>
          </rPr>
          <t xml:space="preserve">
 Número de Indígenas atendidos por el objetivo asociado al indicador.</t>
        </r>
      </text>
    </comment>
    <comment ref="I299" authorId="0" shapeId="0" xr:uid="{00000000-0006-0000-0600-0000D100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99" authorId="0" shapeId="0" xr:uid="{00000000-0006-0000-0600-0000D2000000}">
      <text>
        <r>
          <rPr>
            <b/>
            <sz val="9"/>
            <color indexed="81"/>
            <rFont val="Arial"/>
            <family val="2"/>
          </rPr>
          <t xml:space="preserve">Total: </t>
        </r>
        <r>
          <rPr>
            <sz val="9"/>
            <color indexed="81"/>
            <rFont val="Arial"/>
            <family val="2"/>
          </rPr>
          <t xml:space="preserve">
total de población atendida por el objetivo asociado al indicador.</t>
        </r>
      </text>
    </comment>
    <comment ref="B302" authorId="0" shapeId="0" xr:uid="{00000000-0006-0000-0600-0000D300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304" authorId="0" shapeId="0" xr:uid="{00000000-0006-0000-0600-0000D400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307" authorId="0" shapeId="0" xr:uid="{00000000-0006-0000-0600-0000D500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307" authorId="0" shapeId="0" xr:uid="{00000000-0006-0000-0600-0000D600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307" authorId="0" shapeId="0" xr:uid="{00000000-0006-0000-0600-0000D700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309" authorId="0" shapeId="0" xr:uid="{00000000-0006-0000-0600-0000D800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312" authorId="0" shapeId="0" xr:uid="{00000000-0006-0000-0600-0000D900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313" authorId="0" shapeId="0" xr:uid="{00000000-0006-0000-0600-0000DA00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313" authorId="0" shapeId="0" xr:uid="{00000000-0006-0000-0600-0000DB00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314" authorId="0" shapeId="0" xr:uid="{00000000-0006-0000-0600-0000DC00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314" authorId="0" shapeId="0" xr:uid="{00000000-0006-0000-0600-0000DD00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314" authorId="0" shapeId="0" xr:uid="{00000000-0006-0000-0600-0000DE00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317" authorId="0" shapeId="0" xr:uid="{00000000-0006-0000-0600-0000DF00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320" authorId="0" shapeId="0" xr:uid="{00000000-0006-0000-0600-0000E000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321" authorId="0" shapeId="0" xr:uid="{00000000-0006-0000-0600-0000E100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321" authorId="0" shapeId="0" xr:uid="{00000000-0006-0000-0600-0000E2000000}">
      <text>
        <r>
          <rPr>
            <b/>
            <sz val="9"/>
            <color indexed="81"/>
            <rFont val="Arial"/>
            <family val="2"/>
          </rPr>
          <t xml:space="preserve">Umbral verde.- 
</t>
        </r>
        <r>
          <rPr>
            <sz val="9"/>
            <color indexed="81"/>
            <rFont val="Arial"/>
            <family val="2"/>
          </rPr>
          <t>Valor aceptable en que un indicador se considera en verde.</t>
        </r>
      </text>
    </comment>
    <comment ref="J321" authorId="0" shapeId="0" xr:uid="{00000000-0006-0000-0600-0000E3000000}">
      <text>
        <r>
          <rPr>
            <b/>
            <sz val="9"/>
            <color indexed="81"/>
            <rFont val="Arial"/>
            <family val="2"/>
          </rPr>
          <t xml:space="preserve">Umbral amarillo.- 
</t>
        </r>
        <r>
          <rPr>
            <sz val="9"/>
            <color indexed="81"/>
            <rFont val="Arial"/>
            <family val="2"/>
          </rPr>
          <t>Valor límite aceptable en que un indicador se considera en amarillo.</t>
        </r>
      </text>
    </comment>
    <comment ref="M321" authorId="0" shapeId="0" xr:uid="{00000000-0006-0000-0600-0000E4000000}">
      <text>
        <r>
          <rPr>
            <b/>
            <sz val="9"/>
            <color indexed="81"/>
            <rFont val="Arial"/>
            <family val="2"/>
          </rPr>
          <t xml:space="preserve">Umbral rojo.- 
</t>
        </r>
        <r>
          <rPr>
            <sz val="9"/>
            <color indexed="81"/>
            <rFont val="Arial"/>
            <family val="2"/>
          </rPr>
          <t>Valor NO aceptable en que un indicador se considera en rojo.</t>
        </r>
      </text>
    </comment>
    <comment ref="B324" authorId="0" shapeId="0" xr:uid="{00000000-0006-0000-0600-0000E5000000}">
      <text>
        <r>
          <rPr>
            <sz val="9"/>
            <color indexed="81"/>
            <rFont val="Arial"/>
            <family val="2"/>
          </rPr>
          <t>El número de periodos de programación de metas está definido por la Frecuencia de
Medición.</t>
        </r>
      </text>
    </comment>
    <comment ref="B325" authorId="0" shapeId="0" xr:uid="{00000000-0006-0000-0600-0000E600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325" authorId="0" shapeId="0" xr:uid="{00000000-0006-0000-0600-0000E700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325" authorId="0" shapeId="0" xr:uid="{00000000-0006-0000-0600-0000E800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326" authorId="0" shapeId="0" xr:uid="{00000000-0006-0000-0600-0000E9000000}">
      <text>
        <r>
          <rPr>
            <b/>
            <sz val="9"/>
            <color indexed="81"/>
            <rFont val="Arial"/>
            <family val="2"/>
          </rPr>
          <t xml:space="preserve">Indicador.- </t>
        </r>
        <r>
          <rPr>
            <sz val="9"/>
            <color indexed="81"/>
            <rFont val="Arial"/>
            <family val="2"/>
          </rPr>
          <t xml:space="preserve">
Se refiere al valor del indicador en el mes
correspondiente.</t>
        </r>
      </text>
    </comment>
    <comment ref="F326" authorId="0" shapeId="0" xr:uid="{00000000-0006-0000-0600-0000EA000000}">
      <text>
        <r>
          <rPr>
            <b/>
            <sz val="9"/>
            <color indexed="81"/>
            <rFont val="Arial"/>
            <family val="2"/>
          </rPr>
          <t xml:space="preserve">Numerador.- </t>
        </r>
        <r>
          <rPr>
            <sz val="9"/>
            <color indexed="81"/>
            <rFont val="Arial"/>
            <family val="2"/>
          </rPr>
          <t xml:space="preserve">
Se refiere al dividendo en el mes correspondiente.</t>
        </r>
      </text>
    </comment>
    <comment ref="H326" authorId="0" shapeId="0" xr:uid="{00000000-0006-0000-0600-0000EB00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341" authorId="0" shapeId="0" xr:uid="{00000000-0006-0000-0600-0000EC00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344" authorId="0" shapeId="0" xr:uid="{00000000-0006-0000-0600-0000ED000000}">
      <text>
        <r>
          <rPr>
            <b/>
            <sz val="9"/>
            <color indexed="81"/>
            <rFont val="Arial"/>
            <family val="2"/>
          </rPr>
          <t xml:space="preserve">Nombre: 
</t>
        </r>
        <r>
          <rPr>
            <sz val="9"/>
            <color indexed="81"/>
            <rFont val="Arial"/>
            <family val="2"/>
          </rPr>
          <t>denominación de la variable.</t>
        </r>
      </text>
    </comment>
    <comment ref="H344" authorId="0" shapeId="0" xr:uid="{00000000-0006-0000-0600-0000EE000000}">
      <text>
        <r>
          <rPr>
            <b/>
            <sz val="9"/>
            <color indexed="81"/>
            <rFont val="Arial"/>
            <family val="2"/>
          </rPr>
          <t xml:space="preserve">Descripción de la variable: 
</t>
        </r>
        <r>
          <rPr>
            <sz val="9"/>
            <color indexed="81"/>
            <rFont val="Arial"/>
            <family val="2"/>
          </rPr>
          <t>expresa a la variable en términos de su significado
conceptual.</t>
        </r>
      </text>
    </comment>
    <comment ref="B346" authorId="0" shapeId="0" xr:uid="{00000000-0006-0000-0600-0000EF00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346" authorId="0" shapeId="0" xr:uid="{00000000-0006-0000-0600-0000F000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346" authorId="0" shapeId="0" xr:uid="{00000000-0006-0000-0600-0000F100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348" authorId="0" shapeId="0" xr:uid="{00000000-0006-0000-0600-0000F200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348" authorId="0" shapeId="0" xr:uid="{00000000-0006-0000-0600-0000F300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348" authorId="0" shapeId="0" xr:uid="{00000000-0006-0000-0600-0000F400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352" authorId="0" shapeId="0" xr:uid="{00000000-0006-0000-0600-0000F5000000}">
      <text>
        <r>
          <rPr>
            <b/>
            <sz val="9"/>
            <color indexed="81"/>
            <rFont val="Arial"/>
            <family val="2"/>
          </rPr>
          <t xml:space="preserve">Nombre: 
</t>
        </r>
        <r>
          <rPr>
            <sz val="9"/>
            <color indexed="81"/>
            <rFont val="Arial"/>
            <family val="2"/>
          </rPr>
          <t>denominación de la variable.</t>
        </r>
      </text>
    </comment>
    <comment ref="H352" authorId="0" shapeId="0" xr:uid="{00000000-0006-0000-0600-0000F6000000}">
      <text>
        <r>
          <rPr>
            <b/>
            <sz val="9"/>
            <color indexed="81"/>
            <rFont val="Arial"/>
            <family val="2"/>
          </rPr>
          <t xml:space="preserve">Descripción de la variable: 
</t>
        </r>
        <r>
          <rPr>
            <sz val="9"/>
            <color indexed="81"/>
            <rFont val="Arial"/>
            <family val="2"/>
          </rPr>
          <t>expresa a la variable en términos de su significado
conceptual.</t>
        </r>
      </text>
    </comment>
    <comment ref="B354" authorId="0" shapeId="0" xr:uid="{00000000-0006-0000-0600-0000F700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354" authorId="0" shapeId="0" xr:uid="{00000000-0006-0000-0600-0000F800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354" authorId="0" shapeId="0" xr:uid="{00000000-0006-0000-0600-0000F900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356" authorId="0" shapeId="0" xr:uid="{00000000-0006-0000-0600-0000FA00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356" authorId="0" shapeId="0" xr:uid="{00000000-0006-0000-0600-0000FB00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356" authorId="0" shapeId="0" xr:uid="{00000000-0006-0000-0600-0000FC00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359" authorId="0" shapeId="0" xr:uid="{00000000-0006-0000-0600-0000FD00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361" authorId="0" shapeId="0" xr:uid="{00000000-0006-0000-0600-0000FE000000}">
      <text>
        <r>
          <rPr>
            <b/>
            <sz val="9"/>
            <color indexed="81"/>
            <rFont val="Arial"/>
            <family val="2"/>
          </rPr>
          <t>Nombre:</t>
        </r>
        <r>
          <rPr>
            <sz val="9"/>
            <color indexed="81"/>
            <rFont val="Arial"/>
            <family val="2"/>
          </rPr>
          <t xml:space="preserve">
Responsable directo de proporcionar información técnica sobre el indicador.</t>
        </r>
      </text>
    </comment>
    <comment ref="I361" authorId="0" shapeId="0" xr:uid="{00000000-0006-0000-0600-0000FF00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363" authorId="0" shapeId="0" xr:uid="{00000000-0006-0000-0600-00000001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363" authorId="0" shapeId="0" xr:uid="{00000000-0006-0000-0600-00000101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363" authorId="0" shapeId="0" xr:uid="{00000000-0006-0000-0600-00000201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366" authorId="0" shapeId="0" xr:uid="{00000000-0006-0000-0600-00000301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368" authorId="0" shapeId="0" xr:uid="{00000000-0006-0000-0600-00000401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371" authorId="0" shapeId="0" xr:uid="{00000000-0006-0000-0600-00000501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381" authorId="0" shapeId="0" xr:uid="{00000000-0006-0000-0600-000006010000}">
      <text>
        <r>
          <rPr>
            <sz val="9"/>
            <color indexed="81"/>
            <rFont val="Arial"/>
            <family val="2"/>
          </rPr>
          <t>Permiten contextualizar al indicador en el programa presupuestario (Pp) de referencia y relacionarlo directamente con el objetivo que le da origen.</t>
        </r>
      </text>
    </comment>
    <comment ref="B383" authorId="0" shapeId="0" xr:uid="{00000000-0006-0000-0600-00000701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383" authorId="0" shapeId="0" xr:uid="{00000000-0006-0000-0600-00000801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384" authorId="0" shapeId="0" xr:uid="{00000000-0006-0000-0600-00000901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385" authorId="0" shapeId="0" xr:uid="{00000000-0006-0000-0600-00000A01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386" authorId="0" shapeId="0" xr:uid="{00000000-0006-0000-0600-00000B010000}">
      <text>
        <r>
          <rPr>
            <b/>
            <sz val="9"/>
            <color indexed="81"/>
            <rFont val="Arial"/>
            <family val="2"/>
          </rPr>
          <t xml:space="preserve">Denominación del Pp: </t>
        </r>
        <r>
          <rPr>
            <sz val="9"/>
            <color indexed="81"/>
            <rFont val="Arial"/>
            <family val="2"/>
          </rPr>
          <t xml:space="preserve">
definido en los presentes lineamientos.</t>
        </r>
      </text>
    </comment>
    <comment ref="B387" authorId="0" shapeId="0" xr:uid="{00000000-0006-0000-0600-00000C010000}">
      <text>
        <r>
          <rPr>
            <b/>
            <sz val="9"/>
            <color indexed="81"/>
            <rFont val="Arial"/>
            <family val="2"/>
          </rPr>
          <t xml:space="preserve">Nombre de la Matriz: </t>
        </r>
        <r>
          <rPr>
            <sz val="9"/>
            <color indexed="81"/>
            <rFont val="Arial"/>
            <family val="2"/>
          </rPr>
          <t xml:space="preserve">
Nombre corto del Programa.</t>
        </r>
      </text>
    </comment>
    <comment ref="B392" authorId="0" shapeId="0" xr:uid="{00000000-0006-0000-0600-00000D01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393" authorId="0" shapeId="0" xr:uid="{00000000-0006-0000-0600-00000E01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398" authorId="0" shapeId="0" xr:uid="{00000000-0006-0000-0600-00000F010000}">
      <text>
        <r>
          <rPr>
            <b/>
            <sz val="9"/>
            <color indexed="81"/>
            <rFont val="Arial"/>
            <family val="2"/>
          </rPr>
          <t xml:space="preserve">Tipo de Programa: </t>
        </r>
        <r>
          <rPr>
            <sz val="9"/>
            <color indexed="81"/>
            <rFont val="Arial"/>
            <family val="2"/>
          </rPr>
          <t xml:space="preserve">
Los referidos en el Artículo 22 de la Ley de Planeación.</t>
        </r>
      </text>
    </comment>
    <comment ref="G398" authorId="0" shapeId="0" xr:uid="{00000000-0006-0000-0600-00001001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399" authorId="0" shapeId="0" xr:uid="{00000000-0006-0000-0600-00001101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400" authorId="0" shapeId="0" xr:uid="{00000000-0006-0000-0600-000012010000}">
      <text>
        <r>
          <rPr>
            <sz val="9"/>
            <color indexed="81"/>
            <rFont val="Arial"/>
            <family val="2"/>
          </rPr>
          <t>Objetivo estratégico de la Dependencia o entidad. Campo de llenado obligatorio.</t>
        </r>
      </text>
    </comment>
    <comment ref="B401" authorId="0" shapeId="0" xr:uid="{00000000-0006-0000-0600-000013010000}">
      <text>
        <r>
          <rPr>
            <sz val="9"/>
            <color indexed="81"/>
            <rFont val="Arial"/>
            <family val="2"/>
          </rPr>
          <t>Objetivo estratégico de la Dependencia o entidad. Campo de llenado obligatorio.</t>
        </r>
      </text>
    </comment>
    <comment ref="B407" authorId="0" shapeId="0" xr:uid="{00000000-0006-0000-0600-00001401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407" authorId="0" shapeId="0" xr:uid="{00000000-0006-0000-0600-00001501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413" authorId="0" shapeId="0" xr:uid="{00000000-0006-0000-0600-00001601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415" authorId="0" shapeId="0" xr:uid="{00000000-0006-0000-0600-00001701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415" authorId="0" shapeId="0" xr:uid="{00000000-0006-0000-0600-00001801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416" authorId="0" shapeId="0" xr:uid="{00000000-0006-0000-0600-00001901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416" authorId="0" shapeId="0" xr:uid="{00000000-0006-0000-0600-00001A01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416" authorId="0" shapeId="0" xr:uid="{00000000-0006-0000-0600-00001B01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417" authorId="0" shapeId="0" xr:uid="{00000000-0006-0000-0600-00001C01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417" authorId="0" shapeId="0" xr:uid="{00000000-0006-0000-0600-00001D01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417" authorId="0" shapeId="0" xr:uid="{00000000-0006-0000-0600-00001E01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419" authorId="0" shapeId="0" xr:uid="{00000000-0006-0000-0600-00001F01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419" authorId="0" shapeId="0" xr:uid="{00000000-0006-0000-0600-00002001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419" authorId="0" shapeId="0" xr:uid="{00000000-0006-0000-0600-00002101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421" authorId="0" shapeId="0" xr:uid="{00000000-0006-0000-0600-00002201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423" authorId="0" shapeId="0" xr:uid="{00000000-0006-0000-0600-00002301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424" authorId="0" shapeId="0" xr:uid="{00000000-0006-0000-0600-00002401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425" authorId="0" shapeId="0" xr:uid="{00000000-0006-0000-0600-000025010000}">
      <text>
        <r>
          <rPr>
            <b/>
            <sz val="9"/>
            <color indexed="81"/>
            <rFont val="Arial"/>
            <family val="2"/>
          </rPr>
          <t xml:space="preserve">Hombres: </t>
        </r>
        <r>
          <rPr>
            <sz val="9"/>
            <color indexed="81"/>
            <rFont val="Arial"/>
            <family val="2"/>
          </rPr>
          <t xml:space="preserve">
Número de hombres atendidas por el objetivo asociado
al indicador.</t>
        </r>
      </text>
    </comment>
    <comment ref="C425" authorId="0" shapeId="0" xr:uid="{00000000-0006-0000-0600-000026010000}">
      <text>
        <r>
          <rPr>
            <b/>
            <sz val="9"/>
            <color indexed="81"/>
            <rFont val="Arial"/>
            <family val="2"/>
          </rPr>
          <t>Mujeres:</t>
        </r>
        <r>
          <rPr>
            <sz val="9"/>
            <color indexed="81"/>
            <rFont val="Arial"/>
            <family val="2"/>
          </rPr>
          <t xml:space="preserve">
 Número de mujeres atendidos por el objetivo asociado al indicador.</t>
        </r>
      </text>
    </comment>
    <comment ref="F425" authorId="0" shapeId="0" xr:uid="{00000000-0006-0000-0600-000027010000}">
      <text>
        <r>
          <rPr>
            <b/>
            <sz val="9"/>
            <color indexed="81"/>
            <rFont val="Arial"/>
            <family val="2"/>
          </rPr>
          <t>Indígenas:</t>
        </r>
        <r>
          <rPr>
            <sz val="9"/>
            <color indexed="81"/>
            <rFont val="Arial"/>
            <family val="2"/>
          </rPr>
          <t xml:space="preserve">
 Número de Indígenas atendidos por el objetivo asociado al indicador.</t>
        </r>
      </text>
    </comment>
    <comment ref="I425" authorId="0" shapeId="0" xr:uid="{00000000-0006-0000-0600-00002801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425" authorId="0" shapeId="0" xr:uid="{00000000-0006-0000-0600-000029010000}">
      <text>
        <r>
          <rPr>
            <b/>
            <sz val="9"/>
            <color indexed="81"/>
            <rFont val="Arial"/>
            <family val="2"/>
          </rPr>
          <t xml:space="preserve">Total: </t>
        </r>
        <r>
          <rPr>
            <sz val="9"/>
            <color indexed="81"/>
            <rFont val="Arial"/>
            <family val="2"/>
          </rPr>
          <t xml:space="preserve">
total de población atendida por el objetivo asociado al indicador.</t>
        </r>
      </text>
    </comment>
    <comment ref="B428" authorId="0" shapeId="0" xr:uid="{00000000-0006-0000-0600-00002A01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430" authorId="0" shapeId="0" xr:uid="{00000000-0006-0000-0600-00002B01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433" authorId="0" shapeId="0" xr:uid="{00000000-0006-0000-0600-00002C01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433" authorId="0" shapeId="0" xr:uid="{00000000-0006-0000-0600-00002D01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433" authorId="0" shapeId="0" xr:uid="{00000000-0006-0000-0600-00002E01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435" authorId="0" shapeId="0" xr:uid="{00000000-0006-0000-0600-00002F01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438" authorId="0" shapeId="0" xr:uid="{00000000-0006-0000-0600-00003001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439" authorId="0" shapeId="0" xr:uid="{00000000-0006-0000-0600-00003101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439" authorId="0" shapeId="0" xr:uid="{00000000-0006-0000-0600-00003201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440" authorId="0" shapeId="0" xr:uid="{00000000-0006-0000-0600-00003301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440" authorId="0" shapeId="0" xr:uid="{00000000-0006-0000-0600-00003401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440" authorId="0" shapeId="0" xr:uid="{00000000-0006-0000-0600-00003501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443" authorId="0" shapeId="0" xr:uid="{00000000-0006-0000-0600-00003601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446" authorId="0" shapeId="0" xr:uid="{00000000-0006-0000-0600-00003701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447" authorId="0" shapeId="0" xr:uid="{00000000-0006-0000-0600-00003801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447" authorId="0" shapeId="0" xr:uid="{00000000-0006-0000-0600-000039010000}">
      <text>
        <r>
          <rPr>
            <b/>
            <sz val="9"/>
            <color indexed="81"/>
            <rFont val="Arial"/>
            <family val="2"/>
          </rPr>
          <t xml:space="preserve">Umbral verde.- 
</t>
        </r>
        <r>
          <rPr>
            <sz val="9"/>
            <color indexed="81"/>
            <rFont val="Arial"/>
            <family val="2"/>
          </rPr>
          <t>Valor aceptable en que un indicador se considera en verde.</t>
        </r>
      </text>
    </comment>
    <comment ref="J447" authorId="0" shapeId="0" xr:uid="{00000000-0006-0000-0600-00003A010000}">
      <text>
        <r>
          <rPr>
            <b/>
            <sz val="9"/>
            <color indexed="81"/>
            <rFont val="Arial"/>
            <family val="2"/>
          </rPr>
          <t xml:space="preserve">Umbral amarillo.- 
</t>
        </r>
        <r>
          <rPr>
            <sz val="9"/>
            <color indexed="81"/>
            <rFont val="Arial"/>
            <family val="2"/>
          </rPr>
          <t>Valor límite aceptable en que un indicador se considera en amarillo.</t>
        </r>
      </text>
    </comment>
    <comment ref="M447" authorId="0" shapeId="0" xr:uid="{00000000-0006-0000-0600-00003B010000}">
      <text>
        <r>
          <rPr>
            <b/>
            <sz val="9"/>
            <color indexed="81"/>
            <rFont val="Arial"/>
            <family val="2"/>
          </rPr>
          <t xml:space="preserve">Umbral rojo.- 
</t>
        </r>
        <r>
          <rPr>
            <sz val="9"/>
            <color indexed="81"/>
            <rFont val="Arial"/>
            <family val="2"/>
          </rPr>
          <t>Valor NO aceptable en que un indicador se considera en rojo.</t>
        </r>
      </text>
    </comment>
    <comment ref="B450" authorId="0" shapeId="0" xr:uid="{00000000-0006-0000-0600-00003C010000}">
      <text>
        <r>
          <rPr>
            <sz val="9"/>
            <color indexed="81"/>
            <rFont val="Arial"/>
            <family val="2"/>
          </rPr>
          <t>El número de periodos de programación de metas está definido por la Frecuencia de
Medición.</t>
        </r>
      </text>
    </comment>
    <comment ref="B451" authorId="0" shapeId="0" xr:uid="{00000000-0006-0000-0600-00003D01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451" authorId="0" shapeId="0" xr:uid="{00000000-0006-0000-0600-00003E01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451" authorId="0" shapeId="0" xr:uid="{00000000-0006-0000-0600-00003F01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452" authorId="0" shapeId="0" xr:uid="{00000000-0006-0000-0600-000040010000}">
      <text>
        <r>
          <rPr>
            <b/>
            <sz val="9"/>
            <color indexed="81"/>
            <rFont val="Arial"/>
            <family val="2"/>
          </rPr>
          <t xml:space="preserve">Indicador.- </t>
        </r>
        <r>
          <rPr>
            <sz val="9"/>
            <color indexed="81"/>
            <rFont val="Arial"/>
            <family val="2"/>
          </rPr>
          <t xml:space="preserve">
Se refiere al valor del indicador en el mes
correspondiente.</t>
        </r>
      </text>
    </comment>
    <comment ref="F452" authorId="0" shapeId="0" xr:uid="{00000000-0006-0000-0600-000041010000}">
      <text>
        <r>
          <rPr>
            <b/>
            <sz val="9"/>
            <color indexed="81"/>
            <rFont val="Arial"/>
            <family val="2"/>
          </rPr>
          <t xml:space="preserve">Numerador.- </t>
        </r>
        <r>
          <rPr>
            <sz val="9"/>
            <color indexed="81"/>
            <rFont val="Arial"/>
            <family val="2"/>
          </rPr>
          <t xml:space="preserve">
Se refiere al dividendo en el mes correspondiente.</t>
        </r>
      </text>
    </comment>
    <comment ref="H452" authorId="0" shapeId="0" xr:uid="{00000000-0006-0000-0600-00004201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467" authorId="0" shapeId="0" xr:uid="{00000000-0006-0000-0600-00004301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470" authorId="0" shapeId="0" xr:uid="{00000000-0006-0000-0600-000044010000}">
      <text>
        <r>
          <rPr>
            <b/>
            <sz val="9"/>
            <color indexed="81"/>
            <rFont val="Arial"/>
            <family val="2"/>
          </rPr>
          <t xml:space="preserve">Nombre: 
</t>
        </r>
        <r>
          <rPr>
            <sz val="9"/>
            <color indexed="81"/>
            <rFont val="Arial"/>
            <family val="2"/>
          </rPr>
          <t>denominación de la variable.</t>
        </r>
      </text>
    </comment>
    <comment ref="H470" authorId="0" shapeId="0" xr:uid="{00000000-0006-0000-0600-000045010000}">
      <text>
        <r>
          <rPr>
            <b/>
            <sz val="9"/>
            <color indexed="81"/>
            <rFont val="Arial"/>
            <family val="2"/>
          </rPr>
          <t xml:space="preserve">Descripción de la variable: 
</t>
        </r>
        <r>
          <rPr>
            <sz val="9"/>
            <color indexed="81"/>
            <rFont val="Arial"/>
            <family val="2"/>
          </rPr>
          <t>expresa a la variable en términos de su significado
conceptual.</t>
        </r>
      </text>
    </comment>
    <comment ref="B472" authorId="0" shapeId="0" xr:uid="{00000000-0006-0000-0600-00004601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472" authorId="0" shapeId="0" xr:uid="{00000000-0006-0000-0600-00004701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472" authorId="0" shapeId="0" xr:uid="{00000000-0006-0000-0600-00004801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474" authorId="0" shapeId="0" xr:uid="{00000000-0006-0000-0600-00004901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474" authorId="0" shapeId="0" xr:uid="{00000000-0006-0000-0600-00004A01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474" authorId="0" shapeId="0" xr:uid="{00000000-0006-0000-0600-00004B01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478" authorId="0" shapeId="0" xr:uid="{00000000-0006-0000-0600-00004C010000}">
      <text>
        <r>
          <rPr>
            <b/>
            <sz val="9"/>
            <color indexed="81"/>
            <rFont val="Arial"/>
            <family val="2"/>
          </rPr>
          <t xml:space="preserve">Nombre: 
</t>
        </r>
        <r>
          <rPr>
            <sz val="9"/>
            <color indexed="81"/>
            <rFont val="Arial"/>
            <family val="2"/>
          </rPr>
          <t>denominación de la variable.</t>
        </r>
      </text>
    </comment>
    <comment ref="H478" authorId="0" shapeId="0" xr:uid="{00000000-0006-0000-0600-00004D010000}">
      <text>
        <r>
          <rPr>
            <b/>
            <sz val="9"/>
            <color indexed="81"/>
            <rFont val="Arial"/>
            <family val="2"/>
          </rPr>
          <t xml:space="preserve">Descripción de la variable: 
</t>
        </r>
        <r>
          <rPr>
            <sz val="9"/>
            <color indexed="81"/>
            <rFont val="Arial"/>
            <family val="2"/>
          </rPr>
          <t>expresa a la variable en términos de su significado
conceptual.</t>
        </r>
      </text>
    </comment>
    <comment ref="B480" authorId="0" shapeId="0" xr:uid="{00000000-0006-0000-0600-00004E01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480" authorId="0" shapeId="0" xr:uid="{00000000-0006-0000-0600-00004F01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480" authorId="0" shapeId="0" xr:uid="{00000000-0006-0000-0600-00005001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482" authorId="0" shapeId="0" xr:uid="{00000000-0006-0000-0600-00005101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482" authorId="0" shapeId="0" xr:uid="{00000000-0006-0000-0600-00005201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482" authorId="0" shapeId="0" xr:uid="{00000000-0006-0000-0600-00005301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485" authorId="0" shapeId="0" xr:uid="{00000000-0006-0000-0600-00005401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487" authorId="0" shapeId="0" xr:uid="{00000000-0006-0000-0600-000055010000}">
      <text>
        <r>
          <rPr>
            <b/>
            <sz val="9"/>
            <color indexed="81"/>
            <rFont val="Arial"/>
            <family val="2"/>
          </rPr>
          <t>Nombre:</t>
        </r>
        <r>
          <rPr>
            <sz val="9"/>
            <color indexed="81"/>
            <rFont val="Arial"/>
            <family val="2"/>
          </rPr>
          <t xml:space="preserve">
Responsable directo de proporcionar información técnica sobre el indicador.</t>
        </r>
      </text>
    </comment>
    <comment ref="I487" authorId="0" shapeId="0" xr:uid="{00000000-0006-0000-0600-00005601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489" authorId="0" shapeId="0" xr:uid="{00000000-0006-0000-0600-00005701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489" authorId="0" shapeId="0" xr:uid="{00000000-0006-0000-0600-00005801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489" authorId="0" shapeId="0" xr:uid="{00000000-0006-0000-0600-00005901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492" authorId="0" shapeId="0" xr:uid="{00000000-0006-0000-0600-00005A01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494" authorId="0" shapeId="0" xr:uid="{00000000-0006-0000-0600-00005B01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497" authorId="0" shapeId="0" xr:uid="{00000000-0006-0000-0600-00005C01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507" authorId="0" shapeId="0" xr:uid="{00000000-0006-0000-0600-00005D010000}">
      <text>
        <r>
          <rPr>
            <sz val="9"/>
            <color indexed="81"/>
            <rFont val="Arial"/>
            <family val="2"/>
          </rPr>
          <t>Permiten contextualizar al indicador en el programa presupuestario (Pp) de referencia y relacionarlo directamente con el objetivo que le da origen.</t>
        </r>
      </text>
    </comment>
    <comment ref="B509" authorId="0" shapeId="0" xr:uid="{00000000-0006-0000-0600-00005E01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509" authorId="0" shapeId="0" xr:uid="{00000000-0006-0000-0600-00005F01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510" authorId="0" shapeId="0" xr:uid="{00000000-0006-0000-0600-00006001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511" authorId="0" shapeId="0" xr:uid="{00000000-0006-0000-0600-00006101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512" authorId="0" shapeId="0" xr:uid="{00000000-0006-0000-0600-000062010000}">
      <text>
        <r>
          <rPr>
            <b/>
            <sz val="9"/>
            <color indexed="81"/>
            <rFont val="Arial"/>
            <family val="2"/>
          </rPr>
          <t xml:space="preserve">Denominación del Pp: </t>
        </r>
        <r>
          <rPr>
            <sz val="9"/>
            <color indexed="81"/>
            <rFont val="Arial"/>
            <family val="2"/>
          </rPr>
          <t xml:space="preserve">
definido en los presentes lineamientos.</t>
        </r>
      </text>
    </comment>
    <comment ref="B513" authorId="0" shapeId="0" xr:uid="{00000000-0006-0000-0600-000063010000}">
      <text>
        <r>
          <rPr>
            <b/>
            <sz val="9"/>
            <color indexed="81"/>
            <rFont val="Arial"/>
            <family val="2"/>
          </rPr>
          <t xml:space="preserve">Nombre de la Matriz: </t>
        </r>
        <r>
          <rPr>
            <sz val="9"/>
            <color indexed="81"/>
            <rFont val="Arial"/>
            <family val="2"/>
          </rPr>
          <t xml:space="preserve">
Nombre corto del Programa.</t>
        </r>
      </text>
    </comment>
    <comment ref="B518" authorId="0" shapeId="0" xr:uid="{00000000-0006-0000-0600-00006401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519" authorId="0" shapeId="0" xr:uid="{00000000-0006-0000-0600-00006501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524" authorId="0" shapeId="0" xr:uid="{00000000-0006-0000-0600-000066010000}">
      <text>
        <r>
          <rPr>
            <b/>
            <sz val="9"/>
            <color indexed="81"/>
            <rFont val="Arial"/>
            <family val="2"/>
          </rPr>
          <t xml:space="preserve">Tipo de Programa: </t>
        </r>
        <r>
          <rPr>
            <sz val="9"/>
            <color indexed="81"/>
            <rFont val="Arial"/>
            <family val="2"/>
          </rPr>
          <t xml:space="preserve">
Los referidos en el Artículo 22 de la Ley de Planeación.</t>
        </r>
      </text>
    </comment>
    <comment ref="G524" authorId="0" shapeId="0" xr:uid="{00000000-0006-0000-0600-00006701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525" authorId="0" shapeId="0" xr:uid="{00000000-0006-0000-0600-00006801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526" authorId="0" shapeId="0" xr:uid="{00000000-0006-0000-0600-000069010000}">
      <text>
        <r>
          <rPr>
            <sz val="9"/>
            <color indexed="81"/>
            <rFont val="Arial"/>
            <family val="2"/>
          </rPr>
          <t>Objetivo estratégico de la Dependencia o entidad. Campo de llenado obligatorio.</t>
        </r>
      </text>
    </comment>
    <comment ref="B527" authorId="0" shapeId="0" xr:uid="{00000000-0006-0000-0600-00006A010000}">
      <text>
        <r>
          <rPr>
            <sz val="9"/>
            <color indexed="81"/>
            <rFont val="Arial"/>
            <family val="2"/>
          </rPr>
          <t>Objetivo estratégico de la Dependencia o entidad. Campo de llenado obligatorio.</t>
        </r>
      </text>
    </comment>
    <comment ref="B533" authorId="0" shapeId="0" xr:uid="{00000000-0006-0000-0600-00006B01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533" authorId="0" shapeId="0" xr:uid="{00000000-0006-0000-0600-00006C01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539" authorId="0" shapeId="0" xr:uid="{00000000-0006-0000-0600-00006D01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541" authorId="0" shapeId="0" xr:uid="{00000000-0006-0000-0600-00006E01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541" authorId="0" shapeId="0" xr:uid="{00000000-0006-0000-0600-00006F01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542" authorId="0" shapeId="0" xr:uid="{00000000-0006-0000-0600-00007001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542" authorId="0" shapeId="0" xr:uid="{00000000-0006-0000-0600-00007101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542" authorId="0" shapeId="0" xr:uid="{00000000-0006-0000-0600-00007201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543" authorId="0" shapeId="0" xr:uid="{00000000-0006-0000-0600-00007301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543" authorId="0" shapeId="0" xr:uid="{00000000-0006-0000-0600-00007401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543" authorId="0" shapeId="0" xr:uid="{00000000-0006-0000-0600-00007501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545" authorId="0" shapeId="0" xr:uid="{00000000-0006-0000-0600-00007601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545" authorId="0" shapeId="0" xr:uid="{00000000-0006-0000-0600-00007701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545" authorId="0" shapeId="0" xr:uid="{00000000-0006-0000-0600-00007801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547" authorId="0" shapeId="0" xr:uid="{00000000-0006-0000-0600-00007901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549" authorId="0" shapeId="0" xr:uid="{00000000-0006-0000-0600-00007A01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550" authorId="0" shapeId="0" xr:uid="{00000000-0006-0000-0600-00007B01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551" authorId="0" shapeId="0" xr:uid="{00000000-0006-0000-0600-00007C010000}">
      <text>
        <r>
          <rPr>
            <b/>
            <sz val="9"/>
            <color indexed="81"/>
            <rFont val="Arial"/>
            <family val="2"/>
          </rPr>
          <t xml:space="preserve">Hombres: </t>
        </r>
        <r>
          <rPr>
            <sz val="9"/>
            <color indexed="81"/>
            <rFont val="Arial"/>
            <family val="2"/>
          </rPr>
          <t xml:space="preserve">
Número de hombres atendidas por el objetivo asociado
al indicador.</t>
        </r>
      </text>
    </comment>
    <comment ref="C551" authorId="0" shapeId="0" xr:uid="{00000000-0006-0000-0600-00007D010000}">
      <text>
        <r>
          <rPr>
            <b/>
            <sz val="9"/>
            <color indexed="81"/>
            <rFont val="Arial"/>
            <family val="2"/>
          </rPr>
          <t>Mujeres:</t>
        </r>
        <r>
          <rPr>
            <sz val="9"/>
            <color indexed="81"/>
            <rFont val="Arial"/>
            <family val="2"/>
          </rPr>
          <t xml:space="preserve">
 Número de mujeres atendidos por el objetivo asociado al indicador.</t>
        </r>
      </text>
    </comment>
    <comment ref="F551" authorId="0" shapeId="0" xr:uid="{00000000-0006-0000-0600-00007E010000}">
      <text>
        <r>
          <rPr>
            <b/>
            <sz val="9"/>
            <color indexed="81"/>
            <rFont val="Arial"/>
            <family val="2"/>
          </rPr>
          <t>Indígenas:</t>
        </r>
        <r>
          <rPr>
            <sz val="9"/>
            <color indexed="81"/>
            <rFont val="Arial"/>
            <family val="2"/>
          </rPr>
          <t xml:space="preserve">
 Número de Indígenas atendidos por el objetivo asociado al indicador.</t>
        </r>
      </text>
    </comment>
    <comment ref="I551" authorId="0" shapeId="0" xr:uid="{00000000-0006-0000-0600-00007F01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551" authorId="0" shapeId="0" xr:uid="{00000000-0006-0000-0600-000080010000}">
      <text>
        <r>
          <rPr>
            <b/>
            <sz val="9"/>
            <color indexed="81"/>
            <rFont val="Arial"/>
            <family val="2"/>
          </rPr>
          <t xml:space="preserve">Total: </t>
        </r>
        <r>
          <rPr>
            <sz val="9"/>
            <color indexed="81"/>
            <rFont val="Arial"/>
            <family val="2"/>
          </rPr>
          <t xml:space="preserve">
total de población atendida por el objetivo asociado al indicador.</t>
        </r>
      </text>
    </comment>
    <comment ref="B554" authorId="0" shapeId="0" xr:uid="{00000000-0006-0000-0600-00008101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556" authorId="0" shapeId="0" xr:uid="{00000000-0006-0000-0600-00008201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559" authorId="0" shapeId="0" xr:uid="{00000000-0006-0000-0600-00008301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559" authorId="0" shapeId="0" xr:uid="{00000000-0006-0000-0600-00008401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559" authorId="0" shapeId="0" xr:uid="{00000000-0006-0000-0600-00008501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561" authorId="0" shapeId="0" xr:uid="{00000000-0006-0000-0600-00008601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564" authorId="0" shapeId="0" xr:uid="{00000000-0006-0000-0600-00008701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565" authorId="0" shapeId="0" xr:uid="{00000000-0006-0000-0600-00008801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565" authorId="0" shapeId="0" xr:uid="{00000000-0006-0000-0600-00008901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566" authorId="0" shapeId="0" xr:uid="{00000000-0006-0000-0600-00008A01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566" authorId="0" shapeId="0" xr:uid="{00000000-0006-0000-0600-00008B01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566" authorId="0" shapeId="0" xr:uid="{00000000-0006-0000-0600-00008C01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569" authorId="0" shapeId="0" xr:uid="{00000000-0006-0000-0600-00008D01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572" authorId="0" shapeId="0" xr:uid="{00000000-0006-0000-0600-00008E01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573" authorId="0" shapeId="0" xr:uid="{00000000-0006-0000-0600-00008F01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573" authorId="0" shapeId="0" xr:uid="{00000000-0006-0000-0600-000090010000}">
      <text>
        <r>
          <rPr>
            <b/>
            <sz val="9"/>
            <color indexed="81"/>
            <rFont val="Arial"/>
            <family val="2"/>
          </rPr>
          <t xml:space="preserve">Umbral verde.- 
</t>
        </r>
        <r>
          <rPr>
            <sz val="9"/>
            <color indexed="81"/>
            <rFont val="Arial"/>
            <family val="2"/>
          </rPr>
          <t>Valor aceptable en que un indicador se considera en verde.</t>
        </r>
      </text>
    </comment>
    <comment ref="J573" authorId="0" shapeId="0" xr:uid="{00000000-0006-0000-0600-000091010000}">
      <text>
        <r>
          <rPr>
            <b/>
            <sz val="9"/>
            <color indexed="81"/>
            <rFont val="Arial"/>
            <family val="2"/>
          </rPr>
          <t xml:space="preserve">Umbral amarillo.- 
</t>
        </r>
        <r>
          <rPr>
            <sz val="9"/>
            <color indexed="81"/>
            <rFont val="Arial"/>
            <family val="2"/>
          </rPr>
          <t>Valor límite aceptable en que un indicador se considera en amarillo.</t>
        </r>
      </text>
    </comment>
    <comment ref="M573" authorId="0" shapeId="0" xr:uid="{00000000-0006-0000-0600-000092010000}">
      <text>
        <r>
          <rPr>
            <b/>
            <sz val="9"/>
            <color indexed="81"/>
            <rFont val="Arial"/>
            <family val="2"/>
          </rPr>
          <t xml:space="preserve">Umbral rojo.- 
</t>
        </r>
        <r>
          <rPr>
            <sz val="9"/>
            <color indexed="81"/>
            <rFont val="Arial"/>
            <family val="2"/>
          </rPr>
          <t>Valor NO aceptable en que un indicador se considera en rojo.</t>
        </r>
      </text>
    </comment>
    <comment ref="B576" authorId="0" shapeId="0" xr:uid="{00000000-0006-0000-0600-000093010000}">
      <text>
        <r>
          <rPr>
            <sz val="9"/>
            <color indexed="81"/>
            <rFont val="Arial"/>
            <family val="2"/>
          </rPr>
          <t>El número de periodos de programación de metas está definido por la Frecuencia de
Medición.</t>
        </r>
      </text>
    </comment>
    <comment ref="B577" authorId="0" shapeId="0" xr:uid="{00000000-0006-0000-0600-00009401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577" authorId="0" shapeId="0" xr:uid="{00000000-0006-0000-0600-00009501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577" authorId="0" shapeId="0" xr:uid="{00000000-0006-0000-0600-00009601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578" authorId="0" shapeId="0" xr:uid="{00000000-0006-0000-0600-000097010000}">
      <text>
        <r>
          <rPr>
            <b/>
            <sz val="9"/>
            <color indexed="81"/>
            <rFont val="Arial"/>
            <family val="2"/>
          </rPr>
          <t xml:space="preserve">Indicador.- </t>
        </r>
        <r>
          <rPr>
            <sz val="9"/>
            <color indexed="81"/>
            <rFont val="Arial"/>
            <family val="2"/>
          </rPr>
          <t xml:space="preserve">
Se refiere al valor del indicador en el mes
correspondiente.</t>
        </r>
      </text>
    </comment>
    <comment ref="F578" authorId="0" shapeId="0" xr:uid="{00000000-0006-0000-0600-000098010000}">
      <text>
        <r>
          <rPr>
            <b/>
            <sz val="9"/>
            <color indexed="81"/>
            <rFont val="Arial"/>
            <family val="2"/>
          </rPr>
          <t xml:space="preserve">Numerador.- </t>
        </r>
        <r>
          <rPr>
            <sz val="9"/>
            <color indexed="81"/>
            <rFont val="Arial"/>
            <family val="2"/>
          </rPr>
          <t xml:space="preserve">
Se refiere al dividendo en el mes correspondiente.</t>
        </r>
      </text>
    </comment>
    <comment ref="H578" authorId="0" shapeId="0" xr:uid="{00000000-0006-0000-0600-00009901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593" authorId="0" shapeId="0" xr:uid="{00000000-0006-0000-0600-00009A01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596" authorId="0" shapeId="0" xr:uid="{00000000-0006-0000-0600-00009B010000}">
      <text>
        <r>
          <rPr>
            <b/>
            <sz val="9"/>
            <color indexed="81"/>
            <rFont val="Arial"/>
            <family val="2"/>
          </rPr>
          <t xml:space="preserve">Nombre: 
</t>
        </r>
        <r>
          <rPr>
            <sz val="9"/>
            <color indexed="81"/>
            <rFont val="Arial"/>
            <family val="2"/>
          </rPr>
          <t>denominación de la variable.</t>
        </r>
      </text>
    </comment>
    <comment ref="H596" authorId="0" shapeId="0" xr:uid="{00000000-0006-0000-0600-00009C010000}">
      <text>
        <r>
          <rPr>
            <b/>
            <sz val="9"/>
            <color indexed="81"/>
            <rFont val="Arial"/>
            <family val="2"/>
          </rPr>
          <t xml:space="preserve">Descripción de la variable: 
</t>
        </r>
        <r>
          <rPr>
            <sz val="9"/>
            <color indexed="81"/>
            <rFont val="Arial"/>
            <family val="2"/>
          </rPr>
          <t>expresa a la variable en términos de su significado
conceptual.</t>
        </r>
      </text>
    </comment>
    <comment ref="B598" authorId="0" shapeId="0" xr:uid="{00000000-0006-0000-0600-00009D01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598" authorId="0" shapeId="0" xr:uid="{00000000-0006-0000-0600-00009E01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598" authorId="0" shapeId="0" xr:uid="{00000000-0006-0000-0600-00009F01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600" authorId="0" shapeId="0" xr:uid="{00000000-0006-0000-0600-0000A001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600" authorId="0" shapeId="0" xr:uid="{00000000-0006-0000-0600-0000A101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600" authorId="0" shapeId="0" xr:uid="{00000000-0006-0000-0600-0000A201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604" authorId="0" shapeId="0" xr:uid="{00000000-0006-0000-0600-0000A3010000}">
      <text>
        <r>
          <rPr>
            <b/>
            <sz val="9"/>
            <color indexed="81"/>
            <rFont val="Arial"/>
            <family val="2"/>
          </rPr>
          <t xml:space="preserve">Nombre: 
</t>
        </r>
        <r>
          <rPr>
            <sz val="9"/>
            <color indexed="81"/>
            <rFont val="Arial"/>
            <family val="2"/>
          </rPr>
          <t>denominación de la variable.</t>
        </r>
      </text>
    </comment>
    <comment ref="H604" authorId="0" shapeId="0" xr:uid="{00000000-0006-0000-0600-0000A4010000}">
      <text>
        <r>
          <rPr>
            <b/>
            <sz val="9"/>
            <color indexed="81"/>
            <rFont val="Arial"/>
            <family val="2"/>
          </rPr>
          <t xml:space="preserve">Descripción de la variable: 
</t>
        </r>
        <r>
          <rPr>
            <sz val="9"/>
            <color indexed="81"/>
            <rFont val="Arial"/>
            <family val="2"/>
          </rPr>
          <t>expresa a la variable en términos de su significado
conceptual.</t>
        </r>
      </text>
    </comment>
    <comment ref="B606" authorId="0" shapeId="0" xr:uid="{00000000-0006-0000-0600-0000A501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606" authorId="0" shapeId="0" xr:uid="{00000000-0006-0000-0600-0000A601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606" authorId="0" shapeId="0" xr:uid="{00000000-0006-0000-0600-0000A701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608" authorId="0" shapeId="0" xr:uid="{00000000-0006-0000-0600-0000A801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608" authorId="0" shapeId="0" xr:uid="{00000000-0006-0000-0600-0000A901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608" authorId="0" shapeId="0" xr:uid="{00000000-0006-0000-0600-0000AA01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611" authorId="0" shapeId="0" xr:uid="{00000000-0006-0000-0600-0000AB01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613" authorId="0" shapeId="0" xr:uid="{00000000-0006-0000-0600-0000AC010000}">
      <text>
        <r>
          <rPr>
            <b/>
            <sz val="9"/>
            <color indexed="81"/>
            <rFont val="Arial"/>
            <family val="2"/>
          </rPr>
          <t>Nombre:</t>
        </r>
        <r>
          <rPr>
            <sz val="9"/>
            <color indexed="81"/>
            <rFont val="Arial"/>
            <family val="2"/>
          </rPr>
          <t xml:space="preserve">
Responsable directo de proporcionar información técnica sobre el indicador.</t>
        </r>
      </text>
    </comment>
    <comment ref="I613" authorId="0" shapeId="0" xr:uid="{00000000-0006-0000-0600-0000AD01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615" authorId="0" shapeId="0" xr:uid="{00000000-0006-0000-0600-0000AE01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615" authorId="0" shapeId="0" xr:uid="{00000000-0006-0000-0600-0000AF01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615" authorId="0" shapeId="0" xr:uid="{00000000-0006-0000-0600-0000B001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618" authorId="0" shapeId="0" xr:uid="{00000000-0006-0000-0600-0000B101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620" authorId="0" shapeId="0" xr:uid="{00000000-0006-0000-0600-0000B201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623" authorId="0" shapeId="0" xr:uid="{00000000-0006-0000-0600-0000B301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633" authorId="0" shapeId="0" xr:uid="{00000000-0006-0000-0600-0000B4010000}">
      <text>
        <r>
          <rPr>
            <sz val="9"/>
            <color indexed="81"/>
            <rFont val="Arial"/>
            <family val="2"/>
          </rPr>
          <t>Permiten contextualizar al indicador en el programa presupuestario (Pp) de referencia y relacionarlo directamente con el objetivo que le da origen.</t>
        </r>
      </text>
    </comment>
    <comment ref="B635" authorId="0" shapeId="0" xr:uid="{00000000-0006-0000-0600-0000B501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635" authorId="0" shapeId="0" xr:uid="{00000000-0006-0000-0600-0000B601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636" authorId="0" shapeId="0" xr:uid="{00000000-0006-0000-0600-0000B701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637" authorId="0" shapeId="0" xr:uid="{00000000-0006-0000-0600-0000B801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638" authorId="0" shapeId="0" xr:uid="{00000000-0006-0000-0600-0000B9010000}">
      <text>
        <r>
          <rPr>
            <b/>
            <sz val="9"/>
            <color indexed="81"/>
            <rFont val="Arial"/>
            <family val="2"/>
          </rPr>
          <t xml:space="preserve">Denominación del Pp: </t>
        </r>
        <r>
          <rPr>
            <sz val="9"/>
            <color indexed="81"/>
            <rFont val="Arial"/>
            <family val="2"/>
          </rPr>
          <t xml:space="preserve">
definido en los presentes lineamientos.</t>
        </r>
      </text>
    </comment>
    <comment ref="B639" authorId="0" shapeId="0" xr:uid="{00000000-0006-0000-0600-0000BA010000}">
      <text>
        <r>
          <rPr>
            <b/>
            <sz val="9"/>
            <color indexed="81"/>
            <rFont val="Arial"/>
            <family val="2"/>
          </rPr>
          <t xml:space="preserve">Nombre de la Matriz: </t>
        </r>
        <r>
          <rPr>
            <sz val="9"/>
            <color indexed="81"/>
            <rFont val="Arial"/>
            <family val="2"/>
          </rPr>
          <t xml:space="preserve">
Nombre corto del Programa.</t>
        </r>
      </text>
    </comment>
    <comment ref="B644" authorId="0" shapeId="0" xr:uid="{00000000-0006-0000-0600-0000BB01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645" authorId="0" shapeId="0" xr:uid="{00000000-0006-0000-0600-0000BC01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650" authorId="0" shapeId="0" xr:uid="{00000000-0006-0000-0600-0000BD010000}">
      <text>
        <r>
          <rPr>
            <b/>
            <sz val="9"/>
            <color indexed="81"/>
            <rFont val="Arial"/>
            <family val="2"/>
          </rPr>
          <t xml:space="preserve">Tipo de Programa: </t>
        </r>
        <r>
          <rPr>
            <sz val="9"/>
            <color indexed="81"/>
            <rFont val="Arial"/>
            <family val="2"/>
          </rPr>
          <t xml:space="preserve">
Los referidos en el Artículo 22 de la Ley de Planeación.</t>
        </r>
      </text>
    </comment>
    <comment ref="G650" authorId="0" shapeId="0" xr:uid="{00000000-0006-0000-0600-0000BE01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651" authorId="0" shapeId="0" xr:uid="{00000000-0006-0000-0600-0000BF01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652" authorId="0" shapeId="0" xr:uid="{00000000-0006-0000-0600-0000C0010000}">
      <text>
        <r>
          <rPr>
            <sz val="9"/>
            <color indexed="81"/>
            <rFont val="Arial"/>
            <family val="2"/>
          </rPr>
          <t>Objetivo estratégico de la Dependencia o entidad. Campo de llenado obligatorio.</t>
        </r>
      </text>
    </comment>
    <comment ref="B653" authorId="0" shapeId="0" xr:uid="{00000000-0006-0000-0600-0000C1010000}">
      <text>
        <r>
          <rPr>
            <sz val="9"/>
            <color indexed="81"/>
            <rFont val="Arial"/>
            <family val="2"/>
          </rPr>
          <t>Objetivo estratégico de la Dependencia o entidad. Campo de llenado obligatorio.</t>
        </r>
      </text>
    </comment>
    <comment ref="B659" authorId="0" shapeId="0" xr:uid="{00000000-0006-0000-0600-0000C201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659" authorId="0" shapeId="0" xr:uid="{00000000-0006-0000-0600-0000C301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665" authorId="0" shapeId="0" xr:uid="{00000000-0006-0000-0600-0000C401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667" authorId="0" shapeId="0" xr:uid="{00000000-0006-0000-0600-0000C501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667" authorId="0" shapeId="0" xr:uid="{00000000-0006-0000-0600-0000C601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668" authorId="0" shapeId="0" xr:uid="{00000000-0006-0000-0600-0000C701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668" authorId="0" shapeId="0" xr:uid="{00000000-0006-0000-0600-0000C801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668" authorId="0" shapeId="0" xr:uid="{00000000-0006-0000-0600-0000C901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669" authorId="0" shapeId="0" xr:uid="{00000000-0006-0000-0600-0000CA01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669" authorId="0" shapeId="0" xr:uid="{00000000-0006-0000-0600-0000CB01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669" authorId="0" shapeId="0" xr:uid="{00000000-0006-0000-0600-0000CC01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671" authorId="0" shapeId="0" xr:uid="{00000000-0006-0000-0600-0000CD01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671" authorId="0" shapeId="0" xr:uid="{00000000-0006-0000-0600-0000CE01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671" authorId="0" shapeId="0" xr:uid="{00000000-0006-0000-0600-0000CF01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673" authorId="0" shapeId="0" xr:uid="{00000000-0006-0000-0600-0000D001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675" authorId="0" shapeId="0" xr:uid="{00000000-0006-0000-0600-0000D101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676" authorId="0" shapeId="0" xr:uid="{00000000-0006-0000-0600-0000D201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677" authorId="0" shapeId="0" xr:uid="{00000000-0006-0000-0600-0000D3010000}">
      <text>
        <r>
          <rPr>
            <b/>
            <sz val="9"/>
            <color indexed="81"/>
            <rFont val="Arial"/>
            <family val="2"/>
          </rPr>
          <t xml:space="preserve">Hombres: </t>
        </r>
        <r>
          <rPr>
            <sz val="9"/>
            <color indexed="81"/>
            <rFont val="Arial"/>
            <family val="2"/>
          </rPr>
          <t xml:space="preserve">
Número de hombres atendidas por el objetivo asociado
al indicador.</t>
        </r>
      </text>
    </comment>
    <comment ref="C677" authorId="0" shapeId="0" xr:uid="{00000000-0006-0000-0600-0000D4010000}">
      <text>
        <r>
          <rPr>
            <b/>
            <sz val="9"/>
            <color indexed="81"/>
            <rFont val="Arial"/>
            <family val="2"/>
          </rPr>
          <t>Mujeres:</t>
        </r>
        <r>
          <rPr>
            <sz val="9"/>
            <color indexed="81"/>
            <rFont val="Arial"/>
            <family val="2"/>
          </rPr>
          <t xml:space="preserve">
 Número de mujeres atendidos por el objetivo asociado al indicador.</t>
        </r>
      </text>
    </comment>
    <comment ref="F677" authorId="0" shapeId="0" xr:uid="{00000000-0006-0000-0600-0000D5010000}">
      <text>
        <r>
          <rPr>
            <b/>
            <sz val="9"/>
            <color indexed="81"/>
            <rFont val="Arial"/>
            <family val="2"/>
          </rPr>
          <t>Indígenas:</t>
        </r>
        <r>
          <rPr>
            <sz val="9"/>
            <color indexed="81"/>
            <rFont val="Arial"/>
            <family val="2"/>
          </rPr>
          <t xml:space="preserve">
 Número de Indígenas atendidos por el objetivo asociado al indicador.</t>
        </r>
      </text>
    </comment>
    <comment ref="I677" authorId="0" shapeId="0" xr:uid="{00000000-0006-0000-0600-0000D601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677" authorId="0" shapeId="0" xr:uid="{00000000-0006-0000-0600-0000D7010000}">
      <text>
        <r>
          <rPr>
            <b/>
            <sz val="9"/>
            <color indexed="81"/>
            <rFont val="Arial"/>
            <family val="2"/>
          </rPr>
          <t xml:space="preserve">Total: </t>
        </r>
        <r>
          <rPr>
            <sz val="9"/>
            <color indexed="81"/>
            <rFont val="Arial"/>
            <family val="2"/>
          </rPr>
          <t xml:space="preserve">
total de población atendida por el objetivo asociado al indicador.</t>
        </r>
      </text>
    </comment>
    <comment ref="B680" authorId="0" shapeId="0" xr:uid="{00000000-0006-0000-0600-0000D801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682" authorId="0" shapeId="0" xr:uid="{00000000-0006-0000-0600-0000D901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685" authorId="0" shapeId="0" xr:uid="{00000000-0006-0000-0600-0000DA01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685" authorId="0" shapeId="0" xr:uid="{00000000-0006-0000-0600-0000DB01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685" authorId="0" shapeId="0" xr:uid="{00000000-0006-0000-0600-0000DC01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687" authorId="0" shapeId="0" xr:uid="{00000000-0006-0000-0600-0000DD01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690" authorId="0" shapeId="0" xr:uid="{00000000-0006-0000-0600-0000DE01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691" authorId="0" shapeId="0" xr:uid="{00000000-0006-0000-0600-0000DF01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691" authorId="0" shapeId="0" xr:uid="{00000000-0006-0000-0600-0000E001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692" authorId="0" shapeId="0" xr:uid="{00000000-0006-0000-0600-0000E101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692" authorId="0" shapeId="0" xr:uid="{00000000-0006-0000-0600-0000E201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692" authorId="0" shapeId="0" xr:uid="{00000000-0006-0000-0600-0000E301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695" authorId="0" shapeId="0" xr:uid="{00000000-0006-0000-0600-0000E401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698" authorId="0" shapeId="0" xr:uid="{00000000-0006-0000-0600-0000E501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699" authorId="0" shapeId="0" xr:uid="{00000000-0006-0000-0600-0000E601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699" authorId="0" shapeId="0" xr:uid="{00000000-0006-0000-0600-0000E7010000}">
      <text>
        <r>
          <rPr>
            <b/>
            <sz val="9"/>
            <color indexed="81"/>
            <rFont val="Arial"/>
            <family val="2"/>
          </rPr>
          <t xml:space="preserve">Umbral verde.- 
</t>
        </r>
        <r>
          <rPr>
            <sz val="9"/>
            <color indexed="81"/>
            <rFont val="Arial"/>
            <family val="2"/>
          </rPr>
          <t>Valor aceptable en que un indicador se considera en verde.</t>
        </r>
      </text>
    </comment>
    <comment ref="J699" authorId="0" shapeId="0" xr:uid="{00000000-0006-0000-0600-0000E8010000}">
      <text>
        <r>
          <rPr>
            <b/>
            <sz val="9"/>
            <color indexed="81"/>
            <rFont val="Arial"/>
            <family val="2"/>
          </rPr>
          <t xml:space="preserve">Umbral amarillo.- 
</t>
        </r>
        <r>
          <rPr>
            <sz val="9"/>
            <color indexed="81"/>
            <rFont val="Arial"/>
            <family val="2"/>
          </rPr>
          <t>Valor límite aceptable en que un indicador se considera en amarillo.</t>
        </r>
      </text>
    </comment>
    <comment ref="M699" authorId="0" shapeId="0" xr:uid="{00000000-0006-0000-0600-0000E9010000}">
      <text>
        <r>
          <rPr>
            <b/>
            <sz val="9"/>
            <color indexed="81"/>
            <rFont val="Arial"/>
            <family val="2"/>
          </rPr>
          <t xml:space="preserve">Umbral rojo.- 
</t>
        </r>
        <r>
          <rPr>
            <sz val="9"/>
            <color indexed="81"/>
            <rFont val="Arial"/>
            <family val="2"/>
          </rPr>
          <t>Valor NO aceptable en que un indicador se considera en rojo.</t>
        </r>
      </text>
    </comment>
    <comment ref="B702" authorId="0" shapeId="0" xr:uid="{00000000-0006-0000-0600-0000EA010000}">
      <text>
        <r>
          <rPr>
            <sz val="9"/>
            <color indexed="81"/>
            <rFont val="Arial"/>
            <family val="2"/>
          </rPr>
          <t>El número de periodos de programación de metas está definido por la Frecuencia de
Medición.</t>
        </r>
      </text>
    </comment>
    <comment ref="B703" authorId="0" shapeId="0" xr:uid="{00000000-0006-0000-0600-0000EB01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703" authorId="0" shapeId="0" xr:uid="{00000000-0006-0000-0600-0000EC01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703" authorId="0" shapeId="0" xr:uid="{00000000-0006-0000-0600-0000ED01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704" authorId="0" shapeId="0" xr:uid="{00000000-0006-0000-0600-0000EE010000}">
      <text>
        <r>
          <rPr>
            <b/>
            <sz val="9"/>
            <color indexed="81"/>
            <rFont val="Arial"/>
            <family val="2"/>
          </rPr>
          <t xml:space="preserve">Indicador.- </t>
        </r>
        <r>
          <rPr>
            <sz val="9"/>
            <color indexed="81"/>
            <rFont val="Arial"/>
            <family val="2"/>
          </rPr>
          <t xml:space="preserve">
Se refiere al valor del indicador en el mes
correspondiente.</t>
        </r>
      </text>
    </comment>
    <comment ref="F704" authorId="0" shapeId="0" xr:uid="{00000000-0006-0000-0600-0000EF010000}">
      <text>
        <r>
          <rPr>
            <b/>
            <sz val="9"/>
            <color indexed="81"/>
            <rFont val="Arial"/>
            <family val="2"/>
          </rPr>
          <t xml:space="preserve">Numerador.- </t>
        </r>
        <r>
          <rPr>
            <sz val="9"/>
            <color indexed="81"/>
            <rFont val="Arial"/>
            <family val="2"/>
          </rPr>
          <t xml:space="preserve">
Se refiere al dividendo en el mes correspondiente.</t>
        </r>
      </text>
    </comment>
    <comment ref="H704" authorId="0" shapeId="0" xr:uid="{00000000-0006-0000-0600-0000F001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719" authorId="0" shapeId="0" xr:uid="{00000000-0006-0000-0600-0000F101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722" authorId="0" shapeId="0" xr:uid="{00000000-0006-0000-0600-0000F2010000}">
      <text>
        <r>
          <rPr>
            <b/>
            <sz val="9"/>
            <color indexed="81"/>
            <rFont val="Arial"/>
            <family val="2"/>
          </rPr>
          <t xml:space="preserve">Nombre: 
</t>
        </r>
        <r>
          <rPr>
            <sz val="9"/>
            <color indexed="81"/>
            <rFont val="Arial"/>
            <family val="2"/>
          </rPr>
          <t>denominación de la variable.</t>
        </r>
      </text>
    </comment>
    <comment ref="H722" authorId="0" shapeId="0" xr:uid="{00000000-0006-0000-0600-0000F3010000}">
      <text>
        <r>
          <rPr>
            <b/>
            <sz val="9"/>
            <color indexed="81"/>
            <rFont val="Arial"/>
            <family val="2"/>
          </rPr>
          <t xml:space="preserve">Descripción de la variable: 
</t>
        </r>
        <r>
          <rPr>
            <sz val="9"/>
            <color indexed="81"/>
            <rFont val="Arial"/>
            <family val="2"/>
          </rPr>
          <t>expresa a la variable en términos de su significado
conceptual.</t>
        </r>
      </text>
    </comment>
    <comment ref="B724" authorId="0" shapeId="0" xr:uid="{00000000-0006-0000-0600-0000F401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724" authorId="0" shapeId="0" xr:uid="{00000000-0006-0000-0600-0000F501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724" authorId="0" shapeId="0" xr:uid="{00000000-0006-0000-0600-0000F601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726" authorId="0" shapeId="0" xr:uid="{00000000-0006-0000-0600-0000F701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726" authorId="0" shapeId="0" xr:uid="{00000000-0006-0000-0600-0000F801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726" authorId="0" shapeId="0" xr:uid="{00000000-0006-0000-0600-0000F901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730" authorId="0" shapeId="0" xr:uid="{00000000-0006-0000-0600-0000FA010000}">
      <text>
        <r>
          <rPr>
            <b/>
            <sz val="9"/>
            <color indexed="81"/>
            <rFont val="Arial"/>
            <family val="2"/>
          </rPr>
          <t xml:space="preserve">Nombre: 
</t>
        </r>
        <r>
          <rPr>
            <sz val="9"/>
            <color indexed="81"/>
            <rFont val="Arial"/>
            <family val="2"/>
          </rPr>
          <t>denominación de la variable.</t>
        </r>
      </text>
    </comment>
    <comment ref="H730" authorId="0" shapeId="0" xr:uid="{00000000-0006-0000-0600-0000FB010000}">
      <text>
        <r>
          <rPr>
            <b/>
            <sz val="9"/>
            <color indexed="81"/>
            <rFont val="Arial"/>
            <family val="2"/>
          </rPr>
          <t xml:space="preserve">Descripción de la variable: 
</t>
        </r>
        <r>
          <rPr>
            <sz val="9"/>
            <color indexed="81"/>
            <rFont val="Arial"/>
            <family val="2"/>
          </rPr>
          <t>expresa a la variable en términos de su significado
conceptual.</t>
        </r>
      </text>
    </comment>
    <comment ref="B732" authorId="0" shapeId="0" xr:uid="{00000000-0006-0000-0600-0000FC01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732" authorId="0" shapeId="0" xr:uid="{00000000-0006-0000-0600-0000FD01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732" authorId="0" shapeId="0" xr:uid="{00000000-0006-0000-0600-0000FE01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734" authorId="0" shapeId="0" xr:uid="{00000000-0006-0000-0600-0000FF01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734" authorId="0" shapeId="0" xr:uid="{00000000-0006-0000-0600-00000002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734" authorId="0" shapeId="0" xr:uid="{00000000-0006-0000-0600-00000102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737" authorId="0" shapeId="0" xr:uid="{00000000-0006-0000-0600-00000202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739" authorId="0" shapeId="0" xr:uid="{00000000-0006-0000-0600-000003020000}">
      <text>
        <r>
          <rPr>
            <b/>
            <sz val="9"/>
            <color indexed="81"/>
            <rFont val="Arial"/>
            <family val="2"/>
          </rPr>
          <t>Nombre:</t>
        </r>
        <r>
          <rPr>
            <sz val="9"/>
            <color indexed="81"/>
            <rFont val="Arial"/>
            <family val="2"/>
          </rPr>
          <t xml:space="preserve">
Responsable directo de proporcionar información técnica sobre el indicador.</t>
        </r>
      </text>
    </comment>
    <comment ref="I739" authorId="0" shapeId="0" xr:uid="{00000000-0006-0000-0600-00000402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741" authorId="0" shapeId="0" xr:uid="{00000000-0006-0000-0600-00000502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741" authorId="0" shapeId="0" xr:uid="{00000000-0006-0000-0600-00000602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741" authorId="0" shapeId="0" xr:uid="{00000000-0006-0000-0600-00000702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744" authorId="0" shapeId="0" xr:uid="{00000000-0006-0000-0600-00000802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746" authorId="0" shapeId="0" xr:uid="{00000000-0006-0000-0600-00000902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749" authorId="0" shapeId="0" xr:uid="{00000000-0006-0000-0600-00000A02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759" authorId="0" shapeId="0" xr:uid="{00000000-0006-0000-0600-00000B020000}">
      <text>
        <r>
          <rPr>
            <sz val="9"/>
            <color indexed="81"/>
            <rFont val="Arial"/>
            <family val="2"/>
          </rPr>
          <t>Permiten contextualizar al indicador en el programa presupuestario (Pp) de referencia y relacionarlo directamente con el objetivo que le da origen.</t>
        </r>
      </text>
    </comment>
    <comment ref="B761" authorId="0" shapeId="0" xr:uid="{00000000-0006-0000-0600-00000C02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761" authorId="0" shapeId="0" xr:uid="{00000000-0006-0000-0600-00000D02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762" authorId="0" shapeId="0" xr:uid="{00000000-0006-0000-0600-00000E02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763" authorId="0" shapeId="0" xr:uid="{00000000-0006-0000-0600-00000F02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764" authorId="0" shapeId="0" xr:uid="{00000000-0006-0000-0600-000010020000}">
      <text>
        <r>
          <rPr>
            <b/>
            <sz val="9"/>
            <color indexed="81"/>
            <rFont val="Arial"/>
            <family val="2"/>
          </rPr>
          <t xml:space="preserve">Denominación del Pp: </t>
        </r>
        <r>
          <rPr>
            <sz val="9"/>
            <color indexed="81"/>
            <rFont val="Arial"/>
            <family val="2"/>
          </rPr>
          <t xml:space="preserve">
definido en los presentes lineamientos.</t>
        </r>
      </text>
    </comment>
    <comment ref="B765" authorId="0" shapeId="0" xr:uid="{00000000-0006-0000-0600-000011020000}">
      <text>
        <r>
          <rPr>
            <b/>
            <sz val="9"/>
            <color indexed="81"/>
            <rFont val="Arial"/>
            <family val="2"/>
          </rPr>
          <t xml:space="preserve">Nombre de la Matriz: </t>
        </r>
        <r>
          <rPr>
            <sz val="9"/>
            <color indexed="81"/>
            <rFont val="Arial"/>
            <family val="2"/>
          </rPr>
          <t xml:space="preserve">
Nombre corto del Programa.</t>
        </r>
      </text>
    </comment>
    <comment ref="B770" authorId="0" shapeId="0" xr:uid="{00000000-0006-0000-0600-00001202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771" authorId="0" shapeId="0" xr:uid="{00000000-0006-0000-0600-00001302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776" authorId="0" shapeId="0" xr:uid="{00000000-0006-0000-0600-000014020000}">
      <text>
        <r>
          <rPr>
            <b/>
            <sz val="9"/>
            <color indexed="81"/>
            <rFont val="Arial"/>
            <family val="2"/>
          </rPr>
          <t xml:space="preserve">Tipo de Programa: </t>
        </r>
        <r>
          <rPr>
            <sz val="9"/>
            <color indexed="81"/>
            <rFont val="Arial"/>
            <family val="2"/>
          </rPr>
          <t xml:space="preserve">
Los referidos en el Artículo 22 de la Ley de Planeación.</t>
        </r>
      </text>
    </comment>
    <comment ref="G776" authorId="0" shapeId="0" xr:uid="{00000000-0006-0000-0600-00001502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777" authorId="0" shapeId="0" xr:uid="{00000000-0006-0000-0600-00001602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778" authorId="0" shapeId="0" xr:uid="{00000000-0006-0000-0600-000017020000}">
      <text>
        <r>
          <rPr>
            <sz val="9"/>
            <color indexed="81"/>
            <rFont val="Arial"/>
            <family val="2"/>
          </rPr>
          <t>Objetivo estratégico de la Dependencia o entidad. Campo de llenado obligatorio.</t>
        </r>
      </text>
    </comment>
    <comment ref="B779" authorId="0" shapeId="0" xr:uid="{00000000-0006-0000-0600-000018020000}">
      <text>
        <r>
          <rPr>
            <sz val="9"/>
            <color indexed="81"/>
            <rFont val="Arial"/>
            <family val="2"/>
          </rPr>
          <t>Objetivo estratégico de la Dependencia o entidad. Campo de llenado obligatorio.</t>
        </r>
      </text>
    </comment>
    <comment ref="B785" authorId="0" shapeId="0" xr:uid="{00000000-0006-0000-0600-00001902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785" authorId="0" shapeId="0" xr:uid="{00000000-0006-0000-0600-00001A02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791" authorId="0" shapeId="0" xr:uid="{00000000-0006-0000-0600-00001B02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793" authorId="0" shapeId="0" xr:uid="{00000000-0006-0000-0600-00001C02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793" authorId="0" shapeId="0" xr:uid="{00000000-0006-0000-0600-00001D02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794" authorId="0" shapeId="0" xr:uid="{00000000-0006-0000-0600-00001E02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794" authorId="0" shapeId="0" xr:uid="{00000000-0006-0000-0600-00001F02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794" authorId="0" shapeId="0" xr:uid="{00000000-0006-0000-0600-00002002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795" authorId="0" shapeId="0" xr:uid="{00000000-0006-0000-0600-00002102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795" authorId="0" shapeId="0" xr:uid="{00000000-0006-0000-0600-00002202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795" authorId="0" shapeId="0" xr:uid="{00000000-0006-0000-0600-00002302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797" authorId="0" shapeId="0" xr:uid="{00000000-0006-0000-0600-00002402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797" authorId="0" shapeId="0" xr:uid="{00000000-0006-0000-0600-00002502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797" authorId="0" shapeId="0" xr:uid="{00000000-0006-0000-0600-00002602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799" authorId="0" shapeId="0" xr:uid="{00000000-0006-0000-0600-00002702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801" authorId="0" shapeId="0" xr:uid="{00000000-0006-0000-0600-00002802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802" authorId="0" shapeId="0" xr:uid="{00000000-0006-0000-0600-00002902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803" authorId="0" shapeId="0" xr:uid="{00000000-0006-0000-0600-00002A020000}">
      <text>
        <r>
          <rPr>
            <b/>
            <sz val="9"/>
            <color indexed="81"/>
            <rFont val="Arial"/>
            <family val="2"/>
          </rPr>
          <t xml:space="preserve">Hombres: </t>
        </r>
        <r>
          <rPr>
            <sz val="9"/>
            <color indexed="81"/>
            <rFont val="Arial"/>
            <family val="2"/>
          </rPr>
          <t xml:space="preserve">
Número de hombres atendidas por el objetivo asociado
al indicador.</t>
        </r>
      </text>
    </comment>
    <comment ref="C803" authorId="0" shapeId="0" xr:uid="{00000000-0006-0000-0600-00002B020000}">
      <text>
        <r>
          <rPr>
            <b/>
            <sz val="9"/>
            <color indexed="81"/>
            <rFont val="Arial"/>
            <family val="2"/>
          </rPr>
          <t>Mujeres:</t>
        </r>
        <r>
          <rPr>
            <sz val="9"/>
            <color indexed="81"/>
            <rFont val="Arial"/>
            <family val="2"/>
          </rPr>
          <t xml:space="preserve">
 Número de mujeres atendidos por el objetivo asociado al indicador.</t>
        </r>
      </text>
    </comment>
    <comment ref="F803" authorId="0" shapeId="0" xr:uid="{00000000-0006-0000-0600-00002C020000}">
      <text>
        <r>
          <rPr>
            <b/>
            <sz val="9"/>
            <color indexed="81"/>
            <rFont val="Arial"/>
            <family val="2"/>
          </rPr>
          <t>Indígenas:</t>
        </r>
        <r>
          <rPr>
            <sz val="9"/>
            <color indexed="81"/>
            <rFont val="Arial"/>
            <family val="2"/>
          </rPr>
          <t xml:space="preserve">
 Número de Indígenas atendidos por el objetivo asociado al indicador.</t>
        </r>
      </text>
    </comment>
    <comment ref="I803" authorId="0" shapeId="0" xr:uid="{00000000-0006-0000-0600-00002D02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803" authorId="0" shapeId="0" xr:uid="{00000000-0006-0000-0600-00002E020000}">
      <text>
        <r>
          <rPr>
            <b/>
            <sz val="9"/>
            <color indexed="81"/>
            <rFont val="Arial"/>
            <family val="2"/>
          </rPr>
          <t xml:space="preserve">Total: </t>
        </r>
        <r>
          <rPr>
            <sz val="9"/>
            <color indexed="81"/>
            <rFont val="Arial"/>
            <family val="2"/>
          </rPr>
          <t xml:space="preserve">
total de población atendida por el objetivo asociado al indicador.</t>
        </r>
      </text>
    </comment>
    <comment ref="B806" authorId="0" shapeId="0" xr:uid="{00000000-0006-0000-0600-00002F02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808" authorId="0" shapeId="0" xr:uid="{00000000-0006-0000-0600-00003002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811" authorId="0" shapeId="0" xr:uid="{00000000-0006-0000-0600-00003102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811" authorId="0" shapeId="0" xr:uid="{00000000-0006-0000-0600-00003202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811" authorId="0" shapeId="0" xr:uid="{00000000-0006-0000-0600-00003302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813" authorId="0" shapeId="0" xr:uid="{00000000-0006-0000-0600-00003402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816" authorId="0" shapeId="0" xr:uid="{00000000-0006-0000-0600-00003502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817" authorId="0" shapeId="0" xr:uid="{00000000-0006-0000-0600-00003602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817" authorId="0" shapeId="0" xr:uid="{00000000-0006-0000-0600-00003702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818" authorId="0" shapeId="0" xr:uid="{00000000-0006-0000-0600-00003802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818" authorId="0" shapeId="0" xr:uid="{00000000-0006-0000-0600-00003902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818" authorId="0" shapeId="0" xr:uid="{00000000-0006-0000-0600-00003A02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821" authorId="0" shapeId="0" xr:uid="{00000000-0006-0000-0600-00003B02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824" authorId="0" shapeId="0" xr:uid="{00000000-0006-0000-0600-00003C02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825" authorId="0" shapeId="0" xr:uid="{00000000-0006-0000-0600-00003D02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825" authorId="0" shapeId="0" xr:uid="{00000000-0006-0000-0600-00003E020000}">
      <text>
        <r>
          <rPr>
            <b/>
            <sz val="9"/>
            <color indexed="81"/>
            <rFont val="Arial"/>
            <family val="2"/>
          </rPr>
          <t xml:space="preserve">Umbral verde.- 
</t>
        </r>
        <r>
          <rPr>
            <sz val="9"/>
            <color indexed="81"/>
            <rFont val="Arial"/>
            <family val="2"/>
          </rPr>
          <t>Valor aceptable en que un indicador se considera en verde.</t>
        </r>
      </text>
    </comment>
    <comment ref="J825" authorId="0" shapeId="0" xr:uid="{00000000-0006-0000-0600-00003F020000}">
      <text>
        <r>
          <rPr>
            <b/>
            <sz val="9"/>
            <color indexed="81"/>
            <rFont val="Arial"/>
            <family val="2"/>
          </rPr>
          <t xml:space="preserve">Umbral amarillo.- 
</t>
        </r>
        <r>
          <rPr>
            <sz val="9"/>
            <color indexed="81"/>
            <rFont val="Arial"/>
            <family val="2"/>
          </rPr>
          <t>Valor límite aceptable en que un indicador se considera en amarillo.</t>
        </r>
      </text>
    </comment>
    <comment ref="M825" authorId="0" shapeId="0" xr:uid="{00000000-0006-0000-0600-000040020000}">
      <text>
        <r>
          <rPr>
            <b/>
            <sz val="9"/>
            <color indexed="81"/>
            <rFont val="Arial"/>
            <family val="2"/>
          </rPr>
          <t xml:space="preserve">Umbral rojo.- 
</t>
        </r>
        <r>
          <rPr>
            <sz val="9"/>
            <color indexed="81"/>
            <rFont val="Arial"/>
            <family val="2"/>
          </rPr>
          <t>Valor NO aceptable en que un indicador se considera en rojo.</t>
        </r>
      </text>
    </comment>
    <comment ref="B828" authorId="0" shapeId="0" xr:uid="{00000000-0006-0000-0600-000041020000}">
      <text>
        <r>
          <rPr>
            <sz val="9"/>
            <color indexed="81"/>
            <rFont val="Arial"/>
            <family val="2"/>
          </rPr>
          <t>El número de periodos de programación de metas está definido por la Frecuencia de
Medición.</t>
        </r>
      </text>
    </comment>
    <comment ref="B829" authorId="0" shapeId="0" xr:uid="{00000000-0006-0000-0600-00004202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829" authorId="0" shapeId="0" xr:uid="{00000000-0006-0000-0600-00004302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829" authorId="0" shapeId="0" xr:uid="{00000000-0006-0000-0600-00004402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830" authorId="0" shapeId="0" xr:uid="{00000000-0006-0000-0600-000045020000}">
      <text>
        <r>
          <rPr>
            <b/>
            <sz val="9"/>
            <color indexed="81"/>
            <rFont val="Arial"/>
            <family val="2"/>
          </rPr>
          <t xml:space="preserve">Indicador.- </t>
        </r>
        <r>
          <rPr>
            <sz val="9"/>
            <color indexed="81"/>
            <rFont val="Arial"/>
            <family val="2"/>
          </rPr>
          <t xml:space="preserve">
Se refiere al valor del indicador en el mes
correspondiente.</t>
        </r>
      </text>
    </comment>
    <comment ref="F830" authorId="0" shapeId="0" xr:uid="{00000000-0006-0000-0600-000046020000}">
      <text>
        <r>
          <rPr>
            <b/>
            <sz val="9"/>
            <color indexed="81"/>
            <rFont val="Arial"/>
            <family val="2"/>
          </rPr>
          <t xml:space="preserve">Numerador.- </t>
        </r>
        <r>
          <rPr>
            <sz val="9"/>
            <color indexed="81"/>
            <rFont val="Arial"/>
            <family val="2"/>
          </rPr>
          <t xml:space="preserve">
Se refiere al dividendo en el mes correspondiente.</t>
        </r>
      </text>
    </comment>
    <comment ref="H830" authorId="0" shapeId="0" xr:uid="{00000000-0006-0000-0600-00004702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845" authorId="0" shapeId="0" xr:uid="{00000000-0006-0000-0600-00004802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848" authorId="0" shapeId="0" xr:uid="{00000000-0006-0000-0600-000049020000}">
      <text>
        <r>
          <rPr>
            <b/>
            <sz val="9"/>
            <color indexed="81"/>
            <rFont val="Arial"/>
            <family val="2"/>
          </rPr>
          <t xml:space="preserve">Nombre: 
</t>
        </r>
        <r>
          <rPr>
            <sz val="9"/>
            <color indexed="81"/>
            <rFont val="Arial"/>
            <family val="2"/>
          </rPr>
          <t>denominación de la variable.</t>
        </r>
      </text>
    </comment>
    <comment ref="H848" authorId="0" shapeId="0" xr:uid="{00000000-0006-0000-0600-00004A020000}">
      <text>
        <r>
          <rPr>
            <b/>
            <sz val="9"/>
            <color indexed="81"/>
            <rFont val="Arial"/>
            <family val="2"/>
          </rPr>
          <t xml:space="preserve">Descripción de la variable: 
</t>
        </r>
        <r>
          <rPr>
            <sz val="9"/>
            <color indexed="81"/>
            <rFont val="Arial"/>
            <family val="2"/>
          </rPr>
          <t>expresa a la variable en términos de su significado
conceptual.</t>
        </r>
      </text>
    </comment>
    <comment ref="B850" authorId="0" shapeId="0" xr:uid="{00000000-0006-0000-0600-00004B02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850" authorId="0" shapeId="0" xr:uid="{00000000-0006-0000-0600-00004C02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850" authorId="0" shapeId="0" xr:uid="{00000000-0006-0000-0600-00004D02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852" authorId="0" shapeId="0" xr:uid="{00000000-0006-0000-0600-00004E02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852" authorId="0" shapeId="0" xr:uid="{00000000-0006-0000-0600-00004F02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852" authorId="0" shapeId="0" xr:uid="{00000000-0006-0000-0600-00005002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856" authorId="0" shapeId="0" xr:uid="{00000000-0006-0000-0600-000051020000}">
      <text>
        <r>
          <rPr>
            <b/>
            <sz val="9"/>
            <color indexed="81"/>
            <rFont val="Arial"/>
            <family val="2"/>
          </rPr>
          <t xml:space="preserve">Nombre: 
</t>
        </r>
        <r>
          <rPr>
            <sz val="9"/>
            <color indexed="81"/>
            <rFont val="Arial"/>
            <family val="2"/>
          </rPr>
          <t>denominación de la variable.</t>
        </r>
      </text>
    </comment>
    <comment ref="H856" authorId="0" shapeId="0" xr:uid="{00000000-0006-0000-0600-000052020000}">
      <text>
        <r>
          <rPr>
            <b/>
            <sz val="9"/>
            <color indexed="81"/>
            <rFont val="Arial"/>
            <family val="2"/>
          </rPr>
          <t xml:space="preserve">Descripción de la variable: 
</t>
        </r>
        <r>
          <rPr>
            <sz val="9"/>
            <color indexed="81"/>
            <rFont val="Arial"/>
            <family val="2"/>
          </rPr>
          <t>expresa a la variable en términos de su significado
conceptual.</t>
        </r>
      </text>
    </comment>
    <comment ref="B858" authorId="0" shapeId="0" xr:uid="{00000000-0006-0000-0600-00005302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858" authorId="0" shapeId="0" xr:uid="{00000000-0006-0000-0600-00005402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858" authorId="0" shapeId="0" xr:uid="{00000000-0006-0000-0600-00005502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860" authorId="0" shapeId="0" xr:uid="{00000000-0006-0000-0600-00005602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860" authorId="0" shapeId="0" xr:uid="{00000000-0006-0000-0600-00005702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860" authorId="0" shapeId="0" xr:uid="{00000000-0006-0000-0600-00005802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863" authorId="0" shapeId="0" xr:uid="{00000000-0006-0000-0600-00005902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865" authorId="0" shapeId="0" xr:uid="{00000000-0006-0000-0600-00005A020000}">
      <text>
        <r>
          <rPr>
            <b/>
            <sz val="9"/>
            <color indexed="81"/>
            <rFont val="Arial"/>
            <family val="2"/>
          </rPr>
          <t>Nombre:</t>
        </r>
        <r>
          <rPr>
            <sz val="9"/>
            <color indexed="81"/>
            <rFont val="Arial"/>
            <family val="2"/>
          </rPr>
          <t xml:space="preserve">
Responsable directo de proporcionar información técnica sobre el indicador.</t>
        </r>
      </text>
    </comment>
    <comment ref="I865" authorId="0" shapeId="0" xr:uid="{00000000-0006-0000-0600-00005B02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867" authorId="0" shapeId="0" xr:uid="{00000000-0006-0000-0600-00005C02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867" authorId="0" shapeId="0" xr:uid="{00000000-0006-0000-0600-00005D02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867" authorId="0" shapeId="0" xr:uid="{00000000-0006-0000-0600-00005E02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870" authorId="0" shapeId="0" xr:uid="{00000000-0006-0000-0600-00005F02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872" authorId="0" shapeId="0" xr:uid="{00000000-0006-0000-0600-00006002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875" authorId="0" shapeId="0" xr:uid="{00000000-0006-0000-0600-00006102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885" authorId="0" shapeId="0" xr:uid="{00000000-0006-0000-0600-000062020000}">
      <text>
        <r>
          <rPr>
            <sz val="9"/>
            <color indexed="81"/>
            <rFont val="Arial"/>
            <family val="2"/>
          </rPr>
          <t>Permiten contextualizar al indicador en el programa presupuestario (Pp) de referencia y relacionarlo directamente con el objetivo que le da origen.</t>
        </r>
      </text>
    </comment>
    <comment ref="B887" authorId="0" shapeId="0" xr:uid="{00000000-0006-0000-0600-00006302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887" authorId="0" shapeId="0" xr:uid="{00000000-0006-0000-0600-00006402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888" authorId="0" shapeId="0" xr:uid="{00000000-0006-0000-0600-00006502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889" authorId="0" shapeId="0" xr:uid="{00000000-0006-0000-0600-00006602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890" authorId="0" shapeId="0" xr:uid="{00000000-0006-0000-0600-000067020000}">
      <text>
        <r>
          <rPr>
            <b/>
            <sz val="9"/>
            <color indexed="81"/>
            <rFont val="Arial"/>
            <family val="2"/>
          </rPr>
          <t xml:space="preserve">Denominación del Pp: </t>
        </r>
        <r>
          <rPr>
            <sz val="9"/>
            <color indexed="81"/>
            <rFont val="Arial"/>
            <family val="2"/>
          </rPr>
          <t xml:space="preserve">
definido en los presentes lineamientos.</t>
        </r>
      </text>
    </comment>
    <comment ref="B891" authorId="0" shapeId="0" xr:uid="{00000000-0006-0000-0600-000068020000}">
      <text>
        <r>
          <rPr>
            <b/>
            <sz val="9"/>
            <color indexed="81"/>
            <rFont val="Arial"/>
            <family val="2"/>
          </rPr>
          <t xml:space="preserve">Nombre de la Matriz: </t>
        </r>
        <r>
          <rPr>
            <sz val="9"/>
            <color indexed="81"/>
            <rFont val="Arial"/>
            <family val="2"/>
          </rPr>
          <t xml:space="preserve">
Nombre corto del Programa.</t>
        </r>
      </text>
    </comment>
    <comment ref="B896" authorId="0" shapeId="0" xr:uid="{00000000-0006-0000-0600-00006902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897" authorId="0" shapeId="0" xr:uid="{00000000-0006-0000-0600-00006A02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902" authorId="0" shapeId="0" xr:uid="{00000000-0006-0000-0600-00006B020000}">
      <text>
        <r>
          <rPr>
            <b/>
            <sz val="9"/>
            <color indexed="81"/>
            <rFont val="Arial"/>
            <family val="2"/>
          </rPr>
          <t xml:space="preserve">Tipo de Programa: </t>
        </r>
        <r>
          <rPr>
            <sz val="9"/>
            <color indexed="81"/>
            <rFont val="Arial"/>
            <family val="2"/>
          </rPr>
          <t xml:space="preserve">
Los referidos en el Artículo 22 de la Ley de Planeación.</t>
        </r>
      </text>
    </comment>
    <comment ref="G902" authorId="0" shapeId="0" xr:uid="{00000000-0006-0000-0600-00006C02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903" authorId="0" shapeId="0" xr:uid="{00000000-0006-0000-0600-00006D02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904" authorId="0" shapeId="0" xr:uid="{00000000-0006-0000-0600-00006E020000}">
      <text>
        <r>
          <rPr>
            <sz val="9"/>
            <color indexed="81"/>
            <rFont val="Arial"/>
            <family val="2"/>
          </rPr>
          <t>Objetivo estratégico de la Dependencia o entidad. Campo de llenado obligatorio.</t>
        </r>
      </text>
    </comment>
    <comment ref="B905" authorId="0" shapeId="0" xr:uid="{00000000-0006-0000-0600-00006F020000}">
      <text>
        <r>
          <rPr>
            <sz val="9"/>
            <color indexed="81"/>
            <rFont val="Arial"/>
            <family val="2"/>
          </rPr>
          <t>Objetivo estratégico de la Dependencia o entidad. Campo de llenado obligatorio.</t>
        </r>
      </text>
    </comment>
    <comment ref="B911" authorId="0" shapeId="0" xr:uid="{00000000-0006-0000-0600-00007002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911" authorId="0" shapeId="0" xr:uid="{00000000-0006-0000-0600-00007102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917" authorId="0" shapeId="0" xr:uid="{00000000-0006-0000-0600-00007202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919" authorId="0" shapeId="0" xr:uid="{00000000-0006-0000-0600-00007302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919" authorId="0" shapeId="0" xr:uid="{00000000-0006-0000-0600-00007402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920" authorId="0" shapeId="0" xr:uid="{00000000-0006-0000-0600-00007502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920" authorId="0" shapeId="0" xr:uid="{00000000-0006-0000-0600-00007602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920" authorId="0" shapeId="0" xr:uid="{00000000-0006-0000-0600-00007702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921" authorId="0" shapeId="0" xr:uid="{00000000-0006-0000-0600-00007802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921" authorId="0" shapeId="0" xr:uid="{00000000-0006-0000-0600-00007902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921" authorId="0" shapeId="0" xr:uid="{00000000-0006-0000-0600-00007A02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923" authorId="0" shapeId="0" xr:uid="{00000000-0006-0000-0600-00007B02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923" authorId="0" shapeId="0" xr:uid="{00000000-0006-0000-0600-00007C02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923" authorId="0" shapeId="0" xr:uid="{00000000-0006-0000-0600-00007D02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925" authorId="0" shapeId="0" xr:uid="{00000000-0006-0000-0600-00007E02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927" authorId="0" shapeId="0" xr:uid="{00000000-0006-0000-0600-00007F02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928" authorId="0" shapeId="0" xr:uid="{00000000-0006-0000-0600-00008002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929" authorId="0" shapeId="0" xr:uid="{00000000-0006-0000-0600-000081020000}">
      <text>
        <r>
          <rPr>
            <b/>
            <sz val="9"/>
            <color indexed="81"/>
            <rFont val="Arial"/>
            <family val="2"/>
          </rPr>
          <t xml:space="preserve">Hombres: </t>
        </r>
        <r>
          <rPr>
            <sz val="9"/>
            <color indexed="81"/>
            <rFont val="Arial"/>
            <family val="2"/>
          </rPr>
          <t xml:space="preserve">
Número de hombres atendidas por el objetivo asociado
al indicador.</t>
        </r>
      </text>
    </comment>
    <comment ref="C929" authorId="0" shapeId="0" xr:uid="{00000000-0006-0000-0600-000082020000}">
      <text>
        <r>
          <rPr>
            <b/>
            <sz val="9"/>
            <color indexed="81"/>
            <rFont val="Arial"/>
            <family val="2"/>
          </rPr>
          <t>Mujeres:</t>
        </r>
        <r>
          <rPr>
            <sz val="9"/>
            <color indexed="81"/>
            <rFont val="Arial"/>
            <family val="2"/>
          </rPr>
          <t xml:space="preserve">
 Número de mujeres atendidos por el objetivo asociado al indicador.</t>
        </r>
      </text>
    </comment>
    <comment ref="F929" authorId="0" shapeId="0" xr:uid="{00000000-0006-0000-0600-000083020000}">
      <text>
        <r>
          <rPr>
            <b/>
            <sz val="9"/>
            <color indexed="81"/>
            <rFont val="Arial"/>
            <family val="2"/>
          </rPr>
          <t>Indígenas:</t>
        </r>
        <r>
          <rPr>
            <sz val="9"/>
            <color indexed="81"/>
            <rFont val="Arial"/>
            <family val="2"/>
          </rPr>
          <t xml:space="preserve">
 Número de Indígenas atendidos por el objetivo asociado al indicador.</t>
        </r>
      </text>
    </comment>
    <comment ref="I929" authorId="0" shapeId="0" xr:uid="{00000000-0006-0000-0600-00008402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929" authorId="0" shapeId="0" xr:uid="{00000000-0006-0000-0600-000085020000}">
      <text>
        <r>
          <rPr>
            <b/>
            <sz val="9"/>
            <color indexed="81"/>
            <rFont val="Arial"/>
            <family val="2"/>
          </rPr>
          <t xml:space="preserve">Total: </t>
        </r>
        <r>
          <rPr>
            <sz val="9"/>
            <color indexed="81"/>
            <rFont val="Arial"/>
            <family val="2"/>
          </rPr>
          <t xml:space="preserve">
total de población atendida por el objetivo asociado al indicador.</t>
        </r>
      </text>
    </comment>
    <comment ref="B932" authorId="0" shapeId="0" xr:uid="{00000000-0006-0000-0600-00008602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934" authorId="0" shapeId="0" xr:uid="{00000000-0006-0000-0600-00008702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937" authorId="0" shapeId="0" xr:uid="{00000000-0006-0000-0600-00008802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937" authorId="0" shapeId="0" xr:uid="{00000000-0006-0000-0600-00008902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937" authorId="0" shapeId="0" xr:uid="{00000000-0006-0000-0600-00008A02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939" authorId="0" shapeId="0" xr:uid="{00000000-0006-0000-0600-00008B02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942" authorId="0" shapeId="0" xr:uid="{00000000-0006-0000-0600-00008C02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943" authorId="0" shapeId="0" xr:uid="{00000000-0006-0000-0600-00008D02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943" authorId="0" shapeId="0" xr:uid="{00000000-0006-0000-0600-00008E02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944" authorId="0" shapeId="0" xr:uid="{00000000-0006-0000-0600-00008F02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944" authorId="0" shapeId="0" xr:uid="{00000000-0006-0000-0600-00009002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944" authorId="0" shapeId="0" xr:uid="{00000000-0006-0000-0600-00009102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947" authorId="0" shapeId="0" xr:uid="{00000000-0006-0000-0600-00009202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950" authorId="0" shapeId="0" xr:uid="{00000000-0006-0000-0600-00009302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951" authorId="0" shapeId="0" xr:uid="{00000000-0006-0000-0600-00009402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951" authorId="0" shapeId="0" xr:uid="{00000000-0006-0000-0600-000095020000}">
      <text>
        <r>
          <rPr>
            <b/>
            <sz val="9"/>
            <color indexed="81"/>
            <rFont val="Arial"/>
            <family val="2"/>
          </rPr>
          <t xml:space="preserve">Umbral verde.- 
</t>
        </r>
        <r>
          <rPr>
            <sz val="9"/>
            <color indexed="81"/>
            <rFont val="Arial"/>
            <family val="2"/>
          </rPr>
          <t>Valor aceptable en que un indicador se considera en verde.</t>
        </r>
      </text>
    </comment>
    <comment ref="J951" authorId="0" shapeId="0" xr:uid="{00000000-0006-0000-0600-000096020000}">
      <text>
        <r>
          <rPr>
            <b/>
            <sz val="9"/>
            <color indexed="81"/>
            <rFont val="Arial"/>
            <family val="2"/>
          </rPr>
          <t xml:space="preserve">Umbral amarillo.- 
</t>
        </r>
        <r>
          <rPr>
            <sz val="9"/>
            <color indexed="81"/>
            <rFont val="Arial"/>
            <family val="2"/>
          </rPr>
          <t>Valor límite aceptable en que un indicador se considera en amarillo.</t>
        </r>
      </text>
    </comment>
    <comment ref="M951" authorId="0" shapeId="0" xr:uid="{00000000-0006-0000-0600-000097020000}">
      <text>
        <r>
          <rPr>
            <b/>
            <sz val="9"/>
            <color indexed="81"/>
            <rFont val="Arial"/>
            <family val="2"/>
          </rPr>
          <t xml:space="preserve">Umbral rojo.- 
</t>
        </r>
        <r>
          <rPr>
            <sz val="9"/>
            <color indexed="81"/>
            <rFont val="Arial"/>
            <family val="2"/>
          </rPr>
          <t>Valor NO aceptable en que un indicador se considera en rojo.</t>
        </r>
      </text>
    </comment>
    <comment ref="B954" authorId="0" shapeId="0" xr:uid="{00000000-0006-0000-0600-000098020000}">
      <text>
        <r>
          <rPr>
            <sz val="9"/>
            <color indexed="81"/>
            <rFont val="Arial"/>
            <family val="2"/>
          </rPr>
          <t>El número de periodos de programación de metas está definido por la Frecuencia de
Medición.</t>
        </r>
      </text>
    </comment>
    <comment ref="B955" authorId="0" shapeId="0" xr:uid="{00000000-0006-0000-0600-00009902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955" authorId="0" shapeId="0" xr:uid="{00000000-0006-0000-0600-00009A02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955" authorId="0" shapeId="0" xr:uid="{00000000-0006-0000-0600-00009B02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956" authorId="0" shapeId="0" xr:uid="{00000000-0006-0000-0600-00009C020000}">
      <text>
        <r>
          <rPr>
            <b/>
            <sz val="9"/>
            <color indexed="81"/>
            <rFont val="Arial"/>
            <family val="2"/>
          </rPr>
          <t xml:space="preserve">Indicador.- </t>
        </r>
        <r>
          <rPr>
            <sz val="9"/>
            <color indexed="81"/>
            <rFont val="Arial"/>
            <family val="2"/>
          </rPr>
          <t xml:space="preserve">
Se refiere al valor del indicador en el mes
correspondiente.</t>
        </r>
      </text>
    </comment>
    <comment ref="F956" authorId="0" shapeId="0" xr:uid="{00000000-0006-0000-0600-00009D020000}">
      <text>
        <r>
          <rPr>
            <b/>
            <sz val="9"/>
            <color indexed="81"/>
            <rFont val="Arial"/>
            <family val="2"/>
          </rPr>
          <t xml:space="preserve">Numerador.- </t>
        </r>
        <r>
          <rPr>
            <sz val="9"/>
            <color indexed="81"/>
            <rFont val="Arial"/>
            <family val="2"/>
          </rPr>
          <t xml:space="preserve">
Se refiere al dividendo en el mes correspondiente.</t>
        </r>
      </text>
    </comment>
    <comment ref="H956" authorId="0" shapeId="0" xr:uid="{00000000-0006-0000-0600-00009E02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971" authorId="0" shapeId="0" xr:uid="{00000000-0006-0000-0600-00009F02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974" authorId="0" shapeId="0" xr:uid="{00000000-0006-0000-0600-0000A0020000}">
      <text>
        <r>
          <rPr>
            <b/>
            <sz val="9"/>
            <color indexed="81"/>
            <rFont val="Arial"/>
            <family val="2"/>
          </rPr>
          <t xml:space="preserve">Nombre: 
</t>
        </r>
        <r>
          <rPr>
            <sz val="9"/>
            <color indexed="81"/>
            <rFont val="Arial"/>
            <family val="2"/>
          </rPr>
          <t>denominación de la variable.</t>
        </r>
      </text>
    </comment>
    <comment ref="H974" authorId="0" shapeId="0" xr:uid="{00000000-0006-0000-0600-0000A1020000}">
      <text>
        <r>
          <rPr>
            <b/>
            <sz val="9"/>
            <color indexed="81"/>
            <rFont val="Arial"/>
            <family val="2"/>
          </rPr>
          <t xml:space="preserve">Descripción de la variable: 
</t>
        </r>
        <r>
          <rPr>
            <sz val="9"/>
            <color indexed="81"/>
            <rFont val="Arial"/>
            <family val="2"/>
          </rPr>
          <t>expresa a la variable en términos de su significado
conceptual.</t>
        </r>
      </text>
    </comment>
    <comment ref="B976" authorId="0" shapeId="0" xr:uid="{00000000-0006-0000-0600-0000A202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976" authorId="0" shapeId="0" xr:uid="{00000000-0006-0000-0600-0000A302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976" authorId="0" shapeId="0" xr:uid="{00000000-0006-0000-0600-0000A402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978" authorId="0" shapeId="0" xr:uid="{00000000-0006-0000-0600-0000A502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978" authorId="0" shapeId="0" xr:uid="{00000000-0006-0000-0600-0000A602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978" authorId="0" shapeId="0" xr:uid="{00000000-0006-0000-0600-0000A702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982" authorId="0" shapeId="0" xr:uid="{00000000-0006-0000-0600-0000A8020000}">
      <text>
        <r>
          <rPr>
            <b/>
            <sz val="9"/>
            <color indexed="81"/>
            <rFont val="Arial"/>
            <family val="2"/>
          </rPr>
          <t xml:space="preserve">Nombre: 
</t>
        </r>
        <r>
          <rPr>
            <sz val="9"/>
            <color indexed="81"/>
            <rFont val="Arial"/>
            <family val="2"/>
          </rPr>
          <t>denominación de la variable.</t>
        </r>
      </text>
    </comment>
    <comment ref="H982" authorId="0" shapeId="0" xr:uid="{00000000-0006-0000-0600-0000A9020000}">
      <text>
        <r>
          <rPr>
            <b/>
            <sz val="9"/>
            <color indexed="81"/>
            <rFont val="Arial"/>
            <family val="2"/>
          </rPr>
          <t xml:space="preserve">Descripción de la variable: 
</t>
        </r>
        <r>
          <rPr>
            <sz val="9"/>
            <color indexed="81"/>
            <rFont val="Arial"/>
            <family val="2"/>
          </rPr>
          <t>expresa a la variable en términos de su significado
conceptual.</t>
        </r>
      </text>
    </comment>
    <comment ref="B984" authorId="0" shapeId="0" xr:uid="{00000000-0006-0000-0600-0000AA02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984" authorId="0" shapeId="0" xr:uid="{00000000-0006-0000-0600-0000AB02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984" authorId="0" shapeId="0" xr:uid="{00000000-0006-0000-0600-0000AC02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986" authorId="0" shapeId="0" xr:uid="{00000000-0006-0000-0600-0000AD02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986" authorId="0" shapeId="0" xr:uid="{00000000-0006-0000-0600-0000AE02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986" authorId="0" shapeId="0" xr:uid="{00000000-0006-0000-0600-0000AF02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989" authorId="0" shapeId="0" xr:uid="{00000000-0006-0000-0600-0000B002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991" authorId="0" shapeId="0" xr:uid="{00000000-0006-0000-0600-0000B1020000}">
      <text>
        <r>
          <rPr>
            <b/>
            <sz val="9"/>
            <color indexed="81"/>
            <rFont val="Arial"/>
            <family val="2"/>
          </rPr>
          <t>Nombre:</t>
        </r>
        <r>
          <rPr>
            <sz val="9"/>
            <color indexed="81"/>
            <rFont val="Arial"/>
            <family val="2"/>
          </rPr>
          <t xml:space="preserve">
Responsable directo de proporcionar información técnica sobre el indicador.</t>
        </r>
      </text>
    </comment>
    <comment ref="I991" authorId="0" shapeId="0" xr:uid="{00000000-0006-0000-0600-0000B202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993" authorId="0" shapeId="0" xr:uid="{00000000-0006-0000-0600-0000B302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993" authorId="0" shapeId="0" xr:uid="{00000000-0006-0000-0600-0000B402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993" authorId="0" shapeId="0" xr:uid="{00000000-0006-0000-0600-0000B502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996" authorId="0" shapeId="0" xr:uid="{00000000-0006-0000-0600-0000B602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998" authorId="0" shapeId="0" xr:uid="{00000000-0006-0000-0600-0000B702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1001" authorId="0" shapeId="0" xr:uid="{00000000-0006-0000-0600-0000B802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011" authorId="0" shapeId="0" xr:uid="{00000000-0006-0000-0600-0000B9020000}">
      <text>
        <r>
          <rPr>
            <sz val="9"/>
            <color indexed="81"/>
            <rFont val="Arial"/>
            <family val="2"/>
          </rPr>
          <t>Permiten contextualizar al indicador en el programa presupuestario (Pp) de referencia y relacionarlo directamente con el objetivo que le da origen.</t>
        </r>
      </text>
    </comment>
    <comment ref="B1013" authorId="0" shapeId="0" xr:uid="{00000000-0006-0000-0600-0000BA02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013" authorId="0" shapeId="0" xr:uid="{00000000-0006-0000-0600-0000BB02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014" authorId="0" shapeId="0" xr:uid="{00000000-0006-0000-0600-0000BC02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015" authorId="0" shapeId="0" xr:uid="{00000000-0006-0000-0600-0000BD02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016" authorId="0" shapeId="0" xr:uid="{00000000-0006-0000-0600-0000BE020000}">
      <text>
        <r>
          <rPr>
            <b/>
            <sz val="9"/>
            <color indexed="81"/>
            <rFont val="Arial"/>
            <family val="2"/>
          </rPr>
          <t xml:space="preserve">Denominación del Pp: </t>
        </r>
        <r>
          <rPr>
            <sz val="9"/>
            <color indexed="81"/>
            <rFont val="Arial"/>
            <family val="2"/>
          </rPr>
          <t xml:space="preserve">
definido en los presentes lineamientos.</t>
        </r>
      </text>
    </comment>
    <comment ref="B1017" authorId="0" shapeId="0" xr:uid="{00000000-0006-0000-0600-0000BF020000}">
      <text>
        <r>
          <rPr>
            <b/>
            <sz val="9"/>
            <color indexed="81"/>
            <rFont val="Arial"/>
            <family val="2"/>
          </rPr>
          <t xml:space="preserve">Nombre de la Matriz: </t>
        </r>
        <r>
          <rPr>
            <sz val="9"/>
            <color indexed="81"/>
            <rFont val="Arial"/>
            <family val="2"/>
          </rPr>
          <t xml:space="preserve">
Nombre corto del Programa.</t>
        </r>
      </text>
    </comment>
    <comment ref="B1022" authorId="0" shapeId="0" xr:uid="{00000000-0006-0000-0600-0000C002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023" authorId="0" shapeId="0" xr:uid="{00000000-0006-0000-0600-0000C102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028" authorId="0" shapeId="0" xr:uid="{00000000-0006-0000-0600-0000C2020000}">
      <text>
        <r>
          <rPr>
            <b/>
            <sz val="9"/>
            <color indexed="81"/>
            <rFont val="Arial"/>
            <family val="2"/>
          </rPr>
          <t xml:space="preserve">Tipo de Programa: </t>
        </r>
        <r>
          <rPr>
            <sz val="9"/>
            <color indexed="81"/>
            <rFont val="Arial"/>
            <family val="2"/>
          </rPr>
          <t xml:space="preserve">
Los referidos en el Artículo 22 de la Ley de Planeación.</t>
        </r>
      </text>
    </comment>
    <comment ref="G1028" authorId="0" shapeId="0" xr:uid="{00000000-0006-0000-0600-0000C302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029" authorId="0" shapeId="0" xr:uid="{00000000-0006-0000-0600-0000C402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030" authorId="0" shapeId="0" xr:uid="{00000000-0006-0000-0600-0000C5020000}">
      <text>
        <r>
          <rPr>
            <sz val="9"/>
            <color indexed="81"/>
            <rFont val="Arial"/>
            <family val="2"/>
          </rPr>
          <t>Objetivo estratégico de la Dependencia o entidad. Campo de llenado obligatorio.</t>
        </r>
      </text>
    </comment>
    <comment ref="B1031" authorId="0" shapeId="0" xr:uid="{00000000-0006-0000-0600-0000C6020000}">
      <text>
        <r>
          <rPr>
            <sz val="9"/>
            <color indexed="81"/>
            <rFont val="Arial"/>
            <family val="2"/>
          </rPr>
          <t>Objetivo estratégico de la Dependencia o entidad. Campo de llenado obligatorio.</t>
        </r>
      </text>
    </comment>
    <comment ref="B1037" authorId="0" shapeId="0" xr:uid="{00000000-0006-0000-0600-0000C702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037" authorId="0" shapeId="0" xr:uid="{00000000-0006-0000-0600-0000C802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043" authorId="0" shapeId="0" xr:uid="{00000000-0006-0000-0600-0000C902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045" authorId="0" shapeId="0" xr:uid="{00000000-0006-0000-0600-0000CA02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045" authorId="0" shapeId="0" xr:uid="{00000000-0006-0000-0600-0000CB02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046" authorId="0" shapeId="0" xr:uid="{00000000-0006-0000-0600-0000CC02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046" authorId="0" shapeId="0" xr:uid="{00000000-0006-0000-0600-0000CD02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046" authorId="0" shapeId="0" xr:uid="{00000000-0006-0000-0600-0000CE02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047" authorId="0" shapeId="0" xr:uid="{00000000-0006-0000-0600-0000CF02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047" authorId="0" shapeId="0" xr:uid="{00000000-0006-0000-0600-0000D002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047" authorId="0" shapeId="0" xr:uid="{00000000-0006-0000-0600-0000D102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049" authorId="0" shapeId="0" xr:uid="{00000000-0006-0000-0600-0000D202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049" authorId="0" shapeId="0" xr:uid="{00000000-0006-0000-0600-0000D302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049" authorId="0" shapeId="0" xr:uid="{00000000-0006-0000-0600-0000D402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051" authorId="0" shapeId="0" xr:uid="{00000000-0006-0000-0600-0000D502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053" authorId="0" shapeId="0" xr:uid="{00000000-0006-0000-0600-0000D602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054" authorId="0" shapeId="0" xr:uid="{00000000-0006-0000-0600-0000D702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055" authorId="0" shapeId="0" xr:uid="{00000000-0006-0000-0600-0000D8020000}">
      <text>
        <r>
          <rPr>
            <b/>
            <sz val="9"/>
            <color indexed="81"/>
            <rFont val="Arial"/>
            <family val="2"/>
          </rPr>
          <t xml:space="preserve">Hombres: </t>
        </r>
        <r>
          <rPr>
            <sz val="9"/>
            <color indexed="81"/>
            <rFont val="Arial"/>
            <family val="2"/>
          </rPr>
          <t xml:space="preserve">
Número de hombres atendidas por el objetivo asociado
al indicador.</t>
        </r>
      </text>
    </comment>
    <comment ref="C1055" authorId="0" shapeId="0" xr:uid="{00000000-0006-0000-0600-0000D9020000}">
      <text>
        <r>
          <rPr>
            <b/>
            <sz val="9"/>
            <color indexed="81"/>
            <rFont val="Arial"/>
            <family val="2"/>
          </rPr>
          <t>Mujeres:</t>
        </r>
        <r>
          <rPr>
            <sz val="9"/>
            <color indexed="81"/>
            <rFont val="Arial"/>
            <family val="2"/>
          </rPr>
          <t xml:space="preserve">
 Número de mujeres atendidos por el objetivo asociado al indicador.</t>
        </r>
      </text>
    </comment>
    <comment ref="F1055" authorId="0" shapeId="0" xr:uid="{00000000-0006-0000-0600-0000DA020000}">
      <text>
        <r>
          <rPr>
            <b/>
            <sz val="9"/>
            <color indexed="81"/>
            <rFont val="Arial"/>
            <family val="2"/>
          </rPr>
          <t>Indígenas:</t>
        </r>
        <r>
          <rPr>
            <sz val="9"/>
            <color indexed="81"/>
            <rFont val="Arial"/>
            <family val="2"/>
          </rPr>
          <t xml:space="preserve">
 Número de Indígenas atendidos por el objetivo asociado al indicador.</t>
        </r>
      </text>
    </comment>
    <comment ref="I1055" authorId="0" shapeId="0" xr:uid="{00000000-0006-0000-0600-0000DB02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055" authorId="0" shapeId="0" xr:uid="{00000000-0006-0000-0600-0000DC020000}">
      <text>
        <r>
          <rPr>
            <b/>
            <sz val="9"/>
            <color indexed="81"/>
            <rFont val="Arial"/>
            <family val="2"/>
          </rPr>
          <t xml:space="preserve">Total: </t>
        </r>
        <r>
          <rPr>
            <sz val="9"/>
            <color indexed="81"/>
            <rFont val="Arial"/>
            <family val="2"/>
          </rPr>
          <t xml:space="preserve">
total de población atendida por el objetivo asociado al indicador.</t>
        </r>
      </text>
    </comment>
    <comment ref="B1058" authorId="0" shapeId="0" xr:uid="{00000000-0006-0000-0600-0000DD02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060" authorId="0" shapeId="0" xr:uid="{00000000-0006-0000-0600-0000DE02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063" authorId="0" shapeId="0" xr:uid="{00000000-0006-0000-0600-0000DF02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063" authorId="0" shapeId="0" xr:uid="{00000000-0006-0000-0600-0000E002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063" authorId="0" shapeId="0" xr:uid="{00000000-0006-0000-0600-0000E102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065" authorId="0" shapeId="0" xr:uid="{00000000-0006-0000-0600-0000E202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068" authorId="0" shapeId="0" xr:uid="{00000000-0006-0000-0600-0000E302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069" authorId="0" shapeId="0" xr:uid="{00000000-0006-0000-0600-0000E402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069" authorId="0" shapeId="0" xr:uid="{00000000-0006-0000-0600-0000E502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070" authorId="0" shapeId="0" xr:uid="{00000000-0006-0000-0600-0000E602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070" authorId="0" shapeId="0" xr:uid="{00000000-0006-0000-0600-0000E702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070" authorId="0" shapeId="0" xr:uid="{00000000-0006-0000-0600-0000E802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073" authorId="0" shapeId="0" xr:uid="{00000000-0006-0000-0600-0000E902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076" authorId="0" shapeId="0" xr:uid="{00000000-0006-0000-0600-0000EA02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077" authorId="0" shapeId="0" xr:uid="{00000000-0006-0000-0600-0000EB02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077" authorId="0" shapeId="0" xr:uid="{00000000-0006-0000-0600-0000EC020000}">
      <text>
        <r>
          <rPr>
            <b/>
            <sz val="9"/>
            <color indexed="81"/>
            <rFont val="Arial"/>
            <family val="2"/>
          </rPr>
          <t xml:space="preserve">Umbral verde.- 
</t>
        </r>
        <r>
          <rPr>
            <sz val="9"/>
            <color indexed="81"/>
            <rFont val="Arial"/>
            <family val="2"/>
          </rPr>
          <t>Valor aceptable en que un indicador se considera en verde.</t>
        </r>
      </text>
    </comment>
    <comment ref="J1077" authorId="0" shapeId="0" xr:uid="{00000000-0006-0000-0600-0000ED020000}">
      <text>
        <r>
          <rPr>
            <b/>
            <sz val="9"/>
            <color indexed="81"/>
            <rFont val="Arial"/>
            <family val="2"/>
          </rPr>
          <t xml:space="preserve">Umbral amarillo.- 
</t>
        </r>
        <r>
          <rPr>
            <sz val="9"/>
            <color indexed="81"/>
            <rFont val="Arial"/>
            <family val="2"/>
          </rPr>
          <t>Valor límite aceptable en que un indicador se considera en amarillo.</t>
        </r>
      </text>
    </comment>
    <comment ref="M1077" authorId="0" shapeId="0" xr:uid="{00000000-0006-0000-0600-0000EE020000}">
      <text>
        <r>
          <rPr>
            <b/>
            <sz val="9"/>
            <color indexed="81"/>
            <rFont val="Arial"/>
            <family val="2"/>
          </rPr>
          <t xml:space="preserve">Umbral rojo.- 
</t>
        </r>
        <r>
          <rPr>
            <sz val="9"/>
            <color indexed="81"/>
            <rFont val="Arial"/>
            <family val="2"/>
          </rPr>
          <t>Valor NO aceptable en que un indicador se considera en rojo.</t>
        </r>
      </text>
    </comment>
    <comment ref="B1080" authorId="0" shapeId="0" xr:uid="{00000000-0006-0000-0600-0000EF020000}">
      <text>
        <r>
          <rPr>
            <sz val="9"/>
            <color indexed="81"/>
            <rFont val="Arial"/>
            <family val="2"/>
          </rPr>
          <t>El número de periodos de programación de metas está definido por la Frecuencia de
Medición.</t>
        </r>
      </text>
    </comment>
    <comment ref="B1081" authorId="0" shapeId="0" xr:uid="{00000000-0006-0000-0600-0000F002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081" authorId="0" shapeId="0" xr:uid="{00000000-0006-0000-0600-0000F102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081" authorId="0" shapeId="0" xr:uid="{00000000-0006-0000-0600-0000F202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082" authorId="0" shapeId="0" xr:uid="{00000000-0006-0000-0600-0000F3020000}">
      <text>
        <r>
          <rPr>
            <b/>
            <sz val="9"/>
            <color indexed="81"/>
            <rFont val="Arial"/>
            <family val="2"/>
          </rPr>
          <t xml:space="preserve">Indicador.- </t>
        </r>
        <r>
          <rPr>
            <sz val="9"/>
            <color indexed="81"/>
            <rFont val="Arial"/>
            <family val="2"/>
          </rPr>
          <t xml:space="preserve">
Se refiere al valor del indicador en el mes
correspondiente.</t>
        </r>
      </text>
    </comment>
    <comment ref="F1082" authorId="0" shapeId="0" xr:uid="{00000000-0006-0000-0600-0000F4020000}">
      <text>
        <r>
          <rPr>
            <b/>
            <sz val="9"/>
            <color indexed="81"/>
            <rFont val="Arial"/>
            <family val="2"/>
          </rPr>
          <t xml:space="preserve">Numerador.- </t>
        </r>
        <r>
          <rPr>
            <sz val="9"/>
            <color indexed="81"/>
            <rFont val="Arial"/>
            <family val="2"/>
          </rPr>
          <t xml:space="preserve">
Se refiere al dividendo en el mes correspondiente.</t>
        </r>
      </text>
    </comment>
    <comment ref="H1082" authorId="0" shapeId="0" xr:uid="{00000000-0006-0000-0600-0000F502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097" authorId="0" shapeId="0" xr:uid="{00000000-0006-0000-0600-0000F602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100" authorId="0" shapeId="0" xr:uid="{00000000-0006-0000-0600-0000F7020000}">
      <text>
        <r>
          <rPr>
            <b/>
            <sz val="9"/>
            <color indexed="81"/>
            <rFont val="Arial"/>
            <family val="2"/>
          </rPr>
          <t xml:space="preserve">Nombre: 
</t>
        </r>
        <r>
          <rPr>
            <sz val="9"/>
            <color indexed="81"/>
            <rFont val="Arial"/>
            <family val="2"/>
          </rPr>
          <t>denominación de la variable.</t>
        </r>
      </text>
    </comment>
    <comment ref="H1100" authorId="0" shapeId="0" xr:uid="{00000000-0006-0000-0600-0000F8020000}">
      <text>
        <r>
          <rPr>
            <b/>
            <sz val="9"/>
            <color indexed="81"/>
            <rFont val="Arial"/>
            <family val="2"/>
          </rPr>
          <t xml:space="preserve">Descripción de la variable: 
</t>
        </r>
        <r>
          <rPr>
            <sz val="9"/>
            <color indexed="81"/>
            <rFont val="Arial"/>
            <family val="2"/>
          </rPr>
          <t>expresa a la variable en términos de su significado
conceptual.</t>
        </r>
      </text>
    </comment>
    <comment ref="B1102" authorId="0" shapeId="0" xr:uid="{00000000-0006-0000-0600-0000F902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102" authorId="0" shapeId="0" xr:uid="{00000000-0006-0000-0600-0000FA02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102" authorId="0" shapeId="0" xr:uid="{00000000-0006-0000-0600-0000FB02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104" authorId="0" shapeId="0" xr:uid="{00000000-0006-0000-0600-0000FC02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104" authorId="0" shapeId="0" xr:uid="{00000000-0006-0000-0600-0000FD02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104" authorId="0" shapeId="0" xr:uid="{00000000-0006-0000-0600-0000FE02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108" authorId="0" shapeId="0" xr:uid="{00000000-0006-0000-0600-0000FF020000}">
      <text>
        <r>
          <rPr>
            <b/>
            <sz val="9"/>
            <color indexed="81"/>
            <rFont val="Arial"/>
            <family val="2"/>
          </rPr>
          <t xml:space="preserve">Nombre: 
</t>
        </r>
        <r>
          <rPr>
            <sz val="9"/>
            <color indexed="81"/>
            <rFont val="Arial"/>
            <family val="2"/>
          </rPr>
          <t>denominación de la variable.</t>
        </r>
      </text>
    </comment>
    <comment ref="H1108" authorId="0" shapeId="0" xr:uid="{00000000-0006-0000-0600-000000030000}">
      <text>
        <r>
          <rPr>
            <b/>
            <sz val="9"/>
            <color indexed="81"/>
            <rFont val="Arial"/>
            <family val="2"/>
          </rPr>
          <t xml:space="preserve">Descripción de la variable: 
</t>
        </r>
        <r>
          <rPr>
            <sz val="9"/>
            <color indexed="81"/>
            <rFont val="Arial"/>
            <family val="2"/>
          </rPr>
          <t>expresa a la variable en términos de su significado
conceptual.</t>
        </r>
      </text>
    </comment>
    <comment ref="B1110" authorId="0" shapeId="0" xr:uid="{00000000-0006-0000-0600-00000103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110" authorId="0" shapeId="0" xr:uid="{00000000-0006-0000-0600-00000203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110" authorId="0" shapeId="0" xr:uid="{00000000-0006-0000-0600-00000303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112" authorId="0" shapeId="0" xr:uid="{00000000-0006-0000-0600-00000403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112" authorId="0" shapeId="0" xr:uid="{00000000-0006-0000-0600-00000503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112" authorId="0" shapeId="0" xr:uid="{00000000-0006-0000-0600-00000603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115" authorId="0" shapeId="0" xr:uid="{00000000-0006-0000-0600-00000703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117" authorId="0" shapeId="0" xr:uid="{00000000-0006-0000-0600-000008030000}">
      <text>
        <r>
          <rPr>
            <b/>
            <sz val="9"/>
            <color indexed="81"/>
            <rFont val="Arial"/>
            <family val="2"/>
          </rPr>
          <t>Nombre:</t>
        </r>
        <r>
          <rPr>
            <sz val="9"/>
            <color indexed="81"/>
            <rFont val="Arial"/>
            <family val="2"/>
          </rPr>
          <t xml:space="preserve">
Responsable directo de proporcionar información técnica sobre el indicador.</t>
        </r>
      </text>
    </comment>
    <comment ref="I1117" authorId="0" shapeId="0" xr:uid="{00000000-0006-0000-0600-00000903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119" authorId="0" shapeId="0" xr:uid="{00000000-0006-0000-0600-00000A03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119" authorId="0" shapeId="0" xr:uid="{00000000-0006-0000-0600-00000B03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1119" authorId="0" shapeId="0" xr:uid="{00000000-0006-0000-0600-00000C03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122" authorId="0" shapeId="0" xr:uid="{00000000-0006-0000-0600-00000D03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124" authorId="0" shapeId="0" xr:uid="{00000000-0006-0000-0600-00000E03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1127" authorId="0" shapeId="0" xr:uid="{00000000-0006-0000-0600-00000F03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137" authorId="0" shapeId="0" xr:uid="{00000000-0006-0000-0600-000010030000}">
      <text>
        <r>
          <rPr>
            <sz val="9"/>
            <color indexed="81"/>
            <rFont val="Arial"/>
            <family val="2"/>
          </rPr>
          <t>Permiten contextualizar al indicador en el programa presupuestario (Pp) de referencia y relacionarlo directamente con el objetivo que le da origen.</t>
        </r>
      </text>
    </comment>
    <comment ref="B1139" authorId="0" shapeId="0" xr:uid="{00000000-0006-0000-0600-00001103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139" authorId="0" shapeId="0" xr:uid="{00000000-0006-0000-0600-00001203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140" authorId="0" shapeId="0" xr:uid="{00000000-0006-0000-0600-00001303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141" authorId="0" shapeId="0" xr:uid="{00000000-0006-0000-0600-00001403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142" authorId="0" shapeId="0" xr:uid="{00000000-0006-0000-0600-000015030000}">
      <text>
        <r>
          <rPr>
            <b/>
            <sz val="9"/>
            <color indexed="81"/>
            <rFont val="Arial"/>
            <family val="2"/>
          </rPr>
          <t xml:space="preserve">Denominación del Pp: </t>
        </r>
        <r>
          <rPr>
            <sz val="9"/>
            <color indexed="81"/>
            <rFont val="Arial"/>
            <family val="2"/>
          </rPr>
          <t xml:space="preserve">
definido en los presentes lineamientos.</t>
        </r>
      </text>
    </comment>
    <comment ref="B1143" authorId="0" shapeId="0" xr:uid="{00000000-0006-0000-0600-000016030000}">
      <text>
        <r>
          <rPr>
            <b/>
            <sz val="9"/>
            <color indexed="81"/>
            <rFont val="Arial"/>
            <family val="2"/>
          </rPr>
          <t xml:space="preserve">Nombre de la Matriz: </t>
        </r>
        <r>
          <rPr>
            <sz val="9"/>
            <color indexed="81"/>
            <rFont val="Arial"/>
            <family val="2"/>
          </rPr>
          <t xml:space="preserve">
Nombre corto del Programa.</t>
        </r>
      </text>
    </comment>
    <comment ref="B1148" authorId="0" shapeId="0" xr:uid="{00000000-0006-0000-0600-00001703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149" authorId="0" shapeId="0" xr:uid="{00000000-0006-0000-0600-00001803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154" authorId="0" shapeId="0" xr:uid="{00000000-0006-0000-0600-000019030000}">
      <text>
        <r>
          <rPr>
            <b/>
            <sz val="9"/>
            <color indexed="81"/>
            <rFont val="Arial"/>
            <family val="2"/>
          </rPr>
          <t xml:space="preserve">Tipo de Programa: </t>
        </r>
        <r>
          <rPr>
            <sz val="9"/>
            <color indexed="81"/>
            <rFont val="Arial"/>
            <family val="2"/>
          </rPr>
          <t xml:space="preserve">
Los referidos en el Artículo 22 de la Ley de Planeación.</t>
        </r>
      </text>
    </comment>
    <comment ref="G1154" authorId="0" shapeId="0" xr:uid="{00000000-0006-0000-0600-00001A03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155" authorId="0" shapeId="0" xr:uid="{00000000-0006-0000-0600-00001B03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156" authorId="0" shapeId="0" xr:uid="{00000000-0006-0000-0600-00001C030000}">
      <text>
        <r>
          <rPr>
            <sz val="9"/>
            <color indexed="81"/>
            <rFont val="Arial"/>
            <family val="2"/>
          </rPr>
          <t>Objetivo estratégico de la Dependencia o entidad. Campo de llenado obligatorio.</t>
        </r>
      </text>
    </comment>
    <comment ref="B1157" authorId="0" shapeId="0" xr:uid="{00000000-0006-0000-0600-00001D030000}">
      <text>
        <r>
          <rPr>
            <sz val="9"/>
            <color indexed="81"/>
            <rFont val="Arial"/>
            <family val="2"/>
          </rPr>
          <t>Objetivo estratégico de la Dependencia o entidad. Campo de llenado obligatorio.</t>
        </r>
      </text>
    </comment>
    <comment ref="B1163" authorId="0" shapeId="0" xr:uid="{00000000-0006-0000-0600-00001E03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163" authorId="0" shapeId="0" xr:uid="{00000000-0006-0000-0600-00001F03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169" authorId="0" shapeId="0" xr:uid="{00000000-0006-0000-0600-00002003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171" authorId="0" shapeId="0" xr:uid="{00000000-0006-0000-0600-00002103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171" authorId="0" shapeId="0" xr:uid="{00000000-0006-0000-0600-00002203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172" authorId="0" shapeId="0" xr:uid="{00000000-0006-0000-0600-00002303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172" authorId="0" shapeId="0" xr:uid="{00000000-0006-0000-0600-00002403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172" authorId="0" shapeId="0" xr:uid="{00000000-0006-0000-0600-00002503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173" authorId="0" shapeId="0" xr:uid="{00000000-0006-0000-0600-00002603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173" authorId="0" shapeId="0" xr:uid="{00000000-0006-0000-0600-00002703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173" authorId="0" shapeId="0" xr:uid="{00000000-0006-0000-0600-00002803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175" authorId="0" shapeId="0" xr:uid="{00000000-0006-0000-0600-00002903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175" authorId="0" shapeId="0" xr:uid="{00000000-0006-0000-0600-00002A03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175" authorId="0" shapeId="0" xr:uid="{00000000-0006-0000-0600-00002B03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177" authorId="0" shapeId="0" xr:uid="{00000000-0006-0000-0600-00002C03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179" authorId="0" shapeId="0" xr:uid="{00000000-0006-0000-0600-00002D03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180" authorId="0" shapeId="0" xr:uid="{00000000-0006-0000-0600-00002E03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181" authorId="0" shapeId="0" xr:uid="{00000000-0006-0000-0600-00002F030000}">
      <text>
        <r>
          <rPr>
            <b/>
            <sz val="9"/>
            <color indexed="81"/>
            <rFont val="Arial"/>
            <family val="2"/>
          </rPr>
          <t xml:space="preserve">Hombres: </t>
        </r>
        <r>
          <rPr>
            <sz val="9"/>
            <color indexed="81"/>
            <rFont val="Arial"/>
            <family val="2"/>
          </rPr>
          <t xml:space="preserve">
Número de hombres atendidas por el objetivo asociado
al indicador.</t>
        </r>
      </text>
    </comment>
    <comment ref="C1181" authorId="0" shapeId="0" xr:uid="{00000000-0006-0000-0600-000030030000}">
      <text>
        <r>
          <rPr>
            <b/>
            <sz val="9"/>
            <color indexed="81"/>
            <rFont val="Arial"/>
            <family val="2"/>
          </rPr>
          <t>Mujeres:</t>
        </r>
        <r>
          <rPr>
            <sz val="9"/>
            <color indexed="81"/>
            <rFont val="Arial"/>
            <family val="2"/>
          </rPr>
          <t xml:space="preserve">
 Número de mujeres atendidos por el objetivo asociado al indicador.</t>
        </r>
      </text>
    </comment>
    <comment ref="F1181" authorId="0" shapeId="0" xr:uid="{00000000-0006-0000-0600-000031030000}">
      <text>
        <r>
          <rPr>
            <b/>
            <sz val="9"/>
            <color indexed="81"/>
            <rFont val="Arial"/>
            <family val="2"/>
          </rPr>
          <t>Indígenas:</t>
        </r>
        <r>
          <rPr>
            <sz val="9"/>
            <color indexed="81"/>
            <rFont val="Arial"/>
            <family val="2"/>
          </rPr>
          <t xml:space="preserve">
 Número de Indígenas atendidos por el objetivo asociado al indicador.</t>
        </r>
      </text>
    </comment>
    <comment ref="I1181" authorId="0" shapeId="0" xr:uid="{00000000-0006-0000-0600-00003203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181" authorId="0" shapeId="0" xr:uid="{00000000-0006-0000-0600-000033030000}">
      <text>
        <r>
          <rPr>
            <b/>
            <sz val="9"/>
            <color indexed="81"/>
            <rFont val="Arial"/>
            <family val="2"/>
          </rPr>
          <t xml:space="preserve">Total: </t>
        </r>
        <r>
          <rPr>
            <sz val="9"/>
            <color indexed="81"/>
            <rFont val="Arial"/>
            <family val="2"/>
          </rPr>
          <t xml:space="preserve">
total de población atendida por el objetivo asociado al indicador.</t>
        </r>
      </text>
    </comment>
    <comment ref="B1184" authorId="0" shapeId="0" xr:uid="{00000000-0006-0000-0600-00003403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186" authorId="0" shapeId="0" xr:uid="{00000000-0006-0000-0600-00003503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189" authorId="0" shapeId="0" xr:uid="{00000000-0006-0000-0600-00003603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189" authorId="0" shapeId="0" xr:uid="{00000000-0006-0000-0600-00003703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189" authorId="0" shapeId="0" xr:uid="{00000000-0006-0000-0600-00003803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191" authorId="0" shapeId="0" xr:uid="{00000000-0006-0000-0600-00003903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194" authorId="0" shapeId="0" xr:uid="{00000000-0006-0000-0600-00003A03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195" authorId="0" shapeId="0" xr:uid="{00000000-0006-0000-0600-00003B03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195" authorId="0" shapeId="0" xr:uid="{00000000-0006-0000-0600-00003C03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196" authorId="0" shapeId="0" xr:uid="{00000000-0006-0000-0600-00003D03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196" authorId="0" shapeId="0" xr:uid="{00000000-0006-0000-0600-00003E03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196" authorId="0" shapeId="0" xr:uid="{00000000-0006-0000-0600-00003F03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199" authorId="0" shapeId="0" xr:uid="{00000000-0006-0000-0600-00004003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202" authorId="0" shapeId="0" xr:uid="{00000000-0006-0000-0600-00004103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203" authorId="0" shapeId="0" xr:uid="{00000000-0006-0000-0600-00004203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203" authorId="0" shapeId="0" xr:uid="{00000000-0006-0000-0600-000043030000}">
      <text>
        <r>
          <rPr>
            <b/>
            <sz val="9"/>
            <color indexed="81"/>
            <rFont val="Arial"/>
            <family val="2"/>
          </rPr>
          <t xml:space="preserve">Umbral verde.- 
</t>
        </r>
        <r>
          <rPr>
            <sz val="9"/>
            <color indexed="81"/>
            <rFont val="Arial"/>
            <family val="2"/>
          </rPr>
          <t>Valor aceptable en que un indicador se considera en verde.</t>
        </r>
      </text>
    </comment>
    <comment ref="J1203" authorId="0" shapeId="0" xr:uid="{00000000-0006-0000-0600-000044030000}">
      <text>
        <r>
          <rPr>
            <b/>
            <sz val="9"/>
            <color indexed="81"/>
            <rFont val="Arial"/>
            <family val="2"/>
          </rPr>
          <t xml:space="preserve">Umbral amarillo.- 
</t>
        </r>
        <r>
          <rPr>
            <sz val="9"/>
            <color indexed="81"/>
            <rFont val="Arial"/>
            <family val="2"/>
          </rPr>
          <t>Valor límite aceptable en que un indicador se considera en amarillo.</t>
        </r>
      </text>
    </comment>
    <comment ref="M1203" authorId="0" shapeId="0" xr:uid="{00000000-0006-0000-0600-000045030000}">
      <text>
        <r>
          <rPr>
            <b/>
            <sz val="9"/>
            <color indexed="81"/>
            <rFont val="Arial"/>
            <family val="2"/>
          </rPr>
          <t xml:space="preserve">Umbral rojo.- 
</t>
        </r>
        <r>
          <rPr>
            <sz val="9"/>
            <color indexed="81"/>
            <rFont val="Arial"/>
            <family val="2"/>
          </rPr>
          <t>Valor NO aceptable en que un indicador se considera en rojo.</t>
        </r>
      </text>
    </comment>
    <comment ref="B1206" authorId="0" shapeId="0" xr:uid="{00000000-0006-0000-0600-000046030000}">
      <text>
        <r>
          <rPr>
            <sz val="9"/>
            <color indexed="81"/>
            <rFont val="Arial"/>
            <family val="2"/>
          </rPr>
          <t>El número de periodos de programación de metas está definido por la Frecuencia de
Medición.</t>
        </r>
      </text>
    </comment>
    <comment ref="B1207" authorId="0" shapeId="0" xr:uid="{00000000-0006-0000-0600-00004703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207" authorId="0" shapeId="0" xr:uid="{00000000-0006-0000-0600-00004803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207" authorId="0" shapeId="0" xr:uid="{00000000-0006-0000-0600-00004903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208" authorId="0" shapeId="0" xr:uid="{00000000-0006-0000-0600-00004A030000}">
      <text>
        <r>
          <rPr>
            <b/>
            <sz val="9"/>
            <color indexed="81"/>
            <rFont val="Arial"/>
            <family val="2"/>
          </rPr>
          <t xml:space="preserve">Indicador.- </t>
        </r>
        <r>
          <rPr>
            <sz val="9"/>
            <color indexed="81"/>
            <rFont val="Arial"/>
            <family val="2"/>
          </rPr>
          <t xml:space="preserve">
Se refiere al valor del indicador en el mes
correspondiente.</t>
        </r>
      </text>
    </comment>
    <comment ref="F1208" authorId="0" shapeId="0" xr:uid="{00000000-0006-0000-0600-00004B030000}">
      <text>
        <r>
          <rPr>
            <b/>
            <sz val="9"/>
            <color indexed="81"/>
            <rFont val="Arial"/>
            <family val="2"/>
          </rPr>
          <t xml:space="preserve">Numerador.- </t>
        </r>
        <r>
          <rPr>
            <sz val="9"/>
            <color indexed="81"/>
            <rFont val="Arial"/>
            <family val="2"/>
          </rPr>
          <t xml:space="preserve">
Se refiere al dividendo en el mes correspondiente.</t>
        </r>
      </text>
    </comment>
    <comment ref="H1208" authorId="0" shapeId="0" xr:uid="{00000000-0006-0000-0600-00004C03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223" authorId="0" shapeId="0" xr:uid="{00000000-0006-0000-0600-00004D03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226" authorId="0" shapeId="0" xr:uid="{00000000-0006-0000-0600-00004E030000}">
      <text>
        <r>
          <rPr>
            <b/>
            <sz val="9"/>
            <color indexed="81"/>
            <rFont val="Arial"/>
            <family val="2"/>
          </rPr>
          <t xml:space="preserve">Nombre: 
</t>
        </r>
        <r>
          <rPr>
            <sz val="9"/>
            <color indexed="81"/>
            <rFont val="Arial"/>
            <family val="2"/>
          </rPr>
          <t>denominación de la variable.</t>
        </r>
      </text>
    </comment>
    <comment ref="H1226" authorId="0" shapeId="0" xr:uid="{00000000-0006-0000-0600-00004F030000}">
      <text>
        <r>
          <rPr>
            <b/>
            <sz val="9"/>
            <color indexed="81"/>
            <rFont val="Arial"/>
            <family val="2"/>
          </rPr>
          <t xml:space="preserve">Descripción de la variable: 
</t>
        </r>
        <r>
          <rPr>
            <sz val="9"/>
            <color indexed="81"/>
            <rFont val="Arial"/>
            <family val="2"/>
          </rPr>
          <t>expresa a la variable en términos de su significado
conceptual.</t>
        </r>
      </text>
    </comment>
    <comment ref="B1228" authorId="0" shapeId="0" xr:uid="{00000000-0006-0000-0600-00005003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228" authorId="0" shapeId="0" xr:uid="{00000000-0006-0000-0600-00005103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228" authorId="0" shapeId="0" xr:uid="{00000000-0006-0000-0600-00005203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230" authorId="0" shapeId="0" xr:uid="{00000000-0006-0000-0600-00005303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230" authorId="0" shapeId="0" xr:uid="{00000000-0006-0000-0600-00005403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230" authorId="0" shapeId="0" xr:uid="{00000000-0006-0000-0600-00005503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234" authorId="0" shapeId="0" xr:uid="{00000000-0006-0000-0600-000056030000}">
      <text>
        <r>
          <rPr>
            <b/>
            <sz val="9"/>
            <color indexed="81"/>
            <rFont val="Arial"/>
            <family val="2"/>
          </rPr>
          <t xml:space="preserve">Nombre: 
</t>
        </r>
        <r>
          <rPr>
            <sz val="9"/>
            <color indexed="81"/>
            <rFont val="Arial"/>
            <family val="2"/>
          </rPr>
          <t>denominación de la variable.</t>
        </r>
      </text>
    </comment>
    <comment ref="H1234" authorId="0" shapeId="0" xr:uid="{00000000-0006-0000-0600-000057030000}">
      <text>
        <r>
          <rPr>
            <b/>
            <sz val="9"/>
            <color indexed="81"/>
            <rFont val="Arial"/>
            <family val="2"/>
          </rPr>
          <t xml:space="preserve">Descripción de la variable: 
</t>
        </r>
        <r>
          <rPr>
            <sz val="9"/>
            <color indexed="81"/>
            <rFont val="Arial"/>
            <family val="2"/>
          </rPr>
          <t>expresa a la variable en términos de su significado
conceptual.</t>
        </r>
      </text>
    </comment>
    <comment ref="B1236" authorId="0" shapeId="0" xr:uid="{00000000-0006-0000-0600-00005803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236" authorId="0" shapeId="0" xr:uid="{00000000-0006-0000-0600-00005903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236" authorId="0" shapeId="0" xr:uid="{00000000-0006-0000-0600-00005A03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238" authorId="0" shapeId="0" xr:uid="{00000000-0006-0000-0600-00005B03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238" authorId="0" shapeId="0" xr:uid="{00000000-0006-0000-0600-00005C03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238" authorId="0" shapeId="0" xr:uid="{00000000-0006-0000-0600-00005D03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241" authorId="0" shapeId="0" xr:uid="{00000000-0006-0000-0600-00005E03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243" authorId="0" shapeId="0" xr:uid="{00000000-0006-0000-0600-00005F030000}">
      <text>
        <r>
          <rPr>
            <b/>
            <sz val="9"/>
            <color indexed="81"/>
            <rFont val="Arial"/>
            <family val="2"/>
          </rPr>
          <t>Nombre:</t>
        </r>
        <r>
          <rPr>
            <sz val="9"/>
            <color indexed="81"/>
            <rFont val="Arial"/>
            <family val="2"/>
          </rPr>
          <t xml:space="preserve">
Responsable directo de proporcionar información técnica sobre el indicador.</t>
        </r>
      </text>
    </comment>
    <comment ref="I1243" authorId="0" shapeId="0" xr:uid="{00000000-0006-0000-0600-00006003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245" authorId="0" shapeId="0" xr:uid="{00000000-0006-0000-0600-00006103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245" authorId="0" shapeId="0" xr:uid="{00000000-0006-0000-0600-00006203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1245" authorId="0" shapeId="0" xr:uid="{00000000-0006-0000-0600-00006303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248" authorId="0" shapeId="0" xr:uid="{00000000-0006-0000-0600-00006403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250" authorId="0" shapeId="0" xr:uid="{00000000-0006-0000-0600-00006503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1253" authorId="0" shapeId="0" xr:uid="{00000000-0006-0000-0600-00006603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263" authorId="0" shapeId="0" xr:uid="{00000000-0006-0000-0600-000067030000}">
      <text>
        <r>
          <rPr>
            <sz val="9"/>
            <color indexed="81"/>
            <rFont val="Arial"/>
            <family val="2"/>
          </rPr>
          <t>Permiten contextualizar al indicador en el programa presupuestario (Pp) de referencia y relacionarlo directamente con el objetivo que le da origen.</t>
        </r>
      </text>
    </comment>
    <comment ref="B1265" authorId="0" shapeId="0" xr:uid="{00000000-0006-0000-0600-00006803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265" authorId="0" shapeId="0" xr:uid="{00000000-0006-0000-0600-00006903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266" authorId="0" shapeId="0" xr:uid="{00000000-0006-0000-0600-00006A03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267" authorId="0" shapeId="0" xr:uid="{00000000-0006-0000-0600-00006B03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268" authorId="0" shapeId="0" xr:uid="{00000000-0006-0000-0600-00006C030000}">
      <text>
        <r>
          <rPr>
            <b/>
            <sz val="9"/>
            <color indexed="81"/>
            <rFont val="Arial"/>
            <family val="2"/>
          </rPr>
          <t xml:space="preserve">Denominación del Pp: </t>
        </r>
        <r>
          <rPr>
            <sz val="9"/>
            <color indexed="81"/>
            <rFont val="Arial"/>
            <family val="2"/>
          </rPr>
          <t xml:space="preserve">
definido en los presentes lineamientos.</t>
        </r>
      </text>
    </comment>
    <comment ref="B1269" authorId="0" shapeId="0" xr:uid="{00000000-0006-0000-0600-00006D030000}">
      <text>
        <r>
          <rPr>
            <b/>
            <sz val="9"/>
            <color indexed="81"/>
            <rFont val="Arial"/>
            <family val="2"/>
          </rPr>
          <t xml:space="preserve">Nombre de la Matriz: </t>
        </r>
        <r>
          <rPr>
            <sz val="9"/>
            <color indexed="81"/>
            <rFont val="Arial"/>
            <family val="2"/>
          </rPr>
          <t xml:space="preserve">
Nombre corto del Programa.</t>
        </r>
      </text>
    </comment>
    <comment ref="B1274" authorId="0" shapeId="0" xr:uid="{00000000-0006-0000-0600-00006E03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275" authorId="0" shapeId="0" xr:uid="{00000000-0006-0000-0600-00006F03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280" authorId="0" shapeId="0" xr:uid="{00000000-0006-0000-0600-000070030000}">
      <text>
        <r>
          <rPr>
            <b/>
            <sz val="9"/>
            <color indexed="81"/>
            <rFont val="Arial"/>
            <family val="2"/>
          </rPr>
          <t xml:space="preserve">Tipo de Programa: </t>
        </r>
        <r>
          <rPr>
            <sz val="9"/>
            <color indexed="81"/>
            <rFont val="Arial"/>
            <family val="2"/>
          </rPr>
          <t xml:space="preserve">
Los referidos en el Artículo 22 de la Ley de Planeación.</t>
        </r>
      </text>
    </comment>
    <comment ref="G1280" authorId="0" shapeId="0" xr:uid="{00000000-0006-0000-0600-00007103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281" authorId="0" shapeId="0" xr:uid="{00000000-0006-0000-0600-00007203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282" authorId="0" shapeId="0" xr:uid="{00000000-0006-0000-0600-000073030000}">
      <text>
        <r>
          <rPr>
            <sz val="9"/>
            <color indexed="81"/>
            <rFont val="Arial"/>
            <family val="2"/>
          </rPr>
          <t>Objetivo estratégico de la Dependencia o entidad. Campo de llenado obligatorio.</t>
        </r>
      </text>
    </comment>
    <comment ref="B1283" authorId="0" shapeId="0" xr:uid="{00000000-0006-0000-0600-000074030000}">
      <text>
        <r>
          <rPr>
            <sz val="9"/>
            <color indexed="81"/>
            <rFont val="Arial"/>
            <family val="2"/>
          </rPr>
          <t>Objetivo estratégico de la Dependencia o entidad. Campo de llenado obligatorio.</t>
        </r>
      </text>
    </comment>
    <comment ref="B1289" authorId="0" shapeId="0" xr:uid="{00000000-0006-0000-0600-00007503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289" authorId="0" shapeId="0" xr:uid="{00000000-0006-0000-0600-00007603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295" authorId="0" shapeId="0" xr:uid="{00000000-0006-0000-0600-00007703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297" authorId="0" shapeId="0" xr:uid="{00000000-0006-0000-0600-00007803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297" authorId="0" shapeId="0" xr:uid="{00000000-0006-0000-0600-00007903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298" authorId="0" shapeId="0" xr:uid="{00000000-0006-0000-0600-00007A03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298" authorId="0" shapeId="0" xr:uid="{00000000-0006-0000-0600-00007B03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298" authorId="0" shapeId="0" xr:uid="{00000000-0006-0000-0600-00007C03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299" authorId="0" shapeId="0" xr:uid="{00000000-0006-0000-0600-00007D03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299" authorId="0" shapeId="0" xr:uid="{00000000-0006-0000-0600-00007E03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299" authorId="0" shapeId="0" xr:uid="{00000000-0006-0000-0600-00007F03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301" authorId="0" shapeId="0" xr:uid="{00000000-0006-0000-0600-00008003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301" authorId="0" shapeId="0" xr:uid="{00000000-0006-0000-0600-00008103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301" authorId="0" shapeId="0" xr:uid="{00000000-0006-0000-0600-00008203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303" authorId="0" shapeId="0" xr:uid="{00000000-0006-0000-0600-00008303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305" authorId="0" shapeId="0" xr:uid="{00000000-0006-0000-0600-00008403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306" authorId="0" shapeId="0" xr:uid="{00000000-0006-0000-0600-00008503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307" authorId="0" shapeId="0" xr:uid="{00000000-0006-0000-0600-000086030000}">
      <text>
        <r>
          <rPr>
            <b/>
            <sz val="9"/>
            <color indexed="81"/>
            <rFont val="Arial"/>
            <family val="2"/>
          </rPr>
          <t xml:space="preserve">Hombres: </t>
        </r>
        <r>
          <rPr>
            <sz val="9"/>
            <color indexed="81"/>
            <rFont val="Arial"/>
            <family val="2"/>
          </rPr>
          <t xml:space="preserve">
Número de hombres atendidas por el objetivo asociado
al indicador.</t>
        </r>
      </text>
    </comment>
    <comment ref="C1307" authorId="0" shapeId="0" xr:uid="{00000000-0006-0000-0600-000087030000}">
      <text>
        <r>
          <rPr>
            <b/>
            <sz val="9"/>
            <color indexed="81"/>
            <rFont val="Arial"/>
            <family val="2"/>
          </rPr>
          <t>Mujeres:</t>
        </r>
        <r>
          <rPr>
            <sz val="9"/>
            <color indexed="81"/>
            <rFont val="Arial"/>
            <family val="2"/>
          </rPr>
          <t xml:space="preserve">
 Número de mujeres atendidos por el objetivo asociado al indicador.</t>
        </r>
      </text>
    </comment>
    <comment ref="F1307" authorId="0" shapeId="0" xr:uid="{00000000-0006-0000-0600-000088030000}">
      <text>
        <r>
          <rPr>
            <b/>
            <sz val="9"/>
            <color indexed="81"/>
            <rFont val="Arial"/>
            <family val="2"/>
          </rPr>
          <t>Indígenas:</t>
        </r>
        <r>
          <rPr>
            <sz val="9"/>
            <color indexed="81"/>
            <rFont val="Arial"/>
            <family val="2"/>
          </rPr>
          <t xml:space="preserve">
 Número de Indígenas atendidos por el objetivo asociado al indicador.</t>
        </r>
      </text>
    </comment>
    <comment ref="I1307" authorId="0" shapeId="0" xr:uid="{00000000-0006-0000-0600-00008903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307" authorId="0" shapeId="0" xr:uid="{00000000-0006-0000-0600-00008A030000}">
      <text>
        <r>
          <rPr>
            <b/>
            <sz val="9"/>
            <color indexed="81"/>
            <rFont val="Arial"/>
            <family val="2"/>
          </rPr>
          <t xml:space="preserve">Total: </t>
        </r>
        <r>
          <rPr>
            <sz val="9"/>
            <color indexed="81"/>
            <rFont val="Arial"/>
            <family val="2"/>
          </rPr>
          <t xml:space="preserve">
total de población atendida por el objetivo asociado al indicador.</t>
        </r>
      </text>
    </comment>
    <comment ref="B1310" authorId="0" shapeId="0" xr:uid="{00000000-0006-0000-0600-00008B03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312" authorId="0" shapeId="0" xr:uid="{00000000-0006-0000-0600-00008C03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315" authorId="0" shapeId="0" xr:uid="{00000000-0006-0000-0600-00008D03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315" authorId="0" shapeId="0" xr:uid="{00000000-0006-0000-0600-00008E03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315" authorId="0" shapeId="0" xr:uid="{00000000-0006-0000-0600-00008F03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317" authorId="0" shapeId="0" xr:uid="{00000000-0006-0000-0600-00009003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320" authorId="0" shapeId="0" xr:uid="{00000000-0006-0000-0600-00009103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321" authorId="0" shapeId="0" xr:uid="{00000000-0006-0000-0600-00009203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321" authorId="0" shapeId="0" xr:uid="{00000000-0006-0000-0600-00009303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322" authorId="0" shapeId="0" xr:uid="{00000000-0006-0000-0600-00009403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322" authorId="0" shapeId="0" xr:uid="{00000000-0006-0000-0600-00009503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322" authorId="0" shapeId="0" xr:uid="{00000000-0006-0000-0600-00009603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325" authorId="0" shapeId="0" xr:uid="{00000000-0006-0000-0600-00009703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328" authorId="0" shapeId="0" xr:uid="{00000000-0006-0000-0600-00009803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329" authorId="0" shapeId="0" xr:uid="{00000000-0006-0000-0600-00009903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329" authorId="0" shapeId="0" xr:uid="{00000000-0006-0000-0600-00009A030000}">
      <text>
        <r>
          <rPr>
            <b/>
            <sz val="9"/>
            <color indexed="81"/>
            <rFont val="Arial"/>
            <family val="2"/>
          </rPr>
          <t xml:space="preserve">Umbral verde.- 
</t>
        </r>
        <r>
          <rPr>
            <sz val="9"/>
            <color indexed="81"/>
            <rFont val="Arial"/>
            <family val="2"/>
          </rPr>
          <t>Valor aceptable en que un indicador se considera en verde.</t>
        </r>
      </text>
    </comment>
    <comment ref="J1329" authorId="0" shapeId="0" xr:uid="{00000000-0006-0000-0600-00009B030000}">
      <text>
        <r>
          <rPr>
            <b/>
            <sz val="9"/>
            <color indexed="81"/>
            <rFont val="Arial"/>
            <family val="2"/>
          </rPr>
          <t xml:space="preserve">Umbral amarillo.- 
</t>
        </r>
        <r>
          <rPr>
            <sz val="9"/>
            <color indexed="81"/>
            <rFont val="Arial"/>
            <family val="2"/>
          </rPr>
          <t>Valor límite aceptable en que un indicador se considera en amarillo.</t>
        </r>
      </text>
    </comment>
    <comment ref="M1329" authorId="0" shapeId="0" xr:uid="{00000000-0006-0000-0600-00009C030000}">
      <text>
        <r>
          <rPr>
            <b/>
            <sz val="9"/>
            <color indexed="81"/>
            <rFont val="Arial"/>
            <family val="2"/>
          </rPr>
          <t xml:space="preserve">Umbral rojo.- 
</t>
        </r>
        <r>
          <rPr>
            <sz val="9"/>
            <color indexed="81"/>
            <rFont val="Arial"/>
            <family val="2"/>
          </rPr>
          <t>Valor NO aceptable en que un indicador se considera en rojo.</t>
        </r>
      </text>
    </comment>
    <comment ref="B1332" authorId="0" shapeId="0" xr:uid="{00000000-0006-0000-0600-00009D030000}">
      <text>
        <r>
          <rPr>
            <sz val="9"/>
            <color indexed="81"/>
            <rFont val="Arial"/>
            <family val="2"/>
          </rPr>
          <t>El número de periodos de programación de metas está definido por la Frecuencia de
Medición.</t>
        </r>
      </text>
    </comment>
    <comment ref="B1333" authorId="0" shapeId="0" xr:uid="{00000000-0006-0000-0600-00009E03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333" authorId="0" shapeId="0" xr:uid="{00000000-0006-0000-0600-00009F03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333" authorId="0" shapeId="0" xr:uid="{00000000-0006-0000-0600-0000A003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334" authorId="0" shapeId="0" xr:uid="{00000000-0006-0000-0600-0000A1030000}">
      <text>
        <r>
          <rPr>
            <b/>
            <sz val="9"/>
            <color indexed="81"/>
            <rFont val="Arial"/>
            <family val="2"/>
          </rPr>
          <t xml:space="preserve">Indicador.- </t>
        </r>
        <r>
          <rPr>
            <sz val="9"/>
            <color indexed="81"/>
            <rFont val="Arial"/>
            <family val="2"/>
          </rPr>
          <t xml:space="preserve">
Se refiere al valor del indicador en el mes
correspondiente.</t>
        </r>
      </text>
    </comment>
    <comment ref="F1334" authorId="0" shapeId="0" xr:uid="{00000000-0006-0000-0600-0000A2030000}">
      <text>
        <r>
          <rPr>
            <b/>
            <sz val="9"/>
            <color indexed="81"/>
            <rFont val="Arial"/>
            <family val="2"/>
          </rPr>
          <t xml:space="preserve">Numerador.- </t>
        </r>
        <r>
          <rPr>
            <sz val="9"/>
            <color indexed="81"/>
            <rFont val="Arial"/>
            <family val="2"/>
          </rPr>
          <t xml:space="preserve">
Se refiere al dividendo en el mes correspondiente.</t>
        </r>
      </text>
    </comment>
    <comment ref="H1334" authorId="0" shapeId="0" xr:uid="{00000000-0006-0000-0600-0000A303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349" authorId="0" shapeId="0" xr:uid="{00000000-0006-0000-0600-0000A403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352" authorId="0" shapeId="0" xr:uid="{00000000-0006-0000-0600-0000A5030000}">
      <text>
        <r>
          <rPr>
            <b/>
            <sz val="9"/>
            <color indexed="81"/>
            <rFont val="Arial"/>
            <family val="2"/>
          </rPr>
          <t xml:space="preserve">Nombre: 
</t>
        </r>
        <r>
          <rPr>
            <sz val="9"/>
            <color indexed="81"/>
            <rFont val="Arial"/>
            <family val="2"/>
          </rPr>
          <t>denominación de la variable.</t>
        </r>
      </text>
    </comment>
    <comment ref="H1352" authorId="0" shapeId="0" xr:uid="{00000000-0006-0000-0600-0000A6030000}">
      <text>
        <r>
          <rPr>
            <b/>
            <sz val="9"/>
            <color indexed="81"/>
            <rFont val="Arial"/>
            <family val="2"/>
          </rPr>
          <t xml:space="preserve">Descripción de la variable: 
</t>
        </r>
        <r>
          <rPr>
            <sz val="9"/>
            <color indexed="81"/>
            <rFont val="Arial"/>
            <family val="2"/>
          </rPr>
          <t>expresa a la variable en términos de su significado
conceptual.</t>
        </r>
      </text>
    </comment>
    <comment ref="B1354" authorId="0" shapeId="0" xr:uid="{00000000-0006-0000-0600-0000A703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354" authorId="0" shapeId="0" xr:uid="{00000000-0006-0000-0600-0000A803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354" authorId="0" shapeId="0" xr:uid="{00000000-0006-0000-0600-0000A903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356" authorId="0" shapeId="0" xr:uid="{00000000-0006-0000-0600-0000AA03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356" authorId="0" shapeId="0" xr:uid="{00000000-0006-0000-0600-0000AB03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356" authorId="0" shapeId="0" xr:uid="{00000000-0006-0000-0600-0000AC03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360" authorId="0" shapeId="0" xr:uid="{00000000-0006-0000-0600-0000AD030000}">
      <text>
        <r>
          <rPr>
            <b/>
            <sz val="9"/>
            <color indexed="81"/>
            <rFont val="Arial"/>
            <family val="2"/>
          </rPr>
          <t xml:space="preserve">Nombre: 
</t>
        </r>
        <r>
          <rPr>
            <sz val="9"/>
            <color indexed="81"/>
            <rFont val="Arial"/>
            <family val="2"/>
          </rPr>
          <t>denominación de la variable.</t>
        </r>
      </text>
    </comment>
    <comment ref="H1360" authorId="0" shapeId="0" xr:uid="{00000000-0006-0000-0600-0000AE030000}">
      <text>
        <r>
          <rPr>
            <b/>
            <sz val="9"/>
            <color indexed="81"/>
            <rFont val="Arial"/>
            <family val="2"/>
          </rPr>
          <t xml:space="preserve">Descripción de la variable: 
</t>
        </r>
        <r>
          <rPr>
            <sz val="9"/>
            <color indexed="81"/>
            <rFont val="Arial"/>
            <family val="2"/>
          </rPr>
          <t>expresa a la variable en términos de su significado
conceptual.</t>
        </r>
      </text>
    </comment>
    <comment ref="B1362" authorId="0" shapeId="0" xr:uid="{00000000-0006-0000-0600-0000AF03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362" authorId="0" shapeId="0" xr:uid="{00000000-0006-0000-0600-0000B003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362" authorId="0" shapeId="0" xr:uid="{00000000-0006-0000-0600-0000B103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364" authorId="0" shapeId="0" xr:uid="{00000000-0006-0000-0600-0000B203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364" authorId="0" shapeId="0" xr:uid="{00000000-0006-0000-0600-0000B303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364" authorId="0" shapeId="0" xr:uid="{00000000-0006-0000-0600-0000B403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367" authorId="0" shapeId="0" xr:uid="{00000000-0006-0000-0600-0000B503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369" authorId="0" shapeId="0" xr:uid="{00000000-0006-0000-0600-0000B6030000}">
      <text>
        <r>
          <rPr>
            <b/>
            <sz val="9"/>
            <color indexed="81"/>
            <rFont val="Arial"/>
            <family val="2"/>
          </rPr>
          <t>Nombre:</t>
        </r>
        <r>
          <rPr>
            <sz val="9"/>
            <color indexed="81"/>
            <rFont val="Arial"/>
            <family val="2"/>
          </rPr>
          <t xml:space="preserve">
Responsable directo de proporcionar información técnica sobre el indicador.</t>
        </r>
      </text>
    </comment>
    <comment ref="I1369" authorId="0" shapeId="0" xr:uid="{00000000-0006-0000-0600-0000B703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371" authorId="0" shapeId="0" xr:uid="{00000000-0006-0000-0600-0000B803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371" authorId="0" shapeId="0" xr:uid="{00000000-0006-0000-0600-0000B903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1371" authorId="0" shapeId="0" xr:uid="{00000000-0006-0000-0600-0000BA03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374" authorId="0" shapeId="0" xr:uid="{00000000-0006-0000-0600-0000BB03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376" authorId="0" shapeId="0" xr:uid="{00000000-0006-0000-0600-0000BC03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1379" authorId="0" shapeId="0" xr:uid="{00000000-0006-0000-0600-0000BD03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389" authorId="0" shapeId="0" xr:uid="{00000000-0006-0000-0600-0000BE030000}">
      <text>
        <r>
          <rPr>
            <sz val="9"/>
            <color indexed="81"/>
            <rFont val="Arial"/>
            <family val="2"/>
          </rPr>
          <t>Permiten contextualizar al indicador en el programa presupuestario (Pp) de referencia y relacionarlo directamente con el objetivo que le da origen.</t>
        </r>
      </text>
    </comment>
    <comment ref="B1391" authorId="0" shapeId="0" xr:uid="{00000000-0006-0000-0600-0000BF03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391" authorId="0" shapeId="0" xr:uid="{00000000-0006-0000-0600-0000C003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392" authorId="0" shapeId="0" xr:uid="{00000000-0006-0000-0600-0000C103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393" authorId="0" shapeId="0" xr:uid="{00000000-0006-0000-0600-0000C203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394" authorId="0" shapeId="0" xr:uid="{00000000-0006-0000-0600-0000C3030000}">
      <text>
        <r>
          <rPr>
            <b/>
            <sz val="9"/>
            <color indexed="81"/>
            <rFont val="Arial"/>
            <family val="2"/>
          </rPr>
          <t xml:space="preserve">Denominación del Pp: </t>
        </r>
        <r>
          <rPr>
            <sz val="9"/>
            <color indexed="81"/>
            <rFont val="Arial"/>
            <family val="2"/>
          </rPr>
          <t xml:space="preserve">
definido en los presentes lineamientos.</t>
        </r>
      </text>
    </comment>
    <comment ref="B1395" authorId="0" shapeId="0" xr:uid="{00000000-0006-0000-0600-0000C4030000}">
      <text>
        <r>
          <rPr>
            <b/>
            <sz val="9"/>
            <color indexed="81"/>
            <rFont val="Arial"/>
            <family val="2"/>
          </rPr>
          <t xml:space="preserve">Nombre de la Matriz: </t>
        </r>
        <r>
          <rPr>
            <sz val="9"/>
            <color indexed="81"/>
            <rFont val="Arial"/>
            <family val="2"/>
          </rPr>
          <t xml:space="preserve">
Nombre corto del Programa.</t>
        </r>
      </text>
    </comment>
    <comment ref="B1400" authorId="0" shapeId="0" xr:uid="{00000000-0006-0000-0600-0000C503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401" authorId="0" shapeId="0" xr:uid="{00000000-0006-0000-0600-0000C603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406" authorId="0" shapeId="0" xr:uid="{00000000-0006-0000-0600-0000C7030000}">
      <text>
        <r>
          <rPr>
            <b/>
            <sz val="9"/>
            <color indexed="81"/>
            <rFont val="Arial"/>
            <family val="2"/>
          </rPr>
          <t xml:space="preserve">Tipo de Programa: </t>
        </r>
        <r>
          <rPr>
            <sz val="9"/>
            <color indexed="81"/>
            <rFont val="Arial"/>
            <family val="2"/>
          </rPr>
          <t xml:space="preserve">
Los referidos en el Artículo 22 de la Ley de Planeación.</t>
        </r>
      </text>
    </comment>
    <comment ref="G1406" authorId="0" shapeId="0" xr:uid="{00000000-0006-0000-0600-0000C803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407" authorId="0" shapeId="0" xr:uid="{00000000-0006-0000-0600-0000C903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408" authorId="0" shapeId="0" xr:uid="{00000000-0006-0000-0600-0000CA030000}">
      <text>
        <r>
          <rPr>
            <sz val="9"/>
            <color indexed="81"/>
            <rFont val="Arial"/>
            <family val="2"/>
          </rPr>
          <t>Objetivo estratégico de la Dependencia o entidad. Campo de llenado obligatorio.</t>
        </r>
      </text>
    </comment>
    <comment ref="B1409" authorId="0" shapeId="0" xr:uid="{00000000-0006-0000-0600-0000CB030000}">
      <text>
        <r>
          <rPr>
            <sz val="9"/>
            <color indexed="81"/>
            <rFont val="Arial"/>
            <family val="2"/>
          </rPr>
          <t>Objetivo estratégico de la Dependencia o entidad. Campo de llenado obligatorio.</t>
        </r>
      </text>
    </comment>
    <comment ref="B1415" authorId="0" shapeId="0" xr:uid="{00000000-0006-0000-0600-0000CC03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415" authorId="0" shapeId="0" xr:uid="{00000000-0006-0000-0600-0000CD03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421" authorId="0" shapeId="0" xr:uid="{00000000-0006-0000-0600-0000CE03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423" authorId="0" shapeId="0" xr:uid="{00000000-0006-0000-0600-0000CF03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423" authorId="0" shapeId="0" xr:uid="{00000000-0006-0000-0600-0000D003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424" authorId="0" shapeId="0" xr:uid="{00000000-0006-0000-0600-0000D103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424" authorId="0" shapeId="0" xr:uid="{00000000-0006-0000-0600-0000D203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424" authorId="0" shapeId="0" xr:uid="{00000000-0006-0000-0600-0000D303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425" authorId="0" shapeId="0" xr:uid="{00000000-0006-0000-0600-0000D403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425" authorId="0" shapeId="0" xr:uid="{00000000-0006-0000-0600-0000D503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425" authorId="0" shapeId="0" xr:uid="{00000000-0006-0000-0600-0000D603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427" authorId="0" shapeId="0" xr:uid="{00000000-0006-0000-0600-0000D703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427" authorId="0" shapeId="0" xr:uid="{00000000-0006-0000-0600-0000D803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427" authorId="0" shapeId="0" xr:uid="{00000000-0006-0000-0600-0000D903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429" authorId="0" shapeId="0" xr:uid="{00000000-0006-0000-0600-0000DA03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431" authorId="0" shapeId="0" xr:uid="{00000000-0006-0000-0600-0000DB03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432" authorId="0" shapeId="0" xr:uid="{00000000-0006-0000-0600-0000DC03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433" authorId="0" shapeId="0" xr:uid="{00000000-0006-0000-0600-0000DD030000}">
      <text>
        <r>
          <rPr>
            <b/>
            <sz val="9"/>
            <color indexed="81"/>
            <rFont val="Arial"/>
            <family val="2"/>
          </rPr>
          <t xml:space="preserve">Hombres: </t>
        </r>
        <r>
          <rPr>
            <sz val="9"/>
            <color indexed="81"/>
            <rFont val="Arial"/>
            <family val="2"/>
          </rPr>
          <t xml:space="preserve">
Número de hombres atendidas por el objetivo asociado
al indicador.</t>
        </r>
      </text>
    </comment>
    <comment ref="C1433" authorId="0" shapeId="0" xr:uid="{00000000-0006-0000-0600-0000DE030000}">
      <text>
        <r>
          <rPr>
            <b/>
            <sz val="9"/>
            <color indexed="81"/>
            <rFont val="Arial"/>
            <family val="2"/>
          </rPr>
          <t>Mujeres:</t>
        </r>
        <r>
          <rPr>
            <sz val="9"/>
            <color indexed="81"/>
            <rFont val="Arial"/>
            <family val="2"/>
          </rPr>
          <t xml:space="preserve">
 Número de mujeres atendidos por el objetivo asociado al indicador.</t>
        </r>
      </text>
    </comment>
    <comment ref="F1433" authorId="0" shapeId="0" xr:uid="{00000000-0006-0000-0600-0000DF030000}">
      <text>
        <r>
          <rPr>
            <b/>
            <sz val="9"/>
            <color indexed="81"/>
            <rFont val="Arial"/>
            <family val="2"/>
          </rPr>
          <t>Indígenas:</t>
        </r>
        <r>
          <rPr>
            <sz val="9"/>
            <color indexed="81"/>
            <rFont val="Arial"/>
            <family val="2"/>
          </rPr>
          <t xml:space="preserve">
 Número de Indígenas atendidos por el objetivo asociado al indicador.</t>
        </r>
      </text>
    </comment>
    <comment ref="I1433" authorId="0" shapeId="0" xr:uid="{00000000-0006-0000-0600-0000E003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433" authorId="0" shapeId="0" xr:uid="{00000000-0006-0000-0600-0000E1030000}">
      <text>
        <r>
          <rPr>
            <b/>
            <sz val="9"/>
            <color indexed="81"/>
            <rFont val="Arial"/>
            <family val="2"/>
          </rPr>
          <t xml:space="preserve">Total: </t>
        </r>
        <r>
          <rPr>
            <sz val="9"/>
            <color indexed="81"/>
            <rFont val="Arial"/>
            <family val="2"/>
          </rPr>
          <t xml:space="preserve">
total de población atendida por el objetivo asociado al indicador.</t>
        </r>
      </text>
    </comment>
    <comment ref="B1436" authorId="0" shapeId="0" xr:uid="{00000000-0006-0000-0600-0000E203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438" authorId="0" shapeId="0" xr:uid="{00000000-0006-0000-0600-0000E303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441" authorId="0" shapeId="0" xr:uid="{00000000-0006-0000-0600-0000E403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441" authorId="0" shapeId="0" xr:uid="{00000000-0006-0000-0600-0000E503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441" authorId="0" shapeId="0" xr:uid="{00000000-0006-0000-0600-0000E603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443" authorId="0" shapeId="0" xr:uid="{00000000-0006-0000-0600-0000E703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446" authorId="0" shapeId="0" xr:uid="{00000000-0006-0000-0600-0000E803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447" authorId="0" shapeId="0" xr:uid="{00000000-0006-0000-0600-0000E903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447" authorId="0" shapeId="0" xr:uid="{00000000-0006-0000-0600-0000EA03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448" authorId="0" shapeId="0" xr:uid="{00000000-0006-0000-0600-0000EB03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448" authorId="0" shapeId="0" xr:uid="{00000000-0006-0000-0600-0000EC03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448" authorId="0" shapeId="0" xr:uid="{00000000-0006-0000-0600-0000ED03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451" authorId="0" shapeId="0" xr:uid="{00000000-0006-0000-0600-0000EE03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454" authorId="0" shapeId="0" xr:uid="{00000000-0006-0000-0600-0000EF03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455" authorId="0" shapeId="0" xr:uid="{00000000-0006-0000-0600-0000F003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455" authorId="0" shapeId="0" xr:uid="{00000000-0006-0000-0600-0000F1030000}">
      <text>
        <r>
          <rPr>
            <b/>
            <sz val="9"/>
            <color indexed="81"/>
            <rFont val="Arial"/>
            <family val="2"/>
          </rPr>
          <t xml:space="preserve">Umbral verde.- 
</t>
        </r>
        <r>
          <rPr>
            <sz val="9"/>
            <color indexed="81"/>
            <rFont val="Arial"/>
            <family val="2"/>
          </rPr>
          <t>Valor aceptable en que un indicador se considera en verde.</t>
        </r>
      </text>
    </comment>
    <comment ref="J1455" authorId="0" shapeId="0" xr:uid="{00000000-0006-0000-0600-0000F2030000}">
      <text>
        <r>
          <rPr>
            <b/>
            <sz val="9"/>
            <color indexed="81"/>
            <rFont val="Arial"/>
            <family val="2"/>
          </rPr>
          <t xml:space="preserve">Umbral amarillo.- 
</t>
        </r>
        <r>
          <rPr>
            <sz val="9"/>
            <color indexed="81"/>
            <rFont val="Arial"/>
            <family val="2"/>
          </rPr>
          <t>Valor límite aceptable en que un indicador se considera en amarillo.</t>
        </r>
      </text>
    </comment>
    <comment ref="M1455" authorId="0" shapeId="0" xr:uid="{00000000-0006-0000-0600-0000F3030000}">
      <text>
        <r>
          <rPr>
            <b/>
            <sz val="9"/>
            <color indexed="81"/>
            <rFont val="Arial"/>
            <family val="2"/>
          </rPr>
          <t xml:space="preserve">Umbral rojo.- 
</t>
        </r>
        <r>
          <rPr>
            <sz val="9"/>
            <color indexed="81"/>
            <rFont val="Arial"/>
            <family val="2"/>
          </rPr>
          <t>Valor NO aceptable en que un indicador se considera en rojo.</t>
        </r>
      </text>
    </comment>
    <comment ref="B1458" authorId="0" shapeId="0" xr:uid="{00000000-0006-0000-0600-0000F4030000}">
      <text>
        <r>
          <rPr>
            <sz val="9"/>
            <color indexed="81"/>
            <rFont val="Arial"/>
            <family val="2"/>
          </rPr>
          <t>El número de periodos de programación de metas está definido por la Frecuencia de
Medición.</t>
        </r>
      </text>
    </comment>
    <comment ref="B1459" authorId="0" shapeId="0" xr:uid="{00000000-0006-0000-0600-0000F503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459" authorId="0" shapeId="0" xr:uid="{00000000-0006-0000-0600-0000F603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459" authorId="0" shapeId="0" xr:uid="{00000000-0006-0000-0600-0000F703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460" authorId="0" shapeId="0" xr:uid="{00000000-0006-0000-0600-0000F8030000}">
      <text>
        <r>
          <rPr>
            <b/>
            <sz val="9"/>
            <color indexed="81"/>
            <rFont val="Arial"/>
            <family val="2"/>
          </rPr>
          <t xml:space="preserve">Indicador.- </t>
        </r>
        <r>
          <rPr>
            <sz val="9"/>
            <color indexed="81"/>
            <rFont val="Arial"/>
            <family val="2"/>
          </rPr>
          <t xml:space="preserve">
Se refiere al valor del indicador en el mes
correspondiente.</t>
        </r>
      </text>
    </comment>
    <comment ref="F1460" authorId="0" shapeId="0" xr:uid="{00000000-0006-0000-0600-0000F9030000}">
      <text>
        <r>
          <rPr>
            <b/>
            <sz val="9"/>
            <color indexed="81"/>
            <rFont val="Arial"/>
            <family val="2"/>
          </rPr>
          <t xml:space="preserve">Numerador.- </t>
        </r>
        <r>
          <rPr>
            <sz val="9"/>
            <color indexed="81"/>
            <rFont val="Arial"/>
            <family val="2"/>
          </rPr>
          <t xml:space="preserve">
Se refiere al dividendo en el mes correspondiente.</t>
        </r>
      </text>
    </comment>
    <comment ref="H1460" authorId="0" shapeId="0" xr:uid="{00000000-0006-0000-0600-0000FA03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475" authorId="0" shapeId="0" xr:uid="{00000000-0006-0000-0600-0000FB03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478" authorId="0" shapeId="0" xr:uid="{00000000-0006-0000-0600-0000FC030000}">
      <text>
        <r>
          <rPr>
            <b/>
            <sz val="9"/>
            <color indexed="81"/>
            <rFont val="Arial"/>
            <family val="2"/>
          </rPr>
          <t xml:space="preserve">Nombre: 
</t>
        </r>
        <r>
          <rPr>
            <sz val="9"/>
            <color indexed="81"/>
            <rFont val="Arial"/>
            <family val="2"/>
          </rPr>
          <t>denominación de la variable.</t>
        </r>
      </text>
    </comment>
    <comment ref="H1478" authorId="0" shapeId="0" xr:uid="{00000000-0006-0000-0600-0000FD030000}">
      <text>
        <r>
          <rPr>
            <b/>
            <sz val="9"/>
            <color indexed="81"/>
            <rFont val="Arial"/>
            <family val="2"/>
          </rPr>
          <t xml:space="preserve">Descripción de la variable: 
</t>
        </r>
        <r>
          <rPr>
            <sz val="9"/>
            <color indexed="81"/>
            <rFont val="Arial"/>
            <family val="2"/>
          </rPr>
          <t>expresa a la variable en términos de su significado
conceptual.</t>
        </r>
      </text>
    </comment>
    <comment ref="B1480" authorId="0" shapeId="0" xr:uid="{00000000-0006-0000-0600-0000FE03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480" authorId="0" shapeId="0" xr:uid="{00000000-0006-0000-0600-0000FF03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480" authorId="0" shapeId="0" xr:uid="{00000000-0006-0000-0600-00000004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482" authorId="0" shapeId="0" xr:uid="{00000000-0006-0000-0600-00000104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482" authorId="0" shapeId="0" xr:uid="{00000000-0006-0000-0600-00000204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482" authorId="0" shapeId="0" xr:uid="{00000000-0006-0000-0600-00000304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486" authorId="0" shapeId="0" xr:uid="{00000000-0006-0000-0600-000004040000}">
      <text>
        <r>
          <rPr>
            <b/>
            <sz val="9"/>
            <color indexed="81"/>
            <rFont val="Arial"/>
            <family val="2"/>
          </rPr>
          <t xml:space="preserve">Nombre: 
</t>
        </r>
        <r>
          <rPr>
            <sz val="9"/>
            <color indexed="81"/>
            <rFont val="Arial"/>
            <family val="2"/>
          </rPr>
          <t>denominación de la variable.</t>
        </r>
      </text>
    </comment>
    <comment ref="H1486" authorId="0" shapeId="0" xr:uid="{00000000-0006-0000-0600-000005040000}">
      <text>
        <r>
          <rPr>
            <b/>
            <sz val="9"/>
            <color indexed="81"/>
            <rFont val="Arial"/>
            <family val="2"/>
          </rPr>
          <t xml:space="preserve">Descripción de la variable: 
</t>
        </r>
        <r>
          <rPr>
            <sz val="9"/>
            <color indexed="81"/>
            <rFont val="Arial"/>
            <family val="2"/>
          </rPr>
          <t>expresa a la variable en términos de su significado
conceptual.</t>
        </r>
      </text>
    </comment>
    <comment ref="B1488" authorId="0" shapeId="0" xr:uid="{00000000-0006-0000-0600-00000604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488" authorId="0" shapeId="0" xr:uid="{00000000-0006-0000-0600-00000704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488" authorId="0" shapeId="0" xr:uid="{00000000-0006-0000-0600-00000804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490" authorId="0" shapeId="0" xr:uid="{00000000-0006-0000-0600-00000904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490" authorId="0" shapeId="0" xr:uid="{00000000-0006-0000-0600-00000A04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490" authorId="0" shapeId="0" xr:uid="{00000000-0006-0000-0600-00000B04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493" authorId="0" shapeId="0" xr:uid="{00000000-0006-0000-0600-00000C04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495" authorId="0" shapeId="0" xr:uid="{00000000-0006-0000-0600-00000D040000}">
      <text>
        <r>
          <rPr>
            <b/>
            <sz val="9"/>
            <color indexed="81"/>
            <rFont val="Arial"/>
            <family val="2"/>
          </rPr>
          <t>Nombre:</t>
        </r>
        <r>
          <rPr>
            <sz val="9"/>
            <color indexed="81"/>
            <rFont val="Arial"/>
            <family val="2"/>
          </rPr>
          <t xml:space="preserve">
Responsable directo de proporcionar información técnica sobre el indicador.</t>
        </r>
      </text>
    </comment>
    <comment ref="I1495" authorId="0" shapeId="0" xr:uid="{00000000-0006-0000-0600-00000E04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497" authorId="0" shapeId="0" xr:uid="{00000000-0006-0000-0600-00000F04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497" authorId="0" shapeId="0" xr:uid="{00000000-0006-0000-0600-00001004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1497" authorId="0" shapeId="0" xr:uid="{00000000-0006-0000-0600-00001104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500" authorId="0" shapeId="0" xr:uid="{00000000-0006-0000-0600-00001204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502" authorId="0" shapeId="0" xr:uid="{00000000-0006-0000-0600-00001304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1505" authorId="0" shapeId="0" xr:uid="{00000000-0006-0000-0600-00001404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515" authorId="0" shapeId="0" xr:uid="{00000000-0006-0000-0600-000015040000}">
      <text>
        <r>
          <rPr>
            <sz val="9"/>
            <color indexed="81"/>
            <rFont val="Arial"/>
            <family val="2"/>
          </rPr>
          <t>Permiten contextualizar al indicador en el programa presupuestario (Pp) de referencia y relacionarlo directamente con el objetivo que le da origen.</t>
        </r>
      </text>
    </comment>
    <comment ref="B1517" authorId="0" shapeId="0" xr:uid="{00000000-0006-0000-0600-00001604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517" authorId="0" shapeId="0" xr:uid="{00000000-0006-0000-0600-00001704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518" authorId="0" shapeId="0" xr:uid="{00000000-0006-0000-0600-00001804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519" authorId="0" shapeId="0" xr:uid="{00000000-0006-0000-0600-00001904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520" authorId="0" shapeId="0" xr:uid="{00000000-0006-0000-0600-00001A040000}">
      <text>
        <r>
          <rPr>
            <b/>
            <sz val="9"/>
            <color indexed="81"/>
            <rFont val="Arial"/>
            <family val="2"/>
          </rPr>
          <t xml:space="preserve">Denominación del Pp: </t>
        </r>
        <r>
          <rPr>
            <sz val="9"/>
            <color indexed="81"/>
            <rFont val="Arial"/>
            <family val="2"/>
          </rPr>
          <t xml:space="preserve">
definido en los presentes lineamientos.</t>
        </r>
      </text>
    </comment>
    <comment ref="B1521" authorId="0" shapeId="0" xr:uid="{00000000-0006-0000-0600-00001B040000}">
      <text>
        <r>
          <rPr>
            <b/>
            <sz val="9"/>
            <color indexed="81"/>
            <rFont val="Arial"/>
            <family val="2"/>
          </rPr>
          <t xml:space="preserve">Nombre de la Matriz: </t>
        </r>
        <r>
          <rPr>
            <sz val="9"/>
            <color indexed="81"/>
            <rFont val="Arial"/>
            <family val="2"/>
          </rPr>
          <t xml:space="preserve">
Nombre corto del Programa.</t>
        </r>
      </text>
    </comment>
    <comment ref="B1526" authorId="0" shapeId="0" xr:uid="{00000000-0006-0000-0600-00001C04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527" authorId="0" shapeId="0" xr:uid="{00000000-0006-0000-0600-00001D04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532" authorId="0" shapeId="0" xr:uid="{00000000-0006-0000-0600-00001E040000}">
      <text>
        <r>
          <rPr>
            <b/>
            <sz val="9"/>
            <color indexed="81"/>
            <rFont val="Arial"/>
            <family val="2"/>
          </rPr>
          <t xml:space="preserve">Tipo de Programa: </t>
        </r>
        <r>
          <rPr>
            <sz val="9"/>
            <color indexed="81"/>
            <rFont val="Arial"/>
            <family val="2"/>
          </rPr>
          <t xml:space="preserve">
Los referidos en el Artículo 22 de la Ley de Planeación.</t>
        </r>
      </text>
    </comment>
    <comment ref="G1532" authorId="0" shapeId="0" xr:uid="{00000000-0006-0000-0600-00001F04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533" authorId="0" shapeId="0" xr:uid="{00000000-0006-0000-0600-00002004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534" authorId="0" shapeId="0" xr:uid="{00000000-0006-0000-0600-000021040000}">
      <text>
        <r>
          <rPr>
            <sz val="9"/>
            <color indexed="81"/>
            <rFont val="Arial"/>
            <family val="2"/>
          </rPr>
          <t>Objetivo estratégico de la Dependencia o entidad. Campo de llenado obligatorio.</t>
        </r>
      </text>
    </comment>
    <comment ref="B1535" authorId="0" shapeId="0" xr:uid="{00000000-0006-0000-0600-000022040000}">
      <text>
        <r>
          <rPr>
            <sz val="9"/>
            <color indexed="81"/>
            <rFont val="Arial"/>
            <family val="2"/>
          </rPr>
          <t>Objetivo estratégico de la Dependencia o entidad. Campo de llenado obligatorio.</t>
        </r>
      </text>
    </comment>
    <comment ref="B1541" authorId="0" shapeId="0" xr:uid="{00000000-0006-0000-0600-00002304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541" authorId="0" shapeId="0" xr:uid="{00000000-0006-0000-0600-00002404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547" authorId="0" shapeId="0" xr:uid="{00000000-0006-0000-0600-00002504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549" authorId="0" shapeId="0" xr:uid="{00000000-0006-0000-0600-00002604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549" authorId="0" shapeId="0" xr:uid="{00000000-0006-0000-0600-00002704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550" authorId="0" shapeId="0" xr:uid="{00000000-0006-0000-0600-00002804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550" authorId="0" shapeId="0" xr:uid="{00000000-0006-0000-0600-00002904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550" authorId="0" shapeId="0" xr:uid="{00000000-0006-0000-0600-00002A04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551" authorId="0" shapeId="0" xr:uid="{00000000-0006-0000-0600-00002B04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551" authorId="0" shapeId="0" xr:uid="{00000000-0006-0000-0600-00002C04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551" authorId="0" shapeId="0" xr:uid="{00000000-0006-0000-0600-00002D04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553" authorId="0" shapeId="0" xr:uid="{00000000-0006-0000-0600-00002E04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553" authorId="0" shapeId="0" xr:uid="{00000000-0006-0000-0600-00002F04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553" authorId="0" shapeId="0" xr:uid="{00000000-0006-0000-0600-00003004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555" authorId="0" shapeId="0" xr:uid="{00000000-0006-0000-0600-00003104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557" authorId="0" shapeId="0" xr:uid="{00000000-0006-0000-0600-00003204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558" authorId="0" shapeId="0" xr:uid="{00000000-0006-0000-0600-00003304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559" authorId="0" shapeId="0" xr:uid="{00000000-0006-0000-0600-000034040000}">
      <text>
        <r>
          <rPr>
            <b/>
            <sz val="9"/>
            <color indexed="81"/>
            <rFont val="Arial"/>
            <family val="2"/>
          </rPr>
          <t xml:space="preserve">Hombres: </t>
        </r>
        <r>
          <rPr>
            <sz val="9"/>
            <color indexed="81"/>
            <rFont val="Arial"/>
            <family val="2"/>
          </rPr>
          <t xml:space="preserve">
Número de hombres atendidas por el objetivo asociado
al indicador.</t>
        </r>
      </text>
    </comment>
    <comment ref="C1559" authorId="0" shapeId="0" xr:uid="{00000000-0006-0000-0600-000035040000}">
      <text>
        <r>
          <rPr>
            <b/>
            <sz val="9"/>
            <color indexed="81"/>
            <rFont val="Arial"/>
            <family val="2"/>
          </rPr>
          <t>Mujeres:</t>
        </r>
        <r>
          <rPr>
            <sz val="9"/>
            <color indexed="81"/>
            <rFont val="Arial"/>
            <family val="2"/>
          </rPr>
          <t xml:space="preserve">
 Número de mujeres atendidos por el objetivo asociado al indicador.</t>
        </r>
      </text>
    </comment>
    <comment ref="F1559" authorId="0" shapeId="0" xr:uid="{00000000-0006-0000-0600-000036040000}">
      <text>
        <r>
          <rPr>
            <b/>
            <sz val="9"/>
            <color indexed="81"/>
            <rFont val="Arial"/>
            <family val="2"/>
          </rPr>
          <t>Indígenas:</t>
        </r>
        <r>
          <rPr>
            <sz val="9"/>
            <color indexed="81"/>
            <rFont val="Arial"/>
            <family val="2"/>
          </rPr>
          <t xml:space="preserve">
 Número de Indígenas atendidos por el objetivo asociado al indicador.</t>
        </r>
      </text>
    </comment>
    <comment ref="I1559" authorId="0" shapeId="0" xr:uid="{00000000-0006-0000-0600-00003704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559" authorId="0" shapeId="0" xr:uid="{00000000-0006-0000-0600-000038040000}">
      <text>
        <r>
          <rPr>
            <b/>
            <sz val="9"/>
            <color indexed="81"/>
            <rFont val="Arial"/>
            <family val="2"/>
          </rPr>
          <t xml:space="preserve">Total: </t>
        </r>
        <r>
          <rPr>
            <sz val="9"/>
            <color indexed="81"/>
            <rFont val="Arial"/>
            <family val="2"/>
          </rPr>
          <t xml:space="preserve">
total de población atendida por el objetivo asociado al indicador.</t>
        </r>
      </text>
    </comment>
    <comment ref="B1562" authorId="0" shapeId="0" xr:uid="{00000000-0006-0000-0600-00003904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564" authorId="0" shapeId="0" xr:uid="{00000000-0006-0000-0600-00003A04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567" authorId="0" shapeId="0" xr:uid="{00000000-0006-0000-0600-00003B04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567" authorId="0" shapeId="0" xr:uid="{00000000-0006-0000-0600-00003C04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567" authorId="0" shapeId="0" xr:uid="{00000000-0006-0000-0600-00003D04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569" authorId="0" shapeId="0" xr:uid="{00000000-0006-0000-0600-00003E04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572" authorId="0" shapeId="0" xr:uid="{00000000-0006-0000-0600-00003F04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573" authorId="0" shapeId="0" xr:uid="{00000000-0006-0000-0600-00004004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573" authorId="0" shapeId="0" xr:uid="{00000000-0006-0000-0600-00004104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574" authorId="0" shapeId="0" xr:uid="{00000000-0006-0000-0600-00004204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574" authorId="0" shapeId="0" xr:uid="{00000000-0006-0000-0600-00004304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574" authorId="0" shapeId="0" xr:uid="{00000000-0006-0000-0600-00004404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577" authorId="0" shapeId="0" xr:uid="{00000000-0006-0000-0600-00004504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580" authorId="0" shapeId="0" xr:uid="{00000000-0006-0000-0600-00004604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581" authorId="0" shapeId="0" xr:uid="{00000000-0006-0000-0600-00004704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581" authorId="0" shapeId="0" xr:uid="{00000000-0006-0000-0600-000048040000}">
      <text>
        <r>
          <rPr>
            <b/>
            <sz val="9"/>
            <color indexed="81"/>
            <rFont val="Arial"/>
            <family val="2"/>
          </rPr>
          <t xml:space="preserve">Umbral verde.- 
</t>
        </r>
        <r>
          <rPr>
            <sz val="9"/>
            <color indexed="81"/>
            <rFont val="Arial"/>
            <family val="2"/>
          </rPr>
          <t>Valor aceptable en que un indicador se considera en verde.</t>
        </r>
      </text>
    </comment>
    <comment ref="J1581" authorId="0" shapeId="0" xr:uid="{00000000-0006-0000-0600-000049040000}">
      <text>
        <r>
          <rPr>
            <b/>
            <sz val="9"/>
            <color indexed="81"/>
            <rFont val="Arial"/>
            <family val="2"/>
          </rPr>
          <t xml:space="preserve">Umbral amarillo.- 
</t>
        </r>
        <r>
          <rPr>
            <sz val="9"/>
            <color indexed="81"/>
            <rFont val="Arial"/>
            <family val="2"/>
          </rPr>
          <t>Valor límite aceptable en que un indicador se considera en amarillo.</t>
        </r>
      </text>
    </comment>
    <comment ref="M1581" authorId="0" shapeId="0" xr:uid="{00000000-0006-0000-0600-00004A040000}">
      <text>
        <r>
          <rPr>
            <b/>
            <sz val="9"/>
            <color indexed="81"/>
            <rFont val="Arial"/>
            <family val="2"/>
          </rPr>
          <t xml:space="preserve">Umbral rojo.- 
</t>
        </r>
        <r>
          <rPr>
            <sz val="9"/>
            <color indexed="81"/>
            <rFont val="Arial"/>
            <family val="2"/>
          </rPr>
          <t>Valor NO aceptable en que un indicador se considera en rojo.</t>
        </r>
      </text>
    </comment>
    <comment ref="B1584" authorId="0" shapeId="0" xr:uid="{00000000-0006-0000-0600-00004B040000}">
      <text>
        <r>
          <rPr>
            <sz val="9"/>
            <color indexed="81"/>
            <rFont val="Arial"/>
            <family val="2"/>
          </rPr>
          <t>El número de periodos de programación de metas está definido por la Frecuencia de
Medición.</t>
        </r>
      </text>
    </comment>
    <comment ref="B1585" authorId="0" shapeId="0" xr:uid="{00000000-0006-0000-0600-00004C04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585" authorId="0" shapeId="0" xr:uid="{00000000-0006-0000-0600-00004D04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585" authorId="0" shapeId="0" xr:uid="{00000000-0006-0000-0600-00004E04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586" authorId="0" shapeId="0" xr:uid="{00000000-0006-0000-0600-00004F040000}">
      <text>
        <r>
          <rPr>
            <b/>
            <sz val="9"/>
            <color indexed="81"/>
            <rFont val="Arial"/>
            <family val="2"/>
          </rPr>
          <t xml:space="preserve">Indicador.- </t>
        </r>
        <r>
          <rPr>
            <sz val="9"/>
            <color indexed="81"/>
            <rFont val="Arial"/>
            <family val="2"/>
          </rPr>
          <t xml:space="preserve">
Se refiere al valor del indicador en el mes
correspondiente.</t>
        </r>
      </text>
    </comment>
    <comment ref="F1586" authorId="0" shapeId="0" xr:uid="{00000000-0006-0000-0600-000050040000}">
      <text>
        <r>
          <rPr>
            <b/>
            <sz val="9"/>
            <color indexed="81"/>
            <rFont val="Arial"/>
            <family val="2"/>
          </rPr>
          <t xml:space="preserve">Numerador.- </t>
        </r>
        <r>
          <rPr>
            <sz val="9"/>
            <color indexed="81"/>
            <rFont val="Arial"/>
            <family val="2"/>
          </rPr>
          <t xml:space="preserve">
Se refiere al dividendo en el mes correspondiente.</t>
        </r>
      </text>
    </comment>
    <comment ref="H1586" authorId="0" shapeId="0" xr:uid="{00000000-0006-0000-0600-00005104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601" authorId="0" shapeId="0" xr:uid="{00000000-0006-0000-0600-00005204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604" authorId="0" shapeId="0" xr:uid="{00000000-0006-0000-0600-000053040000}">
      <text>
        <r>
          <rPr>
            <b/>
            <sz val="9"/>
            <color indexed="81"/>
            <rFont val="Arial"/>
            <family val="2"/>
          </rPr>
          <t xml:space="preserve">Nombre: 
</t>
        </r>
        <r>
          <rPr>
            <sz val="9"/>
            <color indexed="81"/>
            <rFont val="Arial"/>
            <family val="2"/>
          </rPr>
          <t>denominación de la variable.</t>
        </r>
      </text>
    </comment>
    <comment ref="H1604" authorId="0" shapeId="0" xr:uid="{00000000-0006-0000-0600-000054040000}">
      <text>
        <r>
          <rPr>
            <b/>
            <sz val="9"/>
            <color indexed="81"/>
            <rFont val="Arial"/>
            <family val="2"/>
          </rPr>
          <t xml:space="preserve">Descripción de la variable: 
</t>
        </r>
        <r>
          <rPr>
            <sz val="9"/>
            <color indexed="81"/>
            <rFont val="Arial"/>
            <family val="2"/>
          </rPr>
          <t>expresa a la variable en términos de su significado
conceptual.</t>
        </r>
      </text>
    </comment>
    <comment ref="B1606" authorId="0" shapeId="0" xr:uid="{00000000-0006-0000-0600-00005504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606" authorId="0" shapeId="0" xr:uid="{00000000-0006-0000-0600-00005604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606" authorId="0" shapeId="0" xr:uid="{00000000-0006-0000-0600-00005704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608" authorId="0" shapeId="0" xr:uid="{00000000-0006-0000-0600-00005804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608" authorId="0" shapeId="0" xr:uid="{00000000-0006-0000-0600-00005904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608" authorId="0" shapeId="0" xr:uid="{00000000-0006-0000-0600-00005A04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612" authorId="0" shapeId="0" xr:uid="{00000000-0006-0000-0600-00005B040000}">
      <text>
        <r>
          <rPr>
            <b/>
            <sz val="9"/>
            <color indexed="81"/>
            <rFont val="Arial"/>
            <family val="2"/>
          </rPr>
          <t xml:space="preserve">Nombre: 
</t>
        </r>
        <r>
          <rPr>
            <sz val="9"/>
            <color indexed="81"/>
            <rFont val="Arial"/>
            <family val="2"/>
          </rPr>
          <t>denominación de la variable.</t>
        </r>
      </text>
    </comment>
    <comment ref="H1612" authorId="0" shapeId="0" xr:uid="{00000000-0006-0000-0600-00005C040000}">
      <text>
        <r>
          <rPr>
            <b/>
            <sz val="9"/>
            <color indexed="81"/>
            <rFont val="Arial"/>
            <family val="2"/>
          </rPr>
          <t xml:space="preserve">Descripción de la variable: 
</t>
        </r>
        <r>
          <rPr>
            <sz val="9"/>
            <color indexed="81"/>
            <rFont val="Arial"/>
            <family val="2"/>
          </rPr>
          <t>expresa a la variable en términos de su significado
conceptual.</t>
        </r>
      </text>
    </comment>
    <comment ref="B1614" authorId="0" shapeId="0" xr:uid="{00000000-0006-0000-0600-00005D04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614" authorId="0" shapeId="0" xr:uid="{00000000-0006-0000-0600-00005E04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614" authorId="0" shapeId="0" xr:uid="{00000000-0006-0000-0600-00005F04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616" authorId="0" shapeId="0" xr:uid="{00000000-0006-0000-0600-00006004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616" authorId="0" shapeId="0" xr:uid="{00000000-0006-0000-0600-00006104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616" authorId="0" shapeId="0" xr:uid="{00000000-0006-0000-0600-00006204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619" authorId="0" shapeId="0" xr:uid="{00000000-0006-0000-0600-00006304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621" authorId="0" shapeId="0" xr:uid="{00000000-0006-0000-0600-000064040000}">
      <text>
        <r>
          <rPr>
            <b/>
            <sz val="9"/>
            <color indexed="81"/>
            <rFont val="Arial"/>
            <family val="2"/>
          </rPr>
          <t>Nombre:</t>
        </r>
        <r>
          <rPr>
            <sz val="9"/>
            <color indexed="81"/>
            <rFont val="Arial"/>
            <family val="2"/>
          </rPr>
          <t xml:space="preserve">
Responsable directo de proporcionar información técnica sobre el indicador.</t>
        </r>
      </text>
    </comment>
    <comment ref="I1621" authorId="0" shapeId="0" xr:uid="{00000000-0006-0000-0600-00006504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623" authorId="0" shapeId="0" xr:uid="{00000000-0006-0000-0600-00006604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623" authorId="0" shapeId="0" xr:uid="{00000000-0006-0000-0600-00006704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1623" authorId="0" shapeId="0" xr:uid="{00000000-0006-0000-0600-00006804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626" authorId="0" shapeId="0" xr:uid="{00000000-0006-0000-0600-00006904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628" authorId="0" shapeId="0" xr:uid="{00000000-0006-0000-0600-00006A04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1631" authorId="0" shapeId="0" xr:uid="{00000000-0006-0000-0600-00006B04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641" authorId="0" shapeId="0" xr:uid="{00000000-0006-0000-0600-00006C040000}">
      <text>
        <r>
          <rPr>
            <sz val="9"/>
            <color indexed="81"/>
            <rFont val="Arial"/>
            <family val="2"/>
          </rPr>
          <t>Permiten contextualizar al indicador en el programa presupuestario (Pp) de referencia y relacionarlo directamente con el objetivo que le da origen.</t>
        </r>
      </text>
    </comment>
    <comment ref="B1643" authorId="0" shapeId="0" xr:uid="{00000000-0006-0000-0600-00006D04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643" authorId="0" shapeId="0" xr:uid="{00000000-0006-0000-0600-00006E04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644" authorId="0" shapeId="0" xr:uid="{00000000-0006-0000-0600-00006F04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645" authorId="0" shapeId="0" xr:uid="{00000000-0006-0000-0600-00007004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646" authorId="0" shapeId="0" xr:uid="{00000000-0006-0000-0600-000071040000}">
      <text>
        <r>
          <rPr>
            <b/>
            <sz val="9"/>
            <color indexed="81"/>
            <rFont val="Arial"/>
            <family val="2"/>
          </rPr>
          <t xml:space="preserve">Denominación del Pp: </t>
        </r>
        <r>
          <rPr>
            <sz val="9"/>
            <color indexed="81"/>
            <rFont val="Arial"/>
            <family val="2"/>
          </rPr>
          <t xml:space="preserve">
definido en los presentes lineamientos.</t>
        </r>
      </text>
    </comment>
    <comment ref="B1647" authorId="0" shapeId="0" xr:uid="{00000000-0006-0000-0600-000072040000}">
      <text>
        <r>
          <rPr>
            <b/>
            <sz val="9"/>
            <color indexed="81"/>
            <rFont val="Arial"/>
            <family val="2"/>
          </rPr>
          <t xml:space="preserve">Nombre de la Matriz: </t>
        </r>
        <r>
          <rPr>
            <sz val="9"/>
            <color indexed="81"/>
            <rFont val="Arial"/>
            <family val="2"/>
          </rPr>
          <t xml:space="preserve">
Nombre corto del Programa.</t>
        </r>
      </text>
    </comment>
    <comment ref="B1652" authorId="0" shapeId="0" xr:uid="{00000000-0006-0000-0600-00007304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653" authorId="0" shapeId="0" xr:uid="{00000000-0006-0000-0600-00007404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658" authorId="0" shapeId="0" xr:uid="{00000000-0006-0000-0600-000075040000}">
      <text>
        <r>
          <rPr>
            <b/>
            <sz val="9"/>
            <color indexed="81"/>
            <rFont val="Arial"/>
            <family val="2"/>
          </rPr>
          <t xml:space="preserve">Tipo de Programa: </t>
        </r>
        <r>
          <rPr>
            <sz val="9"/>
            <color indexed="81"/>
            <rFont val="Arial"/>
            <family val="2"/>
          </rPr>
          <t xml:space="preserve">
Los referidos en el Artículo 22 de la Ley de Planeación.</t>
        </r>
      </text>
    </comment>
    <comment ref="G1658" authorId="0" shapeId="0" xr:uid="{00000000-0006-0000-0600-00007604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659" authorId="0" shapeId="0" xr:uid="{00000000-0006-0000-0600-00007704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660" authorId="0" shapeId="0" xr:uid="{00000000-0006-0000-0600-000078040000}">
      <text>
        <r>
          <rPr>
            <sz val="9"/>
            <color indexed="81"/>
            <rFont val="Arial"/>
            <family val="2"/>
          </rPr>
          <t>Objetivo estratégico de la Dependencia o entidad. Campo de llenado obligatorio.</t>
        </r>
      </text>
    </comment>
    <comment ref="B1661" authorId="0" shapeId="0" xr:uid="{00000000-0006-0000-0600-000079040000}">
      <text>
        <r>
          <rPr>
            <sz val="9"/>
            <color indexed="81"/>
            <rFont val="Arial"/>
            <family val="2"/>
          </rPr>
          <t>Objetivo estratégico de la Dependencia o entidad. Campo de llenado obligatorio.</t>
        </r>
      </text>
    </comment>
    <comment ref="B1667" authorId="0" shapeId="0" xr:uid="{00000000-0006-0000-0600-00007A04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667" authorId="0" shapeId="0" xr:uid="{00000000-0006-0000-0600-00007B04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673" authorId="0" shapeId="0" xr:uid="{00000000-0006-0000-0600-00007C04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675" authorId="0" shapeId="0" xr:uid="{00000000-0006-0000-0600-00007D04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675" authorId="0" shapeId="0" xr:uid="{00000000-0006-0000-0600-00007E04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676" authorId="0" shapeId="0" xr:uid="{00000000-0006-0000-0600-00007F04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676" authorId="0" shapeId="0" xr:uid="{00000000-0006-0000-0600-00008004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676" authorId="0" shapeId="0" xr:uid="{00000000-0006-0000-0600-00008104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677" authorId="0" shapeId="0" xr:uid="{00000000-0006-0000-0600-00008204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677" authorId="0" shapeId="0" xr:uid="{00000000-0006-0000-0600-00008304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677" authorId="0" shapeId="0" xr:uid="{00000000-0006-0000-0600-00008404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679" authorId="0" shapeId="0" xr:uid="{00000000-0006-0000-0600-00008504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679" authorId="0" shapeId="0" xr:uid="{00000000-0006-0000-0600-00008604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679" authorId="0" shapeId="0" xr:uid="{00000000-0006-0000-0600-00008704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681" authorId="0" shapeId="0" xr:uid="{00000000-0006-0000-0600-00008804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683" authorId="0" shapeId="0" xr:uid="{00000000-0006-0000-0600-00008904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684" authorId="0" shapeId="0" xr:uid="{00000000-0006-0000-0600-00008A04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685" authorId="0" shapeId="0" xr:uid="{00000000-0006-0000-0600-00008B040000}">
      <text>
        <r>
          <rPr>
            <b/>
            <sz val="9"/>
            <color indexed="81"/>
            <rFont val="Arial"/>
            <family val="2"/>
          </rPr>
          <t xml:space="preserve">Hombres: </t>
        </r>
        <r>
          <rPr>
            <sz val="9"/>
            <color indexed="81"/>
            <rFont val="Arial"/>
            <family val="2"/>
          </rPr>
          <t xml:space="preserve">
Número de hombres atendidas por el objetivo asociado
al indicador.</t>
        </r>
      </text>
    </comment>
    <comment ref="C1685" authorId="0" shapeId="0" xr:uid="{00000000-0006-0000-0600-00008C040000}">
      <text>
        <r>
          <rPr>
            <b/>
            <sz val="9"/>
            <color indexed="81"/>
            <rFont val="Arial"/>
            <family val="2"/>
          </rPr>
          <t>Mujeres:</t>
        </r>
        <r>
          <rPr>
            <sz val="9"/>
            <color indexed="81"/>
            <rFont val="Arial"/>
            <family val="2"/>
          </rPr>
          <t xml:space="preserve">
 Número de mujeres atendidos por el objetivo asociado al indicador.</t>
        </r>
      </text>
    </comment>
    <comment ref="F1685" authorId="0" shapeId="0" xr:uid="{00000000-0006-0000-0600-00008D040000}">
      <text>
        <r>
          <rPr>
            <b/>
            <sz val="9"/>
            <color indexed="81"/>
            <rFont val="Arial"/>
            <family val="2"/>
          </rPr>
          <t>Indígenas:</t>
        </r>
        <r>
          <rPr>
            <sz val="9"/>
            <color indexed="81"/>
            <rFont val="Arial"/>
            <family val="2"/>
          </rPr>
          <t xml:space="preserve">
 Número de Indígenas atendidos por el objetivo asociado al indicador.</t>
        </r>
      </text>
    </comment>
    <comment ref="I1685" authorId="0" shapeId="0" xr:uid="{00000000-0006-0000-0600-00008E04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685" authorId="0" shapeId="0" xr:uid="{00000000-0006-0000-0600-00008F040000}">
      <text>
        <r>
          <rPr>
            <b/>
            <sz val="9"/>
            <color indexed="81"/>
            <rFont val="Arial"/>
            <family val="2"/>
          </rPr>
          <t xml:space="preserve">Total: </t>
        </r>
        <r>
          <rPr>
            <sz val="9"/>
            <color indexed="81"/>
            <rFont val="Arial"/>
            <family val="2"/>
          </rPr>
          <t xml:space="preserve">
total de población atendida por el objetivo asociado al indicador.</t>
        </r>
      </text>
    </comment>
    <comment ref="B1688" authorId="0" shapeId="0" xr:uid="{00000000-0006-0000-0600-00009004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690" authorId="0" shapeId="0" xr:uid="{00000000-0006-0000-0600-00009104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693" authorId="0" shapeId="0" xr:uid="{00000000-0006-0000-0600-00009204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693" authorId="0" shapeId="0" xr:uid="{00000000-0006-0000-0600-00009304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693" authorId="0" shapeId="0" xr:uid="{00000000-0006-0000-0600-00009404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695" authorId="0" shapeId="0" xr:uid="{00000000-0006-0000-0600-00009504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698" authorId="0" shapeId="0" xr:uid="{00000000-0006-0000-0600-00009604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699" authorId="0" shapeId="0" xr:uid="{00000000-0006-0000-0600-00009704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699" authorId="0" shapeId="0" xr:uid="{00000000-0006-0000-0600-00009804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700" authorId="0" shapeId="0" xr:uid="{00000000-0006-0000-0600-00009904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700" authorId="0" shapeId="0" xr:uid="{00000000-0006-0000-0600-00009A04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700" authorId="0" shapeId="0" xr:uid="{00000000-0006-0000-0600-00009B04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703" authorId="0" shapeId="0" xr:uid="{00000000-0006-0000-0600-00009C04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706" authorId="0" shapeId="0" xr:uid="{00000000-0006-0000-0600-00009D04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707" authorId="0" shapeId="0" xr:uid="{00000000-0006-0000-0600-00009E04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707" authorId="0" shapeId="0" xr:uid="{00000000-0006-0000-0600-00009F040000}">
      <text>
        <r>
          <rPr>
            <b/>
            <sz val="9"/>
            <color indexed="81"/>
            <rFont val="Arial"/>
            <family val="2"/>
          </rPr>
          <t xml:space="preserve">Umbral verde.- 
</t>
        </r>
        <r>
          <rPr>
            <sz val="9"/>
            <color indexed="81"/>
            <rFont val="Arial"/>
            <family val="2"/>
          </rPr>
          <t>Valor aceptable en que un indicador se considera en verde.</t>
        </r>
      </text>
    </comment>
    <comment ref="J1707" authorId="0" shapeId="0" xr:uid="{00000000-0006-0000-0600-0000A0040000}">
      <text>
        <r>
          <rPr>
            <b/>
            <sz val="9"/>
            <color indexed="81"/>
            <rFont val="Arial"/>
            <family val="2"/>
          </rPr>
          <t xml:space="preserve">Umbral amarillo.- 
</t>
        </r>
        <r>
          <rPr>
            <sz val="9"/>
            <color indexed="81"/>
            <rFont val="Arial"/>
            <family val="2"/>
          </rPr>
          <t>Valor límite aceptable en que un indicador se considera en amarillo.</t>
        </r>
      </text>
    </comment>
    <comment ref="M1707" authorId="0" shapeId="0" xr:uid="{00000000-0006-0000-0600-0000A1040000}">
      <text>
        <r>
          <rPr>
            <b/>
            <sz val="9"/>
            <color indexed="81"/>
            <rFont val="Arial"/>
            <family val="2"/>
          </rPr>
          <t xml:space="preserve">Umbral rojo.- 
</t>
        </r>
        <r>
          <rPr>
            <sz val="9"/>
            <color indexed="81"/>
            <rFont val="Arial"/>
            <family val="2"/>
          </rPr>
          <t>Valor NO aceptable en que un indicador se considera en rojo.</t>
        </r>
      </text>
    </comment>
    <comment ref="B1710" authorId="0" shapeId="0" xr:uid="{00000000-0006-0000-0600-0000A2040000}">
      <text>
        <r>
          <rPr>
            <sz val="9"/>
            <color indexed="81"/>
            <rFont val="Arial"/>
            <family val="2"/>
          </rPr>
          <t>El número de periodos de programación de metas está definido por la Frecuencia de
Medición.</t>
        </r>
      </text>
    </comment>
    <comment ref="B1711" authorId="0" shapeId="0" xr:uid="{00000000-0006-0000-0600-0000A304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711" authorId="0" shapeId="0" xr:uid="{00000000-0006-0000-0600-0000A404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711" authorId="0" shapeId="0" xr:uid="{00000000-0006-0000-0600-0000A504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712" authorId="0" shapeId="0" xr:uid="{00000000-0006-0000-0600-0000A6040000}">
      <text>
        <r>
          <rPr>
            <b/>
            <sz val="9"/>
            <color indexed="81"/>
            <rFont val="Arial"/>
            <family val="2"/>
          </rPr>
          <t xml:space="preserve">Indicador.- </t>
        </r>
        <r>
          <rPr>
            <sz val="9"/>
            <color indexed="81"/>
            <rFont val="Arial"/>
            <family val="2"/>
          </rPr>
          <t xml:space="preserve">
Se refiere al valor del indicador en el mes
correspondiente.</t>
        </r>
      </text>
    </comment>
    <comment ref="F1712" authorId="0" shapeId="0" xr:uid="{00000000-0006-0000-0600-0000A7040000}">
      <text>
        <r>
          <rPr>
            <b/>
            <sz val="9"/>
            <color indexed="81"/>
            <rFont val="Arial"/>
            <family val="2"/>
          </rPr>
          <t xml:space="preserve">Numerador.- </t>
        </r>
        <r>
          <rPr>
            <sz val="9"/>
            <color indexed="81"/>
            <rFont val="Arial"/>
            <family val="2"/>
          </rPr>
          <t xml:space="preserve">
Se refiere al dividendo en el mes correspondiente.</t>
        </r>
      </text>
    </comment>
    <comment ref="H1712" authorId="0" shapeId="0" xr:uid="{00000000-0006-0000-0600-0000A804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727" authorId="0" shapeId="0" xr:uid="{00000000-0006-0000-0600-0000A904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730" authorId="0" shapeId="0" xr:uid="{00000000-0006-0000-0600-0000AA040000}">
      <text>
        <r>
          <rPr>
            <b/>
            <sz val="9"/>
            <color indexed="81"/>
            <rFont val="Arial"/>
            <family val="2"/>
          </rPr>
          <t xml:space="preserve">Nombre: 
</t>
        </r>
        <r>
          <rPr>
            <sz val="9"/>
            <color indexed="81"/>
            <rFont val="Arial"/>
            <family val="2"/>
          </rPr>
          <t>denominación de la variable.</t>
        </r>
      </text>
    </comment>
    <comment ref="H1730" authorId="0" shapeId="0" xr:uid="{00000000-0006-0000-0600-0000AB040000}">
      <text>
        <r>
          <rPr>
            <b/>
            <sz val="9"/>
            <color indexed="81"/>
            <rFont val="Arial"/>
            <family val="2"/>
          </rPr>
          <t xml:space="preserve">Descripción de la variable: 
</t>
        </r>
        <r>
          <rPr>
            <sz val="9"/>
            <color indexed="81"/>
            <rFont val="Arial"/>
            <family val="2"/>
          </rPr>
          <t>expresa a la variable en términos de su significado
conceptual.</t>
        </r>
      </text>
    </comment>
    <comment ref="B1732" authorId="0" shapeId="0" xr:uid="{00000000-0006-0000-0600-0000AC04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732" authorId="0" shapeId="0" xr:uid="{00000000-0006-0000-0600-0000AD04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732" authorId="0" shapeId="0" xr:uid="{00000000-0006-0000-0600-0000AE04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734" authorId="0" shapeId="0" xr:uid="{00000000-0006-0000-0600-0000AF04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734" authorId="0" shapeId="0" xr:uid="{00000000-0006-0000-0600-0000B004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734" authorId="0" shapeId="0" xr:uid="{00000000-0006-0000-0600-0000B104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738" authorId="0" shapeId="0" xr:uid="{00000000-0006-0000-0600-0000B2040000}">
      <text>
        <r>
          <rPr>
            <b/>
            <sz val="9"/>
            <color indexed="81"/>
            <rFont val="Arial"/>
            <family val="2"/>
          </rPr>
          <t xml:space="preserve">Nombre: 
</t>
        </r>
        <r>
          <rPr>
            <sz val="9"/>
            <color indexed="81"/>
            <rFont val="Arial"/>
            <family val="2"/>
          </rPr>
          <t>denominación de la variable.</t>
        </r>
      </text>
    </comment>
    <comment ref="H1738" authorId="0" shapeId="0" xr:uid="{00000000-0006-0000-0600-0000B3040000}">
      <text>
        <r>
          <rPr>
            <b/>
            <sz val="9"/>
            <color indexed="81"/>
            <rFont val="Arial"/>
            <family val="2"/>
          </rPr>
          <t xml:space="preserve">Descripción de la variable: 
</t>
        </r>
        <r>
          <rPr>
            <sz val="9"/>
            <color indexed="81"/>
            <rFont val="Arial"/>
            <family val="2"/>
          </rPr>
          <t>expresa a la variable en términos de su significado
conceptual.</t>
        </r>
      </text>
    </comment>
    <comment ref="B1740" authorId="0" shapeId="0" xr:uid="{00000000-0006-0000-0600-0000B404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740" authorId="0" shapeId="0" xr:uid="{00000000-0006-0000-0600-0000B504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740" authorId="0" shapeId="0" xr:uid="{00000000-0006-0000-0600-0000B604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742" authorId="0" shapeId="0" xr:uid="{00000000-0006-0000-0600-0000B704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742" authorId="0" shapeId="0" xr:uid="{00000000-0006-0000-0600-0000B804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742" authorId="0" shapeId="0" xr:uid="{00000000-0006-0000-0600-0000B904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745" authorId="0" shapeId="0" xr:uid="{00000000-0006-0000-0600-0000BA04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747" authorId="0" shapeId="0" xr:uid="{00000000-0006-0000-0600-0000BB040000}">
      <text>
        <r>
          <rPr>
            <b/>
            <sz val="9"/>
            <color indexed="81"/>
            <rFont val="Arial"/>
            <family val="2"/>
          </rPr>
          <t>Nombre:</t>
        </r>
        <r>
          <rPr>
            <sz val="9"/>
            <color indexed="81"/>
            <rFont val="Arial"/>
            <family val="2"/>
          </rPr>
          <t xml:space="preserve">
Responsable directo de proporcionar información técnica sobre el indicador.</t>
        </r>
      </text>
    </comment>
    <comment ref="I1747" authorId="0" shapeId="0" xr:uid="{00000000-0006-0000-0600-0000BC04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749" authorId="0" shapeId="0" xr:uid="{00000000-0006-0000-0600-0000BD04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749" authorId="0" shapeId="0" xr:uid="{00000000-0006-0000-0600-0000BE04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1749" authorId="0" shapeId="0" xr:uid="{00000000-0006-0000-0600-0000BF04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752" authorId="0" shapeId="0" xr:uid="{00000000-0006-0000-0600-0000C004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754" authorId="0" shapeId="0" xr:uid="{00000000-0006-0000-0600-0000C104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1757" authorId="0" shapeId="0" xr:uid="{00000000-0006-0000-0600-0000C204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767" authorId="0" shapeId="0" xr:uid="{00000000-0006-0000-0600-0000C3040000}">
      <text>
        <r>
          <rPr>
            <sz val="9"/>
            <color indexed="81"/>
            <rFont val="Arial"/>
            <family val="2"/>
          </rPr>
          <t>Permiten contextualizar al indicador en el programa presupuestario (Pp) de referencia y relacionarlo directamente con el objetivo que le da origen.</t>
        </r>
      </text>
    </comment>
    <comment ref="B1769" authorId="0" shapeId="0" xr:uid="{00000000-0006-0000-0600-0000C404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769" authorId="0" shapeId="0" xr:uid="{00000000-0006-0000-0600-0000C504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770" authorId="0" shapeId="0" xr:uid="{00000000-0006-0000-0600-0000C604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771" authorId="0" shapeId="0" xr:uid="{00000000-0006-0000-0600-0000C704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772" authorId="0" shapeId="0" xr:uid="{00000000-0006-0000-0600-0000C8040000}">
      <text>
        <r>
          <rPr>
            <b/>
            <sz val="9"/>
            <color indexed="81"/>
            <rFont val="Arial"/>
            <family val="2"/>
          </rPr>
          <t xml:space="preserve">Denominación del Pp: </t>
        </r>
        <r>
          <rPr>
            <sz val="9"/>
            <color indexed="81"/>
            <rFont val="Arial"/>
            <family val="2"/>
          </rPr>
          <t xml:space="preserve">
definido en los presentes lineamientos.</t>
        </r>
      </text>
    </comment>
    <comment ref="B1773" authorId="0" shapeId="0" xr:uid="{00000000-0006-0000-0600-0000C9040000}">
      <text>
        <r>
          <rPr>
            <b/>
            <sz val="9"/>
            <color indexed="81"/>
            <rFont val="Arial"/>
            <family val="2"/>
          </rPr>
          <t xml:space="preserve">Nombre de la Matriz: </t>
        </r>
        <r>
          <rPr>
            <sz val="9"/>
            <color indexed="81"/>
            <rFont val="Arial"/>
            <family val="2"/>
          </rPr>
          <t xml:space="preserve">
Nombre corto del Programa.</t>
        </r>
      </text>
    </comment>
    <comment ref="B1778" authorId="0" shapeId="0" xr:uid="{00000000-0006-0000-0600-0000CA04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779" authorId="0" shapeId="0" xr:uid="{00000000-0006-0000-0600-0000CB04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784" authorId="0" shapeId="0" xr:uid="{00000000-0006-0000-0600-0000CC040000}">
      <text>
        <r>
          <rPr>
            <b/>
            <sz val="9"/>
            <color indexed="81"/>
            <rFont val="Arial"/>
            <family val="2"/>
          </rPr>
          <t xml:space="preserve">Tipo de Programa: </t>
        </r>
        <r>
          <rPr>
            <sz val="9"/>
            <color indexed="81"/>
            <rFont val="Arial"/>
            <family val="2"/>
          </rPr>
          <t xml:space="preserve">
Los referidos en el Artículo 22 de la Ley de Planeación.</t>
        </r>
      </text>
    </comment>
    <comment ref="G1784" authorId="0" shapeId="0" xr:uid="{00000000-0006-0000-0600-0000CD04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785" authorId="0" shapeId="0" xr:uid="{00000000-0006-0000-0600-0000CE04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786" authorId="0" shapeId="0" xr:uid="{00000000-0006-0000-0600-0000CF040000}">
      <text>
        <r>
          <rPr>
            <sz val="9"/>
            <color indexed="81"/>
            <rFont val="Arial"/>
            <family val="2"/>
          </rPr>
          <t>Objetivo estratégico de la Dependencia o entidad. Campo de llenado obligatorio.</t>
        </r>
      </text>
    </comment>
    <comment ref="B1787" authorId="0" shapeId="0" xr:uid="{00000000-0006-0000-0600-0000D0040000}">
      <text>
        <r>
          <rPr>
            <sz val="9"/>
            <color indexed="81"/>
            <rFont val="Arial"/>
            <family val="2"/>
          </rPr>
          <t>Objetivo estratégico de la Dependencia o entidad. Campo de llenado obligatorio.</t>
        </r>
      </text>
    </comment>
    <comment ref="B1793" authorId="0" shapeId="0" xr:uid="{00000000-0006-0000-0600-0000D104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793" authorId="0" shapeId="0" xr:uid="{00000000-0006-0000-0600-0000D204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799" authorId="0" shapeId="0" xr:uid="{00000000-0006-0000-0600-0000D304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801" authorId="0" shapeId="0" xr:uid="{00000000-0006-0000-0600-0000D404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801" authorId="0" shapeId="0" xr:uid="{00000000-0006-0000-0600-0000D504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802" authorId="0" shapeId="0" xr:uid="{00000000-0006-0000-0600-0000D604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802" authorId="0" shapeId="0" xr:uid="{00000000-0006-0000-0600-0000D704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802" authorId="0" shapeId="0" xr:uid="{00000000-0006-0000-0600-0000D804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803" authorId="0" shapeId="0" xr:uid="{00000000-0006-0000-0600-0000D904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803" authorId="0" shapeId="0" xr:uid="{00000000-0006-0000-0600-0000DA04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803" authorId="0" shapeId="0" xr:uid="{00000000-0006-0000-0600-0000DB04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805" authorId="0" shapeId="0" xr:uid="{00000000-0006-0000-0600-0000DC04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805" authorId="0" shapeId="0" xr:uid="{00000000-0006-0000-0600-0000DD04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805" authorId="0" shapeId="0" xr:uid="{00000000-0006-0000-0600-0000DE04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807" authorId="0" shapeId="0" xr:uid="{00000000-0006-0000-0600-0000DF04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809" authorId="0" shapeId="0" xr:uid="{00000000-0006-0000-0600-0000E004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810" authorId="0" shapeId="0" xr:uid="{00000000-0006-0000-0600-0000E104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811" authorId="0" shapeId="0" xr:uid="{00000000-0006-0000-0600-0000E2040000}">
      <text>
        <r>
          <rPr>
            <b/>
            <sz val="9"/>
            <color indexed="81"/>
            <rFont val="Arial"/>
            <family val="2"/>
          </rPr>
          <t xml:space="preserve">Hombres: </t>
        </r>
        <r>
          <rPr>
            <sz val="9"/>
            <color indexed="81"/>
            <rFont val="Arial"/>
            <family val="2"/>
          </rPr>
          <t xml:space="preserve">
Número de hombres atendidas por el objetivo asociado
al indicador.</t>
        </r>
      </text>
    </comment>
    <comment ref="C1811" authorId="0" shapeId="0" xr:uid="{00000000-0006-0000-0600-0000E3040000}">
      <text>
        <r>
          <rPr>
            <b/>
            <sz val="9"/>
            <color indexed="81"/>
            <rFont val="Arial"/>
            <family val="2"/>
          </rPr>
          <t>Mujeres:</t>
        </r>
        <r>
          <rPr>
            <sz val="9"/>
            <color indexed="81"/>
            <rFont val="Arial"/>
            <family val="2"/>
          </rPr>
          <t xml:space="preserve">
 Número de mujeres atendidos por el objetivo asociado al indicador.</t>
        </r>
      </text>
    </comment>
    <comment ref="F1811" authorId="0" shapeId="0" xr:uid="{00000000-0006-0000-0600-0000E4040000}">
      <text>
        <r>
          <rPr>
            <b/>
            <sz val="9"/>
            <color indexed="81"/>
            <rFont val="Arial"/>
            <family val="2"/>
          </rPr>
          <t>Indígenas:</t>
        </r>
        <r>
          <rPr>
            <sz val="9"/>
            <color indexed="81"/>
            <rFont val="Arial"/>
            <family val="2"/>
          </rPr>
          <t xml:space="preserve">
 Número de Indígenas atendidos por el objetivo asociado al indicador.</t>
        </r>
      </text>
    </comment>
    <comment ref="I1811" authorId="0" shapeId="0" xr:uid="{00000000-0006-0000-0600-0000E504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811" authorId="0" shapeId="0" xr:uid="{00000000-0006-0000-0600-0000E6040000}">
      <text>
        <r>
          <rPr>
            <b/>
            <sz val="9"/>
            <color indexed="81"/>
            <rFont val="Arial"/>
            <family val="2"/>
          </rPr>
          <t xml:space="preserve">Total: </t>
        </r>
        <r>
          <rPr>
            <sz val="9"/>
            <color indexed="81"/>
            <rFont val="Arial"/>
            <family val="2"/>
          </rPr>
          <t xml:space="preserve">
total de población atendida por el objetivo asociado al indicador.</t>
        </r>
      </text>
    </comment>
    <comment ref="B1814" authorId="0" shapeId="0" xr:uid="{00000000-0006-0000-0600-0000E704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816" authorId="0" shapeId="0" xr:uid="{00000000-0006-0000-0600-0000E804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819" authorId="0" shapeId="0" xr:uid="{00000000-0006-0000-0600-0000E904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819" authorId="0" shapeId="0" xr:uid="{00000000-0006-0000-0600-0000EA04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819" authorId="0" shapeId="0" xr:uid="{00000000-0006-0000-0600-0000EB04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821" authorId="0" shapeId="0" xr:uid="{00000000-0006-0000-0600-0000EC04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824" authorId="0" shapeId="0" xr:uid="{00000000-0006-0000-0600-0000ED04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825" authorId="0" shapeId="0" xr:uid="{00000000-0006-0000-0600-0000EE04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825" authorId="0" shapeId="0" xr:uid="{00000000-0006-0000-0600-0000EF04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826" authorId="0" shapeId="0" xr:uid="{00000000-0006-0000-0600-0000F004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826" authorId="0" shapeId="0" xr:uid="{00000000-0006-0000-0600-0000F104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826" authorId="0" shapeId="0" xr:uid="{00000000-0006-0000-0600-0000F204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829" authorId="0" shapeId="0" xr:uid="{00000000-0006-0000-0600-0000F304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832" authorId="0" shapeId="0" xr:uid="{00000000-0006-0000-0600-0000F404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833" authorId="0" shapeId="0" xr:uid="{00000000-0006-0000-0600-0000F504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833" authorId="0" shapeId="0" xr:uid="{00000000-0006-0000-0600-0000F6040000}">
      <text>
        <r>
          <rPr>
            <b/>
            <sz val="9"/>
            <color indexed="81"/>
            <rFont val="Arial"/>
            <family val="2"/>
          </rPr>
          <t xml:space="preserve">Umbral verde.- 
</t>
        </r>
        <r>
          <rPr>
            <sz val="9"/>
            <color indexed="81"/>
            <rFont val="Arial"/>
            <family val="2"/>
          </rPr>
          <t>Valor aceptable en que un indicador se considera en verde.</t>
        </r>
      </text>
    </comment>
    <comment ref="J1833" authorId="0" shapeId="0" xr:uid="{00000000-0006-0000-0600-0000F7040000}">
      <text>
        <r>
          <rPr>
            <b/>
            <sz val="9"/>
            <color indexed="81"/>
            <rFont val="Arial"/>
            <family val="2"/>
          </rPr>
          <t xml:space="preserve">Umbral amarillo.- 
</t>
        </r>
        <r>
          <rPr>
            <sz val="9"/>
            <color indexed="81"/>
            <rFont val="Arial"/>
            <family val="2"/>
          </rPr>
          <t>Valor límite aceptable en que un indicador se considera en amarillo.</t>
        </r>
      </text>
    </comment>
    <comment ref="M1833" authorId="0" shapeId="0" xr:uid="{00000000-0006-0000-0600-0000F8040000}">
      <text>
        <r>
          <rPr>
            <b/>
            <sz val="9"/>
            <color indexed="81"/>
            <rFont val="Arial"/>
            <family val="2"/>
          </rPr>
          <t xml:space="preserve">Umbral rojo.- 
</t>
        </r>
        <r>
          <rPr>
            <sz val="9"/>
            <color indexed="81"/>
            <rFont val="Arial"/>
            <family val="2"/>
          </rPr>
          <t>Valor NO aceptable en que un indicador se considera en rojo.</t>
        </r>
      </text>
    </comment>
    <comment ref="B1836" authorId="0" shapeId="0" xr:uid="{00000000-0006-0000-0600-0000F9040000}">
      <text>
        <r>
          <rPr>
            <sz val="9"/>
            <color indexed="81"/>
            <rFont val="Arial"/>
            <family val="2"/>
          </rPr>
          <t>El número de periodos de programación de metas está definido por la Frecuencia de
Medición.</t>
        </r>
      </text>
    </comment>
    <comment ref="B1837" authorId="0" shapeId="0" xr:uid="{00000000-0006-0000-0600-0000FA04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837" authorId="0" shapeId="0" xr:uid="{00000000-0006-0000-0600-0000FB04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837" authorId="0" shapeId="0" xr:uid="{00000000-0006-0000-0600-0000FC04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838" authorId="0" shapeId="0" xr:uid="{00000000-0006-0000-0600-0000FD040000}">
      <text>
        <r>
          <rPr>
            <b/>
            <sz val="9"/>
            <color indexed="81"/>
            <rFont val="Arial"/>
            <family val="2"/>
          </rPr>
          <t xml:space="preserve">Indicador.- </t>
        </r>
        <r>
          <rPr>
            <sz val="9"/>
            <color indexed="81"/>
            <rFont val="Arial"/>
            <family val="2"/>
          </rPr>
          <t xml:space="preserve">
Se refiere al valor del indicador en el mes
correspondiente.</t>
        </r>
      </text>
    </comment>
    <comment ref="F1838" authorId="0" shapeId="0" xr:uid="{00000000-0006-0000-0600-0000FE040000}">
      <text>
        <r>
          <rPr>
            <b/>
            <sz val="9"/>
            <color indexed="81"/>
            <rFont val="Arial"/>
            <family val="2"/>
          </rPr>
          <t xml:space="preserve">Numerador.- </t>
        </r>
        <r>
          <rPr>
            <sz val="9"/>
            <color indexed="81"/>
            <rFont val="Arial"/>
            <family val="2"/>
          </rPr>
          <t xml:space="preserve">
Se refiere al dividendo en el mes correspondiente.</t>
        </r>
      </text>
    </comment>
    <comment ref="H1838" authorId="0" shapeId="0" xr:uid="{00000000-0006-0000-0600-0000FF04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853" authorId="0" shapeId="0" xr:uid="{00000000-0006-0000-0600-00000005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856" authorId="0" shapeId="0" xr:uid="{00000000-0006-0000-0600-000001050000}">
      <text>
        <r>
          <rPr>
            <b/>
            <sz val="9"/>
            <color indexed="81"/>
            <rFont val="Arial"/>
            <family val="2"/>
          </rPr>
          <t xml:space="preserve">Nombre: 
</t>
        </r>
        <r>
          <rPr>
            <sz val="9"/>
            <color indexed="81"/>
            <rFont val="Arial"/>
            <family val="2"/>
          </rPr>
          <t>denominación de la variable.</t>
        </r>
      </text>
    </comment>
    <comment ref="H1856" authorId="0" shapeId="0" xr:uid="{00000000-0006-0000-0600-000002050000}">
      <text>
        <r>
          <rPr>
            <b/>
            <sz val="9"/>
            <color indexed="81"/>
            <rFont val="Arial"/>
            <family val="2"/>
          </rPr>
          <t xml:space="preserve">Descripción de la variable: 
</t>
        </r>
        <r>
          <rPr>
            <sz val="9"/>
            <color indexed="81"/>
            <rFont val="Arial"/>
            <family val="2"/>
          </rPr>
          <t>expresa a la variable en términos de su significado
conceptual.</t>
        </r>
      </text>
    </comment>
    <comment ref="B1858" authorId="0" shapeId="0" xr:uid="{00000000-0006-0000-0600-00000305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858" authorId="0" shapeId="0" xr:uid="{00000000-0006-0000-0600-00000405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858" authorId="0" shapeId="0" xr:uid="{00000000-0006-0000-0600-00000505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860" authorId="0" shapeId="0" xr:uid="{00000000-0006-0000-0600-00000605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860" authorId="0" shapeId="0" xr:uid="{00000000-0006-0000-0600-00000705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860" authorId="0" shapeId="0" xr:uid="{00000000-0006-0000-0600-00000805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864" authorId="0" shapeId="0" xr:uid="{00000000-0006-0000-0600-000009050000}">
      <text>
        <r>
          <rPr>
            <b/>
            <sz val="9"/>
            <color indexed="81"/>
            <rFont val="Arial"/>
            <family val="2"/>
          </rPr>
          <t xml:space="preserve">Nombre: 
</t>
        </r>
        <r>
          <rPr>
            <sz val="9"/>
            <color indexed="81"/>
            <rFont val="Arial"/>
            <family val="2"/>
          </rPr>
          <t>denominación de la variable.</t>
        </r>
      </text>
    </comment>
    <comment ref="H1864" authorId="0" shapeId="0" xr:uid="{00000000-0006-0000-0600-00000A050000}">
      <text>
        <r>
          <rPr>
            <b/>
            <sz val="9"/>
            <color indexed="81"/>
            <rFont val="Arial"/>
            <family val="2"/>
          </rPr>
          <t xml:space="preserve">Descripción de la variable: 
</t>
        </r>
        <r>
          <rPr>
            <sz val="9"/>
            <color indexed="81"/>
            <rFont val="Arial"/>
            <family val="2"/>
          </rPr>
          <t>expresa a la variable en términos de su significado
conceptual.</t>
        </r>
      </text>
    </comment>
    <comment ref="B1866" authorId="0" shapeId="0" xr:uid="{00000000-0006-0000-0600-00000B05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866" authorId="0" shapeId="0" xr:uid="{00000000-0006-0000-0600-00000C05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866" authorId="0" shapeId="0" xr:uid="{00000000-0006-0000-0600-00000D05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868" authorId="0" shapeId="0" xr:uid="{00000000-0006-0000-0600-00000E05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868" authorId="0" shapeId="0" xr:uid="{00000000-0006-0000-0600-00000F05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868" authorId="0" shapeId="0" xr:uid="{00000000-0006-0000-0600-00001005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871" authorId="0" shapeId="0" xr:uid="{00000000-0006-0000-0600-00001105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873" authorId="0" shapeId="0" xr:uid="{00000000-0006-0000-0600-000012050000}">
      <text>
        <r>
          <rPr>
            <b/>
            <sz val="9"/>
            <color indexed="81"/>
            <rFont val="Arial"/>
            <family val="2"/>
          </rPr>
          <t>Nombre:</t>
        </r>
        <r>
          <rPr>
            <sz val="9"/>
            <color indexed="81"/>
            <rFont val="Arial"/>
            <family val="2"/>
          </rPr>
          <t xml:space="preserve">
Responsable directo de proporcionar información técnica sobre el indicador.</t>
        </r>
      </text>
    </comment>
    <comment ref="I1873" authorId="0" shapeId="0" xr:uid="{00000000-0006-0000-0600-00001305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875" authorId="0" shapeId="0" xr:uid="{00000000-0006-0000-0600-00001405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875" authorId="0" shapeId="0" xr:uid="{00000000-0006-0000-0600-00001505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1875" authorId="0" shapeId="0" xr:uid="{00000000-0006-0000-0600-00001605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878" authorId="0" shapeId="0" xr:uid="{00000000-0006-0000-0600-00001705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880" authorId="0" shapeId="0" xr:uid="{00000000-0006-0000-0600-00001805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1883" authorId="0" shapeId="0" xr:uid="{00000000-0006-0000-0600-00001905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893" authorId="0" shapeId="0" xr:uid="{00000000-0006-0000-0600-00001A050000}">
      <text>
        <r>
          <rPr>
            <sz val="9"/>
            <color indexed="81"/>
            <rFont val="Arial"/>
            <family val="2"/>
          </rPr>
          <t>Permiten contextualizar al indicador en el programa presupuestario (Pp) de referencia y relacionarlo directamente con el objetivo que le da origen.</t>
        </r>
      </text>
    </comment>
    <comment ref="B1895" authorId="0" shapeId="0" xr:uid="{00000000-0006-0000-0600-00001B05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895" authorId="0" shapeId="0" xr:uid="{00000000-0006-0000-0600-00001C05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896" authorId="0" shapeId="0" xr:uid="{00000000-0006-0000-0600-00001D05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897" authorId="0" shapeId="0" xr:uid="{00000000-0006-0000-0600-00001E05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898" authorId="0" shapeId="0" xr:uid="{00000000-0006-0000-0600-00001F050000}">
      <text>
        <r>
          <rPr>
            <b/>
            <sz val="9"/>
            <color indexed="81"/>
            <rFont val="Arial"/>
            <family val="2"/>
          </rPr>
          <t xml:space="preserve">Denominación del Pp: </t>
        </r>
        <r>
          <rPr>
            <sz val="9"/>
            <color indexed="81"/>
            <rFont val="Arial"/>
            <family val="2"/>
          </rPr>
          <t xml:space="preserve">
definido en los presentes lineamientos.</t>
        </r>
      </text>
    </comment>
    <comment ref="B1899" authorId="0" shapeId="0" xr:uid="{00000000-0006-0000-0600-000020050000}">
      <text>
        <r>
          <rPr>
            <b/>
            <sz val="9"/>
            <color indexed="81"/>
            <rFont val="Arial"/>
            <family val="2"/>
          </rPr>
          <t xml:space="preserve">Nombre de la Matriz: </t>
        </r>
        <r>
          <rPr>
            <sz val="9"/>
            <color indexed="81"/>
            <rFont val="Arial"/>
            <family val="2"/>
          </rPr>
          <t xml:space="preserve">
Nombre corto del Programa.</t>
        </r>
      </text>
    </comment>
    <comment ref="B1904" authorId="0" shapeId="0" xr:uid="{00000000-0006-0000-0600-00002105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905" authorId="0" shapeId="0" xr:uid="{00000000-0006-0000-0600-00002205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910" authorId="0" shapeId="0" xr:uid="{00000000-0006-0000-0600-000023050000}">
      <text>
        <r>
          <rPr>
            <b/>
            <sz val="9"/>
            <color indexed="81"/>
            <rFont val="Arial"/>
            <family val="2"/>
          </rPr>
          <t xml:space="preserve">Tipo de Programa: </t>
        </r>
        <r>
          <rPr>
            <sz val="9"/>
            <color indexed="81"/>
            <rFont val="Arial"/>
            <family val="2"/>
          </rPr>
          <t xml:space="preserve">
Los referidos en el Artículo 22 de la Ley de Planeación.</t>
        </r>
      </text>
    </comment>
    <comment ref="G1910" authorId="0" shapeId="0" xr:uid="{00000000-0006-0000-0600-00002405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911" authorId="0" shapeId="0" xr:uid="{00000000-0006-0000-0600-00002505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912" authorId="0" shapeId="0" xr:uid="{00000000-0006-0000-0600-000026050000}">
      <text>
        <r>
          <rPr>
            <sz val="9"/>
            <color indexed="81"/>
            <rFont val="Arial"/>
            <family val="2"/>
          </rPr>
          <t>Objetivo estratégico de la Dependencia o entidad. Campo de llenado obligatorio.</t>
        </r>
      </text>
    </comment>
    <comment ref="B1913" authorId="0" shapeId="0" xr:uid="{00000000-0006-0000-0600-000027050000}">
      <text>
        <r>
          <rPr>
            <sz val="9"/>
            <color indexed="81"/>
            <rFont val="Arial"/>
            <family val="2"/>
          </rPr>
          <t>Objetivo estratégico de la Dependencia o entidad. Campo de llenado obligatorio.</t>
        </r>
      </text>
    </comment>
    <comment ref="B1919" authorId="0" shapeId="0" xr:uid="{00000000-0006-0000-0600-00002805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919" authorId="0" shapeId="0" xr:uid="{00000000-0006-0000-0600-00002905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925" authorId="0" shapeId="0" xr:uid="{00000000-0006-0000-0600-00002A05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927" authorId="0" shapeId="0" xr:uid="{00000000-0006-0000-0600-00002B05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927" authorId="0" shapeId="0" xr:uid="{00000000-0006-0000-0600-00002C05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928" authorId="0" shapeId="0" xr:uid="{00000000-0006-0000-0600-00002D05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928" authorId="0" shapeId="0" xr:uid="{00000000-0006-0000-0600-00002E05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928" authorId="0" shapeId="0" xr:uid="{00000000-0006-0000-0600-00002F05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929" authorId="0" shapeId="0" xr:uid="{00000000-0006-0000-0600-00003005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929" authorId="0" shapeId="0" xr:uid="{00000000-0006-0000-0600-00003105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929" authorId="0" shapeId="0" xr:uid="{00000000-0006-0000-0600-00003205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931" authorId="0" shapeId="0" xr:uid="{00000000-0006-0000-0600-00003305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931" authorId="0" shapeId="0" xr:uid="{00000000-0006-0000-0600-00003405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931" authorId="0" shapeId="0" xr:uid="{00000000-0006-0000-0600-00003505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933" authorId="0" shapeId="0" xr:uid="{00000000-0006-0000-0600-00003605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935" authorId="0" shapeId="0" xr:uid="{00000000-0006-0000-0600-00003705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936" authorId="0" shapeId="0" xr:uid="{00000000-0006-0000-0600-00003805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937" authorId="0" shapeId="0" xr:uid="{00000000-0006-0000-0600-000039050000}">
      <text>
        <r>
          <rPr>
            <b/>
            <sz val="9"/>
            <color indexed="81"/>
            <rFont val="Arial"/>
            <family val="2"/>
          </rPr>
          <t xml:space="preserve">Hombres: </t>
        </r>
        <r>
          <rPr>
            <sz val="9"/>
            <color indexed="81"/>
            <rFont val="Arial"/>
            <family val="2"/>
          </rPr>
          <t xml:space="preserve">
Número de hombres atendidas por el objetivo asociado
al indicador.</t>
        </r>
      </text>
    </comment>
    <comment ref="C1937" authorId="0" shapeId="0" xr:uid="{00000000-0006-0000-0600-00003A050000}">
      <text>
        <r>
          <rPr>
            <b/>
            <sz val="9"/>
            <color indexed="81"/>
            <rFont val="Arial"/>
            <family val="2"/>
          </rPr>
          <t>Mujeres:</t>
        </r>
        <r>
          <rPr>
            <sz val="9"/>
            <color indexed="81"/>
            <rFont val="Arial"/>
            <family val="2"/>
          </rPr>
          <t xml:space="preserve">
 Número de mujeres atendidos por el objetivo asociado al indicador.</t>
        </r>
      </text>
    </comment>
    <comment ref="F1937" authorId="0" shapeId="0" xr:uid="{00000000-0006-0000-0600-00003B050000}">
      <text>
        <r>
          <rPr>
            <b/>
            <sz val="9"/>
            <color indexed="81"/>
            <rFont val="Arial"/>
            <family val="2"/>
          </rPr>
          <t>Indígenas:</t>
        </r>
        <r>
          <rPr>
            <sz val="9"/>
            <color indexed="81"/>
            <rFont val="Arial"/>
            <family val="2"/>
          </rPr>
          <t xml:space="preserve">
 Número de Indígenas atendidos por el objetivo asociado al indicador.</t>
        </r>
      </text>
    </comment>
    <comment ref="I1937" authorId="0" shapeId="0" xr:uid="{00000000-0006-0000-0600-00003C05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937" authorId="0" shapeId="0" xr:uid="{00000000-0006-0000-0600-00003D050000}">
      <text>
        <r>
          <rPr>
            <b/>
            <sz val="9"/>
            <color indexed="81"/>
            <rFont val="Arial"/>
            <family val="2"/>
          </rPr>
          <t xml:space="preserve">Total: </t>
        </r>
        <r>
          <rPr>
            <sz val="9"/>
            <color indexed="81"/>
            <rFont val="Arial"/>
            <family val="2"/>
          </rPr>
          <t xml:space="preserve">
total de población atendida por el objetivo asociado al indicador.</t>
        </r>
      </text>
    </comment>
    <comment ref="B1940" authorId="0" shapeId="0" xr:uid="{00000000-0006-0000-0600-00003E05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942" authorId="0" shapeId="0" xr:uid="{00000000-0006-0000-0600-00003F05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945" authorId="0" shapeId="0" xr:uid="{00000000-0006-0000-0600-00004005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945" authorId="0" shapeId="0" xr:uid="{00000000-0006-0000-0600-00004105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945" authorId="0" shapeId="0" xr:uid="{00000000-0006-0000-0600-00004205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947" authorId="0" shapeId="0" xr:uid="{00000000-0006-0000-0600-00004305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950" authorId="0" shapeId="0" xr:uid="{00000000-0006-0000-0600-00004405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951" authorId="0" shapeId="0" xr:uid="{00000000-0006-0000-0600-00004505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951" authorId="0" shapeId="0" xr:uid="{00000000-0006-0000-0600-00004605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952" authorId="0" shapeId="0" xr:uid="{00000000-0006-0000-0600-00004705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952" authorId="0" shapeId="0" xr:uid="{00000000-0006-0000-0600-00004805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952" authorId="0" shapeId="0" xr:uid="{00000000-0006-0000-0600-00004905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955" authorId="0" shapeId="0" xr:uid="{00000000-0006-0000-0600-00004A05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958" authorId="0" shapeId="0" xr:uid="{00000000-0006-0000-0600-00004B05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959" authorId="0" shapeId="0" xr:uid="{00000000-0006-0000-0600-00004C05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959" authorId="0" shapeId="0" xr:uid="{00000000-0006-0000-0600-00004D050000}">
      <text>
        <r>
          <rPr>
            <b/>
            <sz val="9"/>
            <color indexed="81"/>
            <rFont val="Arial"/>
            <family val="2"/>
          </rPr>
          <t xml:space="preserve">Umbral verde.- 
</t>
        </r>
        <r>
          <rPr>
            <sz val="9"/>
            <color indexed="81"/>
            <rFont val="Arial"/>
            <family val="2"/>
          </rPr>
          <t>Valor aceptable en que un indicador se considera en verde.</t>
        </r>
      </text>
    </comment>
    <comment ref="J1959" authorId="0" shapeId="0" xr:uid="{00000000-0006-0000-0600-00004E050000}">
      <text>
        <r>
          <rPr>
            <b/>
            <sz val="9"/>
            <color indexed="81"/>
            <rFont val="Arial"/>
            <family val="2"/>
          </rPr>
          <t xml:space="preserve">Umbral amarillo.- 
</t>
        </r>
        <r>
          <rPr>
            <sz val="9"/>
            <color indexed="81"/>
            <rFont val="Arial"/>
            <family val="2"/>
          </rPr>
          <t>Valor límite aceptable en que un indicador se considera en amarillo.</t>
        </r>
      </text>
    </comment>
    <comment ref="M1959" authorId="0" shapeId="0" xr:uid="{00000000-0006-0000-0600-00004F050000}">
      <text>
        <r>
          <rPr>
            <b/>
            <sz val="9"/>
            <color indexed="81"/>
            <rFont val="Arial"/>
            <family val="2"/>
          </rPr>
          <t xml:space="preserve">Umbral rojo.- 
</t>
        </r>
        <r>
          <rPr>
            <sz val="9"/>
            <color indexed="81"/>
            <rFont val="Arial"/>
            <family val="2"/>
          </rPr>
          <t>Valor NO aceptable en que un indicador se considera en rojo.</t>
        </r>
      </text>
    </comment>
    <comment ref="B1962" authorId="0" shapeId="0" xr:uid="{00000000-0006-0000-0600-000050050000}">
      <text>
        <r>
          <rPr>
            <sz val="9"/>
            <color indexed="81"/>
            <rFont val="Arial"/>
            <family val="2"/>
          </rPr>
          <t>El número de periodos de programación de metas está definido por la Frecuencia de
Medición.</t>
        </r>
      </text>
    </comment>
    <comment ref="B1963" authorId="0" shapeId="0" xr:uid="{00000000-0006-0000-0600-00005105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963" authorId="0" shapeId="0" xr:uid="{00000000-0006-0000-0600-00005205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963" authorId="0" shapeId="0" xr:uid="{00000000-0006-0000-0600-00005305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964" authorId="0" shapeId="0" xr:uid="{00000000-0006-0000-0600-000054050000}">
      <text>
        <r>
          <rPr>
            <b/>
            <sz val="9"/>
            <color indexed="81"/>
            <rFont val="Arial"/>
            <family val="2"/>
          </rPr>
          <t xml:space="preserve">Indicador.- </t>
        </r>
        <r>
          <rPr>
            <sz val="9"/>
            <color indexed="81"/>
            <rFont val="Arial"/>
            <family val="2"/>
          </rPr>
          <t xml:space="preserve">
Se refiere al valor del indicador en el mes
correspondiente.</t>
        </r>
      </text>
    </comment>
    <comment ref="F1964" authorId="0" shapeId="0" xr:uid="{00000000-0006-0000-0600-000055050000}">
      <text>
        <r>
          <rPr>
            <b/>
            <sz val="9"/>
            <color indexed="81"/>
            <rFont val="Arial"/>
            <family val="2"/>
          </rPr>
          <t xml:space="preserve">Numerador.- </t>
        </r>
        <r>
          <rPr>
            <sz val="9"/>
            <color indexed="81"/>
            <rFont val="Arial"/>
            <family val="2"/>
          </rPr>
          <t xml:space="preserve">
Se refiere al dividendo en el mes correspondiente.</t>
        </r>
      </text>
    </comment>
    <comment ref="H1964" authorId="0" shapeId="0" xr:uid="{00000000-0006-0000-0600-00005605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979" authorId="0" shapeId="0" xr:uid="{00000000-0006-0000-0600-00005705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982" authorId="0" shapeId="0" xr:uid="{00000000-0006-0000-0600-000058050000}">
      <text>
        <r>
          <rPr>
            <b/>
            <sz val="9"/>
            <color indexed="81"/>
            <rFont val="Arial"/>
            <family val="2"/>
          </rPr>
          <t xml:space="preserve">Nombre: 
</t>
        </r>
        <r>
          <rPr>
            <sz val="9"/>
            <color indexed="81"/>
            <rFont val="Arial"/>
            <family val="2"/>
          </rPr>
          <t>denominación de la variable.</t>
        </r>
      </text>
    </comment>
    <comment ref="H1982" authorId="0" shapeId="0" xr:uid="{00000000-0006-0000-0600-000059050000}">
      <text>
        <r>
          <rPr>
            <b/>
            <sz val="9"/>
            <color indexed="81"/>
            <rFont val="Arial"/>
            <family val="2"/>
          </rPr>
          <t xml:space="preserve">Descripción de la variable: 
</t>
        </r>
        <r>
          <rPr>
            <sz val="9"/>
            <color indexed="81"/>
            <rFont val="Arial"/>
            <family val="2"/>
          </rPr>
          <t>expresa a la variable en términos de su significado
conceptual.</t>
        </r>
      </text>
    </comment>
    <comment ref="B1984" authorId="0" shapeId="0" xr:uid="{00000000-0006-0000-0600-00005A05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984" authorId="0" shapeId="0" xr:uid="{00000000-0006-0000-0600-00005B05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984" authorId="0" shapeId="0" xr:uid="{00000000-0006-0000-0600-00005C05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986" authorId="0" shapeId="0" xr:uid="{00000000-0006-0000-0600-00005D05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986" authorId="0" shapeId="0" xr:uid="{00000000-0006-0000-0600-00005E05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986" authorId="0" shapeId="0" xr:uid="{00000000-0006-0000-0600-00005F05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990" authorId="0" shapeId="0" xr:uid="{00000000-0006-0000-0600-000060050000}">
      <text>
        <r>
          <rPr>
            <b/>
            <sz val="9"/>
            <color indexed="81"/>
            <rFont val="Arial"/>
            <family val="2"/>
          </rPr>
          <t xml:space="preserve">Nombre: 
</t>
        </r>
        <r>
          <rPr>
            <sz val="9"/>
            <color indexed="81"/>
            <rFont val="Arial"/>
            <family val="2"/>
          </rPr>
          <t>denominación de la variable.</t>
        </r>
      </text>
    </comment>
    <comment ref="H1990" authorId="0" shapeId="0" xr:uid="{00000000-0006-0000-0600-000061050000}">
      <text>
        <r>
          <rPr>
            <b/>
            <sz val="9"/>
            <color indexed="81"/>
            <rFont val="Arial"/>
            <family val="2"/>
          </rPr>
          <t xml:space="preserve">Descripción de la variable: 
</t>
        </r>
        <r>
          <rPr>
            <sz val="9"/>
            <color indexed="81"/>
            <rFont val="Arial"/>
            <family val="2"/>
          </rPr>
          <t>expresa a la variable en términos de su significado
conceptual.</t>
        </r>
      </text>
    </comment>
    <comment ref="B1992" authorId="0" shapeId="0" xr:uid="{00000000-0006-0000-0600-00006205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992" authorId="0" shapeId="0" xr:uid="{00000000-0006-0000-0600-00006305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992" authorId="0" shapeId="0" xr:uid="{00000000-0006-0000-0600-00006405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994" authorId="0" shapeId="0" xr:uid="{00000000-0006-0000-0600-00006505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994" authorId="0" shapeId="0" xr:uid="{00000000-0006-0000-0600-00006605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994" authorId="0" shapeId="0" xr:uid="{00000000-0006-0000-0600-00006705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997" authorId="0" shapeId="0" xr:uid="{00000000-0006-0000-0600-00006805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999" authorId="0" shapeId="0" xr:uid="{00000000-0006-0000-0600-000069050000}">
      <text>
        <r>
          <rPr>
            <b/>
            <sz val="9"/>
            <color indexed="81"/>
            <rFont val="Arial"/>
            <family val="2"/>
          </rPr>
          <t>Nombre:</t>
        </r>
        <r>
          <rPr>
            <sz val="9"/>
            <color indexed="81"/>
            <rFont val="Arial"/>
            <family val="2"/>
          </rPr>
          <t xml:space="preserve">
Responsable directo de proporcionar información técnica sobre el indicador.</t>
        </r>
      </text>
    </comment>
    <comment ref="I1999" authorId="0" shapeId="0" xr:uid="{00000000-0006-0000-0600-00006A05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001" authorId="0" shapeId="0" xr:uid="{00000000-0006-0000-0600-00006B05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001" authorId="0" shapeId="0" xr:uid="{00000000-0006-0000-0600-00006C05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2001" authorId="0" shapeId="0" xr:uid="{00000000-0006-0000-0600-00006D05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004" authorId="0" shapeId="0" xr:uid="{00000000-0006-0000-0600-00006E05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006" authorId="0" shapeId="0" xr:uid="{00000000-0006-0000-0600-00006F05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2009" authorId="0" shapeId="0" xr:uid="{00000000-0006-0000-0600-00007005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019" authorId="0" shapeId="0" xr:uid="{00000000-0006-0000-0600-000071050000}">
      <text>
        <r>
          <rPr>
            <sz val="9"/>
            <color indexed="81"/>
            <rFont val="Arial"/>
            <family val="2"/>
          </rPr>
          <t>Permiten contextualizar al indicador en el programa presupuestario (Pp) de referencia y relacionarlo directamente con el objetivo que le da origen.</t>
        </r>
      </text>
    </comment>
    <comment ref="B2021" authorId="0" shapeId="0" xr:uid="{00000000-0006-0000-0600-00007205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021" authorId="0" shapeId="0" xr:uid="{00000000-0006-0000-0600-00007305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022" authorId="0" shapeId="0" xr:uid="{00000000-0006-0000-0600-00007405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023" authorId="0" shapeId="0" xr:uid="{00000000-0006-0000-0600-00007505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024" authorId="0" shapeId="0" xr:uid="{00000000-0006-0000-0600-000076050000}">
      <text>
        <r>
          <rPr>
            <b/>
            <sz val="9"/>
            <color indexed="81"/>
            <rFont val="Arial"/>
            <family val="2"/>
          </rPr>
          <t xml:space="preserve">Denominación del Pp: </t>
        </r>
        <r>
          <rPr>
            <sz val="9"/>
            <color indexed="81"/>
            <rFont val="Arial"/>
            <family val="2"/>
          </rPr>
          <t xml:space="preserve">
definido en los presentes lineamientos.</t>
        </r>
      </text>
    </comment>
    <comment ref="B2025" authorId="0" shapeId="0" xr:uid="{00000000-0006-0000-0600-000077050000}">
      <text>
        <r>
          <rPr>
            <b/>
            <sz val="9"/>
            <color indexed="81"/>
            <rFont val="Arial"/>
            <family val="2"/>
          </rPr>
          <t xml:space="preserve">Nombre de la Matriz: </t>
        </r>
        <r>
          <rPr>
            <sz val="9"/>
            <color indexed="81"/>
            <rFont val="Arial"/>
            <family val="2"/>
          </rPr>
          <t xml:space="preserve">
Nombre corto del Programa.</t>
        </r>
      </text>
    </comment>
    <comment ref="B2030" authorId="0" shapeId="0" xr:uid="{00000000-0006-0000-0600-00007805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031" authorId="0" shapeId="0" xr:uid="{00000000-0006-0000-0600-00007905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036" authorId="0" shapeId="0" xr:uid="{00000000-0006-0000-0600-00007A050000}">
      <text>
        <r>
          <rPr>
            <b/>
            <sz val="9"/>
            <color indexed="81"/>
            <rFont val="Arial"/>
            <family val="2"/>
          </rPr>
          <t xml:space="preserve">Tipo de Programa: </t>
        </r>
        <r>
          <rPr>
            <sz val="9"/>
            <color indexed="81"/>
            <rFont val="Arial"/>
            <family val="2"/>
          </rPr>
          <t xml:space="preserve">
Los referidos en el Artículo 22 de la Ley de Planeación.</t>
        </r>
      </text>
    </comment>
    <comment ref="G2036" authorId="0" shapeId="0" xr:uid="{00000000-0006-0000-0600-00007B05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037" authorId="0" shapeId="0" xr:uid="{00000000-0006-0000-0600-00007C05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038" authorId="0" shapeId="0" xr:uid="{00000000-0006-0000-0600-00007D050000}">
      <text>
        <r>
          <rPr>
            <sz val="9"/>
            <color indexed="81"/>
            <rFont val="Arial"/>
            <family val="2"/>
          </rPr>
          <t>Objetivo estratégico de la Dependencia o entidad. Campo de llenado obligatorio.</t>
        </r>
      </text>
    </comment>
    <comment ref="B2039" authorId="0" shapeId="0" xr:uid="{00000000-0006-0000-0600-00007E050000}">
      <text>
        <r>
          <rPr>
            <sz val="9"/>
            <color indexed="81"/>
            <rFont val="Arial"/>
            <family val="2"/>
          </rPr>
          <t>Objetivo estratégico de la Dependencia o entidad. Campo de llenado obligatorio.</t>
        </r>
      </text>
    </comment>
    <comment ref="B2045" authorId="0" shapeId="0" xr:uid="{00000000-0006-0000-0600-00007F05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045" authorId="0" shapeId="0" xr:uid="{00000000-0006-0000-0600-00008005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051" authorId="0" shapeId="0" xr:uid="{00000000-0006-0000-0600-00008105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053" authorId="0" shapeId="0" xr:uid="{00000000-0006-0000-0600-00008205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053" authorId="0" shapeId="0" xr:uid="{00000000-0006-0000-0600-00008305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054" authorId="0" shapeId="0" xr:uid="{00000000-0006-0000-0600-00008405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054" authorId="0" shapeId="0" xr:uid="{00000000-0006-0000-0600-00008505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054" authorId="0" shapeId="0" xr:uid="{00000000-0006-0000-0600-00008605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055" authorId="0" shapeId="0" xr:uid="{00000000-0006-0000-0600-00008705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055" authorId="0" shapeId="0" xr:uid="{00000000-0006-0000-0600-00008805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055" authorId="0" shapeId="0" xr:uid="{00000000-0006-0000-0600-00008905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057" authorId="0" shapeId="0" xr:uid="{00000000-0006-0000-0600-00008A05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057" authorId="0" shapeId="0" xr:uid="{00000000-0006-0000-0600-00008B05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057" authorId="0" shapeId="0" xr:uid="{00000000-0006-0000-0600-00008C05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059" authorId="0" shapeId="0" xr:uid="{00000000-0006-0000-0600-00008D05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061" authorId="0" shapeId="0" xr:uid="{00000000-0006-0000-0600-00008E05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062" authorId="0" shapeId="0" xr:uid="{00000000-0006-0000-0600-00008F05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063" authorId="0" shapeId="0" xr:uid="{00000000-0006-0000-0600-000090050000}">
      <text>
        <r>
          <rPr>
            <b/>
            <sz val="9"/>
            <color indexed="81"/>
            <rFont val="Arial"/>
            <family val="2"/>
          </rPr>
          <t xml:space="preserve">Hombres: </t>
        </r>
        <r>
          <rPr>
            <sz val="9"/>
            <color indexed="81"/>
            <rFont val="Arial"/>
            <family val="2"/>
          </rPr>
          <t xml:space="preserve">
Número de hombres atendidas por el objetivo asociado
al indicador.</t>
        </r>
      </text>
    </comment>
    <comment ref="C2063" authorId="0" shapeId="0" xr:uid="{00000000-0006-0000-0600-000091050000}">
      <text>
        <r>
          <rPr>
            <b/>
            <sz val="9"/>
            <color indexed="81"/>
            <rFont val="Arial"/>
            <family val="2"/>
          </rPr>
          <t>Mujeres:</t>
        </r>
        <r>
          <rPr>
            <sz val="9"/>
            <color indexed="81"/>
            <rFont val="Arial"/>
            <family val="2"/>
          </rPr>
          <t xml:space="preserve">
 Número de mujeres atendidos por el objetivo asociado al indicador.</t>
        </r>
      </text>
    </comment>
    <comment ref="F2063" authorId="0" shapeId="0" xr:uid="{00000000-0006-0000-0600-000092050000}">
      <text>
        <r>
          <rPr>
            <b/>
            <sz val="9"/>
            <color indexed="81"/>
            <rFont val="Arial"/>
            <family val="2"/>
          </rPr>
          <t>Indígenas:</t>
        </r>
        <r>
          <rPr>
            <sz val="9"/>
            <color indexed="81"/>
            <rFont val="Arial"/>
            <family val="2"/>
          </rPr>
          <t xml:space="preserve">
 Número de Indígenas atendidos por el objetivo asociado al indicador.</t>
        </r>
      </text>
    </comment>
    <comment ref="I2063" authorId="0" shapeId="0" xr:uid="{00000000-0006-0000-0600-00009305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063" authorId="0" shapeId="0" xr:uid="{00000000-0006-0000-0600-000094050000}">
      <text>
        <r>
          <rPr>
            <b/>
            <sz val="9"/>
            <color indexed="81"/>
            <rFont val="Arial"/>
            <family val="2"/>
          </rPr>
          <t xml:space="preserve">Total: </t>
        </r>
        <r>
          <rPr>
            <sz val="9"/>
            <color indexed="81"/>
            <rFont val="Arial"/>
            <family val="2"/>
          </rPr>
          <t xml:space="preserve">
total de población atendida por el objetivo asociado al indicador.</t>
        </r>
      </text>
    </comment>
    <comment ref="B2066" authorId="0" shapeId="0" xr:uid="{00000000-0006-0000-0600-00009505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068" authorId="0" shapeId="0" xr:uid="{00000000-0006-0000-0600-00009605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071" authorId="0" shapeId="0" xr:uid="{00000000-0006-0000-0600-00009705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071" authorId="0" shapeId="0" xr:uid="{00000000-0006-0000-0600-00009805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071" authorId="0" shapeId="0" xr:uid="{00000000-0006-0000-0600-00009905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073" authorId="0" shapeId="0" xr:uid="{00000000-0006-0000-0600-00009A05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076" authorId="0" shapeId="0" xr:uid="{00000000-0006-0000-0600-00009B05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077" authorId="0" shapeId="0" xr:uid="{00000000-0006-0000-0600-00009C05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077" authorId="0" shapeId="0" xr:uid="{00000000-0006-0000-0600-00009D05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078" authorId="0" shapeId="0" xr:uid="{00000000-0006-0000-0600-00009E05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078" authorId="0" shapeId="0" xr:uid="{00000000-0006-0000-0600-00009F05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078" authorId="0" shapeId="0" xr:uid="{00000000-0006-0000-0600-0000A005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081" authorId="0" shapeId="0" xr:uid="{00000000-0006-0000-0600-0000A105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084" authorId="0" shapeId="0" xr:uid="{00000000-0006-0000-0600-0000A205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085" authorId="0" shapeId="0" xr:uid="{00000000-0006-0000-0600-0000A305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085" authorId="0" shapeId="0" xr:uid="{00000000-0006-0000-0600-0000A4050000}">
      <text>
        <r>
          <rPr>
            <b/>
            <sz val="9"/>
            <color indexed="81"/>
            <rFont val="Arial"/>
            <family val="2"/>
          </rPr>
          <t xml:space="preserve">Umbral verde.- 
</t>
        </r>
        <r>
          <rPr>
            <sz val="9"/>
            <color indexed="81"/>
            <rFont val="Arial"/>
            <family val="2"/>
          </rPr>
          <t>Valor aceptable en que un indicador se considera en verde.</t>
        </r>
      </text>
    </comment>
    <comment ref="J2085" authorId="0" shapeId="0" xr:uid="{00000000-0006-0000-0600-0000A5050000}">
      <text>
        <r>
          <rPr>
            <b/>
            <sz val="9"/>
            <color indexed="81"/>
            <rFont val="Arial"/>
            <family val="2"/>
          </rPr>
          <t xml:space="preserve">Umbral amarillo.- 
</t>
        </r>
        <r>
          <rPr>
            <sz val="9"/>
            <color indexed="81"/>
            <rFont val="Arial"/>
            <family val="2"/>
          </rPr>
          <t>Valor límite aceptable en que un indicador se considera en amarillo.</t>
        </r>
      </text>
    </comment>
    <comment ref="M2085" authorId="0" shapeId="0" xr:uid="{00000000-0006-0000-0600-0000A6050000}">
      <text>
        <r>
          <rPr>
            <b/>
            <sz val="9"/>
            <color indexed="81"/>
            <rFont val="Arial"/>
            <family val="2"/>
          </rPr>
          <t xml:space="preserve">Umbral rojo.- 
</t>
        </r>
        <r>
          <rPr>
            <sz val="9"/>
            <color indexed="81"/>
            <rFont val="Arial"/>
            <family val="2"/>
          </rPr>
          <t>Valor NO aceptable en que un indicador se considera en rojo.</t>
        </r>
      </text>
    </comment>
    <comment ref="B2088" authorId="0" shapeId="0" xr:uid="{00000000-0006-0000-0600-0000A7050000}">
      <text>
        <r>
          <rPr>
            <sz val="9"/>
            <color indexed="81"/>
            <rFont val="Arial"/>
            <family val="2"/>
          </rPr>
          <t>El número de periodos de programación de metas está definido por la Frecuencia de
Medición.</t>
        </r>
      </text>
    </comment>
    <comment ref="B2089" authorId="0" shapeId="0" xr:uid="{00000000-0006-0000-0600-0000A805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089" authorId="0" shapeId="0" xr:uid="{00000000-0006-0000-0600-0000A905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089" authorId="0" shapeId="0" xr:uid="{00000000-0006-0000-0600-0000AA05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090" authorId="0" shapeId="0" xr:uid="{00000000-0006-0000-0600-0000AB050000}">
      <text>
        <r>
          <rPr>
            <b/>
            <sz val="9"/>
            <color indexed="81"/>
            <rFont val="Arial"/>
            <family val="2"/>
          </rPr>
          <t xml:space="preserve">Indicador.- </t>
        </r>
        <r>
          <rPr>
            <sz val="9"/>
            <color indexed="81"/>
            <rFont val="Arial"/>
            <family val="2"/>
          </rPr>
          <t xml:space="preserve">
Se refiere al valor del indicador en el mes
correspondiente.</t>
        </r>
      </text>
    </comment>
    <comment ref="F2090" authorId="0" shapeId="0" xr:uid="{00000000-0006-0000-0600-0000AC050000}">
      <text>
        <r>
          <rPr>
            <b/>
            <sz val="9"/>
            <color indexed="81"/>
            <rFont val="Arial"/>
            <family val="2"/>
          </rPr>
          <t xml:space="preserve">Numerador.- </t>
        </r>
        <r>
          <rPr>
            <sz val="9"/>
            <color indexed="81"/>
            <rFont val="Arial"/>
            <family val="2"/>
          </rPr>
          <t xml:space="preserve">
Se refiere al dividendo en el mes correspondiente.</t>
        </r>
      </text>
    </comment>
    <comment ref="H2090" authorId="0" shapeId="0" xr:uid="{00000000-0006-0000-0600-0000AD05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105" authorId="0" shapeId="0" xr:uid="{00000000-0006-0000-0600-0000AE05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108" authorId="0" shapeId="0" xr:uid="{00000000-0006-0000-0600-0000AF050000}">
      <text>
        <r>
          <rPr>
            <b/>
            <sz val="9"/>
            <color indexed="81"/>
            <rFont val="Arial"/>
            <family val="2"/>
          </rPr>
          <t xml:space="preserve">Nombre: 
</t>
        </r>
        <r>
          <rPr>
            <sz val="9"/>
            <color indexed="81"/>
            <rFont val="Arial"/>
            <family val="2"/>
          </rPr>
          <t>denominación de la variable.</t>
        </r>
      </text>
    </comment>
    <comment ref="H2108" authorId="0" shapeId="0" xr:uid="{00000000-0006-0000-0600-0000B0050000}">
      <text>
        <r>
          <rPr>
            <b/>
            <sz val="9"/>
            <color indexed="81"/>
            <rFont val="Arial"/>
            <family val="2"/>
          </rPr>
          <t xml:space="preserve">Descripción de la variable: 
</t>
        </r>
        <r>
          <rPr>
            <sz val="9"/>
            <color indexed="81"/>
            <rFont val="Arial"/>
            <family val="2"/>
          </rPr>
          <t>expresa a la variable en términos de su significado
conceptual.</t>
        </r>
      </text>
    </comment>
    <comment ref="B2110" authorId="0" shapeId="0" xr:uid="{00000000-0006-0000-0600-0000B105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110" authorId="0" shapeId="0" xr:uid="{00000000-0006-0000-0600-0000B205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110" authorId="0" shapeId="0" xr:uid="{00000000-0006-0000-0600-0000B305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112" authorId="0" shapeId="0" xr:uid="{00000000-0006-0000-0600-0000B405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112" authorId="0" shapeId="0" xr:uid="{00000000-0006-0000-0600-0000B505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112" authorId="0" shapeId="0" xr:uid="{00000000-0006-0000-0600-0000B605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116" authorId="0" shapeId="0" xr:uid="{00000000-0006-0000-0600-0000B7050000}">
      <text>
        <r>
          <rPr>
            <b/>
            <sz val="9"/>
            <color indexed="81"/>
            <rFont val="Arial"/>
            <family val="2"/>
          </rPr>
          <t xml:space="preserve">Nombre: 
</t>
        </r>
        <r>
          <rPr>
            <sz val="9"/>
            <color indexed="81"/>
            <rFont val="Arial"/>
            <family val="2"/>
          </rPr>
          <t>denominación de la variable.</t>
        </r>
      </text>
    </comment>
    <comment ref="H2116" authorId="0" shapeId="0" xr:uid="{00000000-0006-0000-0600-0000B8050000}">
      <text>
        <r>
          <rPr>
            <b/>
            <sz val="9"/>
            <color indexed="81"/>
            <rFont val="Arial"/>
            <family val="2"/>
          </rPr>
          <t xml:space="preserve">Descripción de la variable: 
</t>
        </r>
        <r>
          <rPr>
            <sz val="9"/>
            <color indexed="81"/>
            <rFont val="Arial"/>
            <family val="2"/>
          </rPr>
          <t>expresa a la variable en términos de su significado
conceptual.</t>
        </r>
      </text>
    </comment>
    <comment ref="B2118" authorId="0" shapeId="0" xr:uid="{00000000-0006-0000-0600-0000B905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118" authorId="0" shapeId="0" xr:uid="{00000000-0006-0000-0600-0000BA05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118" authorId="0" shapeId="0" xr:uid="{00000000-0006-0000-0600-0000BB05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120" authorId="0" shapeId="0" xr:uid="{00000000-0006-0000-0600-0000BC05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120" authorId="0" shapeId="0" xr:uid="{00000000-0006-0000-0600-0000BD05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120" authorId="0" shapeId="0" xr:uid="{00000000-0006-0000-0600-0000BE05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123" authorId="0" shapeId="0" xr:uid="{00000000-0006-0000-0600-0000BF05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125" authorId="0" shapeId="0" xr:uid="{00000000-0006-0000-0600-0000C0050000}">
      <text>
        <r>
          <rPr>
            <b/>
            <sz val="9"/>
            <color indexed="81"/>
            <rFont val="Arial"/>
            <family val="2"/>
          </rPr>
          <t>Nombre:</t>
        </r>
        <r>
          <rPr>
            <sz val="9"/>
            <color indexed="81"/>
            <rFont val="Arial"/>
            <family val="2"/>
          </rPr>
          <t xml:space="preserve">
Responsable directo de proporcionar información técnica sobre el indicador.</t>
        </r>
      </text>
    </comment>
    <comment ref="I2125" authorId="0" shapeId="0" xr:uid="{00000000-0006-0000-0600-0000C105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127" authorId="0" shapeId="0" xr:uid="{00000000-0006-0000-0600-0000C205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127" authorId="0" shapeId="0" xr:uid="{00000000-0006-0000-0600-0000C305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2127" authorId="0" shapeId="0" xr:uid="{00000000-0006-0000-0600-0000C405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130" authorId="0" shapeId="0" xr:uid="{00000000-0006-0000-0600-0000C505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132" authorId="0" shapeId="0" xr:uid="{00000000-0006-0000-0600-0000C605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2135" authorId="0" shapeId="0" xr:uid="{00000000-0006-0000-0600-0000C705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145" authorId="0" shapeId="0" xr:uid="{00000000-0006-0000-0600-0000C8050000}">
      <text>
        <r>
          <rPr>
            <sz val="9"/>
            <color indexed="81"/>
            <rFont val="Arial"/>
            <family val="2"/>
          </rPr>
          <t>Permiten contextualizar al indicador en el programa presupuestario (Pp) de referencia y relacionarlo directamente con el objetivo que le da origen.</t>
        </r>
      </text>
    </comment>
    <comment ref="B2147" authorId="0" shapeId="0" xr:uid="{00000000-0006-0000-0600-0000C905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147" authorId="0" shapeId="0" xr:uid="{00000000-0006-0000-0600-0000CA05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148" authorId="0" shapeId="0" xr:uid="{00000000-0006-0000-0600-0000CB05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149" authorId="0" shapeId="0" xr:uid="{00000000-0006-0000-0600-0000CC05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150" authorId="0" shapeId="0" xr:uid="{00000000-0006-0000-0600-0000CD050000}">
      <text>
        <r>
          <rPr>
            <b/>
            <sz val="9"/>
            <color indexed="81"/>
            <rFont val="Arial"/>
            <family val="2"/>
          </rPr>
          <t xml:space="preserve">Denominación del Pp: </t>
        </r>
        <r>
          <rPr>
            <sz val="9"/>
            <color indexed="81"/>
            <rFont val="Arial"/>
            <family val="2"/>
          </rPr>
          <t xml:space="preserve">
definido en los presentes lineamientos.</t>
        </r>
      </text>
    </comment>
    <comment ref="B2151" authorId="0" shapeId="0" xr:uid="{00000000-0006-0000-0600-0000CE050000}">
      <text>
        <r>
          <rPr>
            <b/>
            <sz val="9"/>
            <color indexed="81"/>
            <rFont val="Arial"/>
            <family val="2"/>
          </rPr>
          <t xml:space="preserve">Nombre de la Matriz: </t>
        </r>
        <r>
          <rPr>
            <sz val="9"/>
            <color indexed="81"/>
            <rFont val="Arial"/>
            <family val="2"/>
          </rPr>
          <t xml:space="preserve">
Nombre corto del Programa.</t>
        </r>
      </text>
    </comment>
    <comment ref="B2156" authorId="0" shapeId="0" xr:uid="{00000000-0006-0000-0600-0000CF05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157" authorId="0" shapeId="0" xr:uid="{00000000-0006-0000-0600-0000D005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162" authorId="0" shapeId="0" xr:uid="{00000000-0006-0000-0600-0000D1050000}">
      <text>
        <r>
          <rPr>
            <b/>
            <sz val="9"/>
            <color indexed="81"/>
            <rFont val="Arial"/>
            <family val="2"/>
          </rPr>
          <t xml:space="preserve">Tipo de Programa: </t>
        </r>
        <r>
          <rPr>
            <sz val="9"/>
            <color indexed="81"/>
            <rFont val="Arial"/>
            <family val="2"/>
          </rPr>
          <t xml:space="preserve">
Los referidos en el Artículo 22 de la Ley de Planeación.</t>
        </r>
      </text>
    </comment>
    <comment ref="G2162" authorId="0" shapeId="0" xr:uid="{00000000-0006-0000-0600-0000D205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163" authorId="0" shapeId="0" xr:uid="{00000000-0006-0000-0600-0000D305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164" authorId="0" shapeId="0" xr:uid="{00000000-0006-0000-0600-0000D4050000}">
      <text>
        <r>
          <rPr>
            <sz val="9"/>
            <color indexed="81"/>
            <rFont val="Arial"/>
            <family val="2"/>
          </rPr>
          <t>Objetivo estratégico de la Dependencia o entidad. Campo de llenado obligatorio.</t>
        </r>
      </text>
    </comment>
    <comment ref="B2165" authorId="0" shapeId="0" xr:uid="{00000000-0006-0000-0600-0000D5050000}">
      <text>
        <r>
          <rPr>
            <sz val="9"/>
            <color indexed="81"/>
            <rFont val="Arial"/>
            <family val="2"/>
          </rPr>
          <t>Objetivo estratégico de la Dependencia o entidad. Campo de llenado obligatorio.</t>
        </r>
      </text>
    </comment>
    <comment ref="B2171" authorId="0" shapeId="0" xr:uid="{00000000-0006-0000-0600-0000D605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171" authorId="0" shapeId="0" xr:uid="{00000000-0006-0000-0600-0000D705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177" authorId="0" shapeId="0" xr:uid="{00000000-0006-0000-0600-0000D805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179" authorId="0" shapeId="0" xr:uid="{00000000-0006-0000-0600-0000D905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179" authorId="0" shapeId="0" xr:uid="{00000000-0006-0000-0600-0000DA05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180" authorId="0" shapeId="0" xr:uid="{00000000-0006-0000-0600-0000DB05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180" authorId="0" shapeId="0" xr:uid="{00000000-0006-0000-0600-0000DC05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180" authorId="0" shapeId="0" xr:uid="{00000000-0006-0000-0600-0000DD05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181" authorId="0" shapeId="0" xr:uid="{00000000-0006-0000-0600-0000DE05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181" authorId="0" shapeId="0" xr:uid="{00000000-0006-0000-0600-0000DF05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181" authorId="0" shapeId="0" xr:uid="{00000000-0006-0000-0600-0000E005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183" authorId="0" shapeId="0" xr:uid="{00000000-0006-0000-0600-0000E105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183" authorId="0" shapeId="0" xr:uid="{00000000-0006-0000-0600-0000E205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183" authorId="0" shapeId="0" xr:uid="{00000000-0006-0000-0600-0000E305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185" authorId="0" shapeId="0" xr:uid="{00000000-0006-0000-0600-0000E405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187" authorId="0" shapeId="0" xr:uid="{00000000-0006-0000-0600-0000E505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188" authorId="0" shapeId="0" xr:uid="{00000000-0006-0000-0600-0000E605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189" authorId="0" shapeId="0" xr:uid="{00000000-0006-0000-0600-0000E7050000}">
      <text>
        <r>
          <rPr>
            <b/>
            <sz val="9"/>
            <color indexed="81"/>
            <rFont val="Arial"/>
            <family val="2"/>
          </rPr>
          <t xml:space="preserve">Hombres: </t>
        </r>
        <r>
          <rPr>
            <sz val="9"/>
            <color indexed="81"/>
            <rFont val="Arial"/>
            <family val="2"/>
          </rPr>
          <t xml:space="preserve">
Número de hombres atendidas por el objetivo asociado
al indicador.</t>
        </r>
      </text>
    </comment>
    <comment ref="C2189" authorId="0" shapeId="0" xr:uid="{00000000-0006-0000-0600-0000E8050000}">
      <text>
        <r>
          <rPr>
            <b/>
            <sz val="9"/>
            <color indexed="81"/>
            <rFont val="Arial"/>
            <family val="2"/>
          </rPr>
          <t>Mujeres:</t>
        </r>
        <r>
          <rPr>
            <sz val="9"/>
            <color indexed="81"/>
            <rFont val="Arial"/>
            <family val="2"/>
          </rPr>
          <t xml:space="preserve">
 Número de mujeres atendidos por el objetivo asociado al indicador.</t>
        </r>
      </text>
    </comment>
    <comment ref="F2189" authorId="0" shapeId="0" xr:uid="{00000000-0006-0000-0600-0000E9050000}">
      <text>
        <r>
          <rPr>
            <b/>
            <sz val="9"/>
            <color indexed="81"/>
            <rFont val="Arial"/>
            <family val="2"/>
          </rPr>
          <t>Indígenas:</t>
        </r>
        <r>
          <rPr>
            <sz val="9"/>
            <color indexed="81"/>
            <rFont val="Arial"/>
            <family val="2"/>
          </rPr>
          <t xml:space="preserve">
 Número de Indígenas atendidos por el objetivo asociado al indicador.</t>
        </r>
      </text>
    </comment>
    <comment ref="I2189" authorId="0" shapeId="0" xr:uid="{00000000-0006-0000-0600-0000EA05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189" authorId="0" shapeId="0" xr:uid="{00000000-0006-0000-0600-0000EB050000}">
      <text>
        <r>
          <rPr>
            <b/>
            <sz val="9"/>
            <color indexed="81"/>
            <rFont val="Arial"/>
            <family val="2"/>
          </rPr>
          <t xml:space="preserve">Total: </t>
        </r>
        <r>
          <rPr>
            <sz val="9"/>
            <color indexed="81"/>
            <rFont val="Arial"/>
            <family val="2"/>
          </rPr>
          <t xml:space="preserve">
total de población atendida por el objetivo asociado al indicador.</t>
        </r>
      </text>
    </comment>
    <comment ref="B2192" authorId="0" shapeId="0" xr:uid="{00000000-0006-0000-0600-0000EC05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194" authorId="0" shapeId="0" xr:uid="{00000000-0006-0000-0600-0000ED05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197" authorId="0" shapeId="0" xr:uid="{00000000-0006-0000-0600-0000EE05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197" authorId="0" shapeId="0" xr:uid="{00000000-0006-0000-0600-0000EF05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197" authorId="0" shapeId="0" xr:uid="{00000000-0006-0000-0600-0000F005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199" authorId="0" shapeId="0" xr:uid="{00000000-0006-0000-0600-0000F105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202" authorId="0" shapeId="0" xr:uid="{00000000-0006-0000-0600-0000F205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203" authorId="0" shapeId="0" xr:uid="{00000000-0006-0000-0600-0000F305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203" authorId="0" shapeId="0" xr:uid="{00000000-0006-0000-0600-0000F405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204" authorId="0" shapeId="0" xr:uid="{00000000-0006-0000-0600-0000F505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204" authorId="0" shapeId="0" xr:uid="{00000000-0006-0000-0600-0000F605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204" authorId="0" shapeId="0" xr:uid="{00000000-0006-0000-0600-0000F705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207" authorId="0" shapeId="0" xr:uid="{00000000-0006-0000-0600-0000F805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210" authorId="0" shapeId="0" xr:uid="{00000000-0006-0000-0600-0000F905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211" authorId="0" shapeId="0" xr:uid="{00000000-0006-0000-0600-0000FA05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211" authorId="0" shapeId="0" xr:uid="{00000000-0006-0000-0600-0000FB050000}">
      <text>
        <r>
          <rPr>
            <b/>
            <sz val="9"/>
            <color indexed="81"/>
            <rFont val="Arial"/>
            <family val="2"/>
          </rPr>
          <t xml:space="preserve">Umbral verde.- 
</t>
        </r>
        <r>
          <rPr>
            <sz val="9"/>
            <color indexed="81"/>
            <rFont val="Arial"/>
            <family val="2"/>
          </rPr>
          <t>Valor aceptable en que un indicador se considera en verde.</t>
        </r>
      </text>
    </comment>
    <comment ref="J2211" authorId="0" shapeId="0" xr:uid="{00000000-0006-0000-0600-0000FC050000}">
      <text>
        <r>
          <rPr>
            <b/>
            <sz val="9"/>
            <color indexed="81"/>
            <rFont val="Arial"/>
            <family val="2"/>
          </rPr>
          <t xml:space="preserve">Umbral amarillo.- 
</t>
        </r>
        <r>
          <rPr>
            <sz val="9"/>
            <color indexed="81"/>
            <rFont val="Arial"/>
            <family val="2"/>
          </rPr>
          <t>Valor límite aceptable en que un indicador se considera en amarillo.</t>
        </r>
      </text>
    </comment>
    <comment ref="M2211" authorId="0" shapeId="0" xr:uid="{00000000-0006-0000-0600-0000FD050000}">
      <text>
        <r>
          <rPr>
            <b/>
            <sz val="9"/>
            <color indexed="81"/>
            <rFont val="Arial"/>
            <family val="2"/>
          </rPr>
          <t xml:space="preserve">Umbral rojo.- 
</t>
        </r>
        <r>
          <rPr>
            <sz val="9"/>
            <color indexed="81"/>
            <rFont val="Arial"/>
            <family val="2"/>
          </rPr>
          <t>Valor NO aceptable en que un indicador se considera en rojo.</t>
        </r>
      </text>
    </comment>
    <comment ref="B2214" authorId="0" shapeId="0" xr:uid="{00000000-0006-0000-0600-0000FE050000}">
      <text>
        <r>
          <rPr>
            <sz val="9"/>
            <color indexed="81"/>
            <rFont val="Arial"/>
            <family val="2"/>
          </rPr>
          <t>El número de periodos de programación de metas está definido por la Frecuencia de
Medición.</t>
        </r>
      </text>
    </comment>
    <comment ref="B2215" authorId="0" shapeId="0" xr:uid="{00000000-0006-0000-0600-0000FF05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215" authorId="0" shapeId="0" xr:uid="{00000000-0006-0000-0600-00000006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215" authorId="0" shapeId="0" xr:uid="{00000000-0006-0000-0600-00000106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216" authorId="0" shapeId="0" xr:uid="{00000000-0006-0000-0600-000002060000}">
      <text>
        <r>
          <rPr>
            <b/>
            <sz val="9"/>
            <color indexed="81"/>
            <rFont val="Arial"/>
            <family val="2"/>
          </rPr>
          <t xml:space="preserve">Indicador.- </t>
        </r>
        <r>
          <rPr>
            <sz val="9"/>
            <color indexed="81"/>
            <rFont val="Arial"/>
            <family val="2"/>
          </rPr>
          <t xml:space="preserve">
Se refiere al valor del indicador en el mes
correspondiente.</t>
        </r>
      </text>
    </comment>
    <comment ref="F2216" authorId="0" shapeId="0" xr:uid="{00000000-0006-0000-0600-000003060000}">
      <text>
        <r>
          <rPr>
            <b/>
            <sz val="9"/>
            <color indexed="81"/>
            <rFont val="Arial"/>
            <family val="2"/>
          </rPr>
          <t xml:space="preserve">Numerador.- </t>
        </r>
        <r>
          <rPr>
            <sz val="9"/>
            <color indexed="81"/>
            <rFont val="Arial"/>
            <family val="2"/>
          </rPr>
          <t xml:space="preserve">
Se refiere al dividendo en el mes correspondiente.</t>
        </r>
      </text>
    </comment>
    <comment ref="H2216" authorId="0" shapeId="0" xr:uid="{00000000-0006-0000-0600-00000406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231" authorId="0" shapeId="0" xr:uid="{00000000-0006-0000-0600-00000506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234" authorId="0" shapeId="0" xr:uid="{00000000-0006-0000-0600-000006060000}">
      <text>
        <r>
          <rPr>
            <b/>
            <sz val="9"/>
            <color indexed="81"/>
            <rFont val="Arial"/>
            <family val="2"/>
          </rPr>
          <t xml:space="preserve">Nombre: 
</t>
        </r>
        <r>
          <rPr>
            <sz val="9"/>
            <color indexed="81"/>
            <rFont val="Arial"/>
            <family val="2"/>
          </rPr>
          <t>denominación de la variable.</t>
        </r>
      </text>
    </comment>
    <comment ref="H2234" authorId="0" shapeId="0" xr:uid="{00000000-0006-0000-0600-000007060000}">
      <text>
        <r>
          <rPr>
            <b/>
            <sz val="9"/>
            <color indexed="81"/>
            <rFont val="Arial"/>
            <family val="2"/>
          </rPr>
          <t xml:space="preserve">Descripción de la variable: 
</t>
        </r>
        <r>
          <rPr>
            <sz val="9"/>
            <color indexed="81"/>
            <rFont val="Arial"/>
            <family val="2"/>
          </rPr>
          <t>expresa a la variable en términos de su significado
conceptual.</t>
        </r>
      </text>
    </comment>
    <comment ref="B2236" authorId="0" shapeId="0" xr:uid="{00000000-0006-0000-0600-00000806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236" authorId="0" shapeId="0" xr:uid="{00000000-0006-0000-0600-00000906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236" authorId="0" shapeId="0" xr:uid="{00000000-0006-0000-0600-00000A06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238" authorId="0" shapeId="0" xr:uid="{00000000-0006-0000-0600-00000B06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238" authorId="0" shapeId="0" xr:uid="{00000000-0006-0000-0600-00000C06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238" authorId="0" shapeId="0" xr:uid="{00000000-0006-0000-0600-00000D06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242" authorId="0" shapeId="0" xr:uid="{00000000-0006-0000-0600-00000E060000}">
      <text>
        <r>
          <rPr>
            <b/>
            <sz val="9"/>
            <color indexed="81"/>
            <rFont val="Arial"/>
            <family val="2"/>
          </rPr>
          <t xml:space="preserve">Nombre: 
</t>
        </r>
        <r>
          <rPr>
            <sz val="9"/>
            <color indexed="81"/>
            <rFont val="Arial"/>
            <family val="2"/>
          </rPr>
          <t>denominación de la variable.</t>
        </r>
      </text>
    </comment>
    <comment ref="H2242" authorId="0" shapeId="0" xr:uid="{00000000-0006-0000-0600-00000F060000}">
      <text>
        <r>
          <rPr>
            <b/>
            <sz val="9"/>
            <color indexed="81"/>
            <rFont val="Arial"/>
            <family val="2"/>
          </rPr>
          <t xml:space="preserve">Descripción de la variable: 
</t>
        </r>
        <r>
          <rPr>
            <sz val="9"/>
            <color indexed="81"/>
            <rFont val="Arial"/>
            <family val="2"/>
          </rPr>
          <t>expresa a la variable en términos de su significado
conceptual.</t>
        </r>
      </text>
    </comment>
    <comment ref="B2244" authorId="0" shapeId="0" xr:uid="{00000000-0006-0000-0600-00001006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244" authorId="0" shapeId="0" xr:uid="{00000000-0006-0000-0600-00001106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244" authorId="0" shapeId="0" xr:uid="{00000000-0006-0000-0600-00001206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246" authorId="0" shapeId="0" xr:uid="{00000000-0006-0000-0600-00001306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246" authorId="0" shapeId="0" xr:uid="{00000000-0006-0000-0600-00001406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246" authorId="0" shapeId="0" xr:uid="{00000000-0006-0000-0600-00001506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249" authorId="0" shapeId="0" xr:uid="{00000000-0006-0000-0600-00001606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251" authorId="0" shapeId="0" xr:uid="{00000000-0006-0000-0600-000017060000}">
      <text>
        <r>
          <rPr>
            <b/>
            <sz val="9"/>
            <color indexed="81"/>
            <rFont val="Arial"/>
            <family val="2"/>
          </rPr>
          <t>Nombre:</t>
        </r>
        <r>
          <rPr>
            <sz val="9"/>
            <color indexed="81"/>
            <rFont val="Arial"/>
            <family val="2"/>
          </rPr>
          <t xml:space="preserve">
Responsable directo de proporcionar información técnica sobre el indicador.</t>
        </r>
      </text>
    </comment>
    <comment ref="I2251" authorId="0" shapeId="0" xr:uid="{00000000-0006-0000-0600-00001806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253" authorId="0" shapeId="0" xr:uid="{00000000-0006-0000-0600-00001906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253" authorId="0" shapeId="0" xr:uid="{00000000-0006-0000-0600-00001A06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2253" authorId="0" shapeId="0" xr:uid="{00000000-0006-0000-0600-00001B06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256" authorId="0" shapeId="0" xr:uid="{00000000-0006-0000-0600-00001C06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258" authorId="0" shapeId="0" xr:uid="{00000000-0006-0000-0600-00001D06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2261" authorId="0" shapeId="0" xr:uid="{00000000-0006-0000-0600-00001E06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271" authorId="0" shapeId="0" xr:uid="{00000000-0006-0000-0600-00001F060000}">
      <text>
        <r>
          <rPr>
            <sz val="9"/>
            <color indexed="81"/>
            <rFont val="Arial"/>
            <family val="2"/>
          </rPr>
          <t>Permiten contextualizar al indicador en el programa presupuestario (Pp) de referencia y relacionarlo directamente con el objetivo que le da origen.</t>
        </r>
      </text>
    </comment>
    <comment ref="B2273" authorId="0" shapeId="0" xr:uid="{00000000-0006-0000-0600-00002006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273" authorId="0" shapeId="0" xr:uid="{00000000-0006-0000-0600-00002106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274" authorId="0" shapeId="0" xr:uid="{00000000-0006-0000-0600-00002206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275" authorId="0" shapeId="0" xr:uid="{00000000-0006-0000-0600-00002306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276" authorId="0" shapeId="0" xr:uid="{00000000-0006-0000-0600-000024060000}">
      <text>
        <r>
          <rPr>
            <b/>
            <sz val="9"/>
            <color indexed="81"/>
            <rFont val="Arial"/>
            <family val="2"/>
          </rPr>
          <t xml:space="preserve">Denominación del Pp: </t>
        </r>
        <r>
          <rPr>
            <sz val="9"/>
            <color indexed="81"/>
            <rFont val="Arial"/>
            <family val="2"/>
          </rPr>
          <t xml:space="preserve">
definido en los presentes lineamientos.</t>
        </r>
      </text>
    </comment>
    <comment ref="B2277" authorId="0" shapeId="0" xr:uid="{00000000-0006-0000-0600-000025060000}">
      <text>
        <r>
          <rPr>
            <b/>
            <sz val="9"/>
            <color indexed="81"/>
            <rFont val="Arial"/>
            <family val="2"/>
          </rPr>
          <t xml:space="preserve">Nombre de la Matriz: </t>
        </r>
        <r>
          <rPr>
            <sz val="9"/>
            <color indexed="81"/>
            <rFont val="Arial"/>
            <family val="2"/>
          </rPr>
          <t xml:space="preserve">
Nombre corto del Programa.</t>
        </r>
      </text>
    </comment>
    <comment ref="B2282" authorId="0" shapeId="0" xr:uid="{00000000-0006-0000-0600-00002606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283" authorId="0" shapeId="0" xr:uid="{00000000-0006-0000-0600-00002706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288" authorId="0" shapeId="0" xr:uid="{00000000-0006-0000-0600-000028060000}">
      <text>
        <r>
          <rPr>
            <b/>
            <sz val="9"/>
            <color indexed="81"/>
            <rFont val="Arial"/>
            <family val="2"/>
          </rPr>
          <t xml:space="preserve">Tipo de Programa: </t>
        </r>
        <r>
          <rPr>
            <sz val="9"/>
            <color indexed="81"/>
            <rFont val="Arial"/>
            <family val="2"/>
          </rPr>
          <t xml:space="preserve">
Los referidos en el Artículo 22 de la Ley de Planeación.</t>
        </r>
      </text>
    </comment>
    <comment ref="G2288" authorId="0" shapeId="0" xr:uid="{00000000-0006-0000-0600-00002906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289" authorId="0" shapeId="0" xr:uid="{00000000-0006-0000-0600-00002A06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290" authorId="0" shapeId="0" xr:uid="{00000000-0006-0000-0600-00002B060000}">
      <text>
        <r>
          <rPr>
            <sz val="9"/>
            <color indexed="81"/>
            <rFont val="Arial"/>
            <family val="2"/>
          </rPr>
          <t>Objetivo estratégico de la Dependencia o entidad. Campo de llenado obligatorio.</t>
        </r>
      </text>
    </comment>
    <comment ref="B2291" authorId="0" shapeId="0" xr:uid="{00000000-0006-0000-0600-00002C060000}">
      <text>
        <r>
          <rPr>
            <sz val="9"/>
            <color indexed="81"/>
            <rFont val="Arial"/>
            <family val="2"/>
          </rPr>
          <t>Objetivo estratégico de la Dependencia o entidad. Campo de llenado obligatorio.</t>
        </r>
      </text>
    </comment>
    <comment ref="B2297" authorId="0" shapeId="0" xr:uid="{00000000-0006-0000-0600-00002D06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297" authorId="0" shapeId="0" xr:uid="{00000000-0006-0000-0600-00002E06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303" authorId="0" shapeId="0" xr:uid="{00000000-0006-0000-0600-00002F06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305" authorId="0" shapeId="0" xr:uid="{00000000-0006-0000-0600-00003006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305" authorId="0" shapeId="0" xr:uid="{00000000-0006-0000-0600-00003106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306" authorId="0" shapeId="0" xr:uid="{00000000-0006-0000-0600-00003206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306" authorId="0" shapeId="0" xr:uid="{00000000-0006-0000-0600-00003306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306" authorId="0" shapeId="0" xr:uid="{00000000-0006-0000-0600-00003406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307" authorId="0" shapeId="0" xr:uid="{00000000-0006-0000-0600-00003506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307" authorId="0" shapeId="0" xr:uid="{00000000-0006-0000-0600-00003606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307" authorId="0" shapeId="0" xr:uid="{00000000-0006-0000-0600-00003706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309" authorId="0" shapeId="0" xr:uid="{00000000-0006-0000-0600-00003806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309" authorId="0" shapeId="0" xr:uid="{00000000-0006-0000-0600-00003906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309" authorId="0" shapeId="0" xr:uid="{00000000-0006-0000-0600-00003A06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311" authorId="0" shapeId="0" xr:uid="{00000000-0006-0000-0600-00003B06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313" authorId="0" shapeId="0" xr:uid="{00000000-0006-0000-0600-00003C06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314" authorId="0" shapeId="0" xr:uid="{00000000-0006-0000-0600-00003D06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315" authorId="0" shapeId="0" xr:uid="{00000000-0006-0000-0600-00003E060000}">
      <text>
        <r>
          <rPr>
            <b/>
            <sz val="9"/>
            <color indexed="81"/>
            <rFont val="Arial"/>
            <family val="2"/>
          </rPr>
          <t xml:space="preserve">Hombres: </t>
        </r>
        <r>
          <rPr>
            <sz val="9"/>
            <color indexed="81"/>
            <rFont val="Arial"/>
            <family val="2"/>
          </rPr>
          <t xml:space="preserve">
Número de hombres atendidas por el objetivo asociado
al indicador.</t>
        </r>
      </text>
    </comment>
    <comment ref="C2315" authorId="0" shapeId="0" xr:uid="{00000000-0006-0000-0600-00003F060000}">
      <text>
        <r>
          <rPr>
            <b/>
            <sz val="9"/>
            <color indexed="81"/>
            <rFont val="Arial"/>
            <family val="2"/>
          </rPr>
          <t>Mujeres:</t>
        </r>
        <r>
          <rPr>
            <sz val="9"/>
            <color indexed="81"/>
            <rFont val="Arial"/>
            <family val="2"/>
          </rPr>
          <t xml:space="preserve">
 Número de mujeres atendidos por el objetivo asociado al indicador.</t>
        </r>
      </text>
    </comment>
    <comment ref="F2315" authorId="0" shapeId="0" xr:uid="{00000000-0006-0000-0600-000040060000}">
      <text>
        <r>
          <rPr>
            <b/>
            <sz val="9"/>
            <color indexed="81"/>
            <rFont val="Arial"/>
            <family val="2"/>
          </rPr>
          <t>Indígenas:</t>
        </r>
        <r>
          <rPr>
            <sz val="9"/>
            <color indexed="81"/>
            <rFont val="Arial"/>
            <family val="2"/>
          </rPr>
          <t xml:space="preserve">
 Número de Indígenas atendidos por el objetivo asociado al indicador.</t>
        </r>
      </text>
    </comment>
    <comment ref="I2315" authorId="0" shapeId="0" xr:uid="{00000000-0006-0000-0600-00004106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315" authorId="0" shapeId="0" xr:uid="{00000000-0006-0000-0600-000042060000}">
      <text>
        <r>
          <rPr>
            <b/>
            <sz val="9"/>
            <color indexed="81"/>
            <rFont val="Arial"/>
            <family val="2"/>
          </rPr>
          <t xml:space="preserve">Total: </t>
        </r>
        <r>
          <rPr>
            <sz val="9"/>
            <color indexed="81"/>
            <rFont val="Arial"/>
            <family val="2"/>
          </rPr>
          <t xml:space="preserve">
total de población atendida por el objetivo asociado al indicador.</t>
        </r>
      </text>
    </comment>
    <comment ref="B2318" authorId="0" shapeId="0" xr:uid="{00000000-0006-0000-0600-00004306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320" authorId="0" shapeId="0" xr:uid="{00000000-0006-0000-0600-00004406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323" authorId="0" shapeId="0" xr:uid="{00000000-0006-0000-0600-00004506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323" authorId="0" shapeId="0" xr:uid="{00000000-0006-0000-0600-00004606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323" authorId="0" shapeId="0" xr:uid="{00000000-0006-0000-0600-00004706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325" authorId="0" shapeId="0" xr:uid="{00000000-0006-0000-0600-00004806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328" authorId="0" shapeId="0" xr:uid="{00000000-0006-0000-0600-00004906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329" authorId="0" shapeId="0" xr:uid="{00000000-0006-0000-0600-00004A06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329" authorId="0" shapeId="0" xr:uid="{00000000-0006-0000-0600-00004B06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330" authorId="0" shapeId="0" xr:uid="{00000000-0006-0000-0600-00004C06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330" authorId="0" shapeId="0" xr:uid="{00000000-0006-0000-0600-00004D06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330" authorId="0" shapeId="0" xr:uid="{00000000-0006-0000-0600-00004E06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333" authorId="0" shapeId="0" xr:uid="{00000000-0006-0000-0600-00004F06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336" authorId="0" shapeId="0" xr:uid="{00000000-0006-0000-0600-00005006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337" authorId="0" shapeId="0" xr:uid="{00000000-0006-0000-0600-00005106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337" authorId="0" shapeId="0" xr:uid="{00000000-0006-0000-0600-000052060000}">
      <text>
        <r>
          <rPr>
            <b/>
            <sz val="9"/>
            <color indexed="81"/>
            <rFont val="Arial"/>
            <family val="2"/>
          </rPr>
          <t xml:space="preserve">Umbral verde.- 
</t>
        </r>
        <r>
          <rPr>
            <sz val="9"/>
            <color indexed="81"/>
            <rFont val="Arial"/>
            <family val="2"/>
          </rPr>
          <t>Valor aceptable en que un indicador se considera en verde.</t>
        </r>
      </text>
    </comment>
    <comment ref="J2337" authorId="0" shapeId="0" xr:uid="{00000000-0006-0000-0600-000053060000}">
      <text>
        <r>
          <rPr>
            <b/>
            <sz val="9"/>
            <color indexed="81"/>
            <rFont val="Arial"/>
            <family val="2"/>
          </rPr>
          <t xml:space="preserve">Umbral amarillo.- 
</t>
        </r>
        <r>
          <rPr>
            <sz val="9"/>
            <color indexed="81"/>
            <rFont val="Arial"/>
            <family val="2"/>
          </rPr>
          <t>Valor límite aceptable en que un indicador se considera en amarillo.</t>
        </r>
      </text>
    </comment>
    <comment ref="M2337" authorId="0" shapeId="0" xr:uid="{00000000-0006-0000-0600-000054060000}">
      <text>
        <r>
          <rPr>
            <b/>
            <sz val="9"/>
            <color indexed="81"/>
            <rFont val="Arial"/>
            <family val="2"/>
          </rPr>
          <t xml:space="preserve">Umbral rojo.- 
</t>
        </r>
        <r>
          <rPr>
            <sz val="9"/>
            <color indexed="81"/>
            <rFont val="Arial"/>
            <family val="2"/>
          </rPr>
          <t>Valor NO aceptable en que un indicador se considera en rojo.</t>
        </r>
      </text>
    </comment>
    <comment ref="B2340" authorId="0" shapeId="0" xr:uid="{00000000-0006-0000-0600-000055060000}">
      <text>
        <r>
          <rPr>
            <sz val="9"/>
            <color indexed="81"/>
            <rFont val="Arial"/>
            <family val="2"/>
          </rPr>
          <t>El número de periodos de programación de metas está definido por la Frecuencia de
Medición.</t>
        </r>
      </text>
    </comment>
    <comment ref="B2341" authorId="0" shapeId="0" xr:uid="{00000000-0006-0000-0600-00005606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341" authorId="0" shapeId="0" xr:uid="{00000000-0006-0000-0600-00005706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341" authorId="0" shapeId="0" xr:uid="{00000000-0006-0000-0600-00005806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342" authorId="0" shapeId="0" xr:uid="{00000000-0006-0000-0600-000059060000}">
      <text>
        <r>
          <rPr>
            <b/>
            <sz val="9"/>
            <color indexed="81"/>
            <rFont val="Arial"/>
            <family val="2"/>
          </rPr>
          <t xml:space="preserve">Indicador.- </t>
        </r>
        <r>
          <rPr>
            <sz val="9"/>
            <color indexed="81"/>
            <rFont val="Arial"/>
            <family val="2"/>
          </rPr>
          <t xml:space="preserve">
Se refiere al valor del indicador en el mes
correspondiente.</t>
        </r>
      </text>
    </comment>
    <comment ref="F2342" authorId="0" shapeId="0" xr:uid="{00000000-0006-0000-0600-00005A060000}">
      <text>
        <r>
          <rPr>
            <b/>
            <sz val="9"/>
            <color indexed="81"/>
            <rFont val="Arial"/>
            <family val="2"/>
          </rPr>
          <t xml:space="preserve">Numerador.- </t>
        </r>
        <r>
          <rPr>
            <sz val="9"/>
            <color indexed="81"/>
            <rFont val="Arial"/>
            <family val="2"/>
          </rPr>
          <t xml:space="preserve">
Se refiere al dividendo en el mes correspondiente.</t>
        </r>
      </text>
    </comment>
    <comment ref="H2342" authorId="0" shapeId="0" xr:uid="{00000000-0006-0000-0600-00005B06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357" authorId="0" shapeId="0" xr:uid="{00000000-0006-0000-0600-00005C06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360" authorId="0" shapeId="0" xr:uid="{00000000-0006-0000-0600-00005D060000}">
      <text>
        <r>
          <rPr>
            <b/>
            <sz val="9"/>
            <color indexed="81"/>
            <rFont val="Arial"/>
            <family val="2"/>
          </rPr>
          <t xml:space="preserve">Nombre: 
</t>
        </r>
        <r>
          <rPr>
            <sz val="9"/>
            <color indexed="81"/>
            <rFont val="Arial"/>
            <family val="2"/>
          </rPr>
          <t>denominación de la variable.</t>
        </r>
      </text>
    </comment>
    <comment ref="H2360" authorId="0" shapeId="0" xr:uid="{00000000-0006-0000-0600-00005E060000}">
      <text>
        <r>
          <rPr>
            <b/>
            <sz val="9"/>
            <color indexed="81"/>
            <rFont val="Arial"/>
            <family val="2"/>
          </rPr>
          <t xml:space="preserve">Descripción de la variable: 
</t>
        </r>
        <r>
          <rPr>
            <sz val="9"/>
            <color indexed="81"/>
            <rFont val="Arial"/>
            <family val="2"/>
          </rPr>
          <t>expresa a la variable en términos de su significado
conceptual.</t>
        </r>
      </text>
    </comment>
    <comment ref="B2362" authorId="0" shapeId="0" xr:uid="{00000000-0006-0000-0600-00005F06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362" authorId="0" shapeId="0" xr:uid="{00000000-0006-0000-0600-00006006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362" authorId="0" shapeId="0" xr:uid="{00000000-0006-0000-0600-00006106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364" authorId="0" shapeId="0" xr:uid="{00000000-0006-0000-0600-00006206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364" authorId="0" shapeId="0" xr:uid="{00000000-0006-0000-0600-00006306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364" authorId="0" shapeId="0" xr:uid="{00000000-0006-0000-0600-00006406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368" authorId="0" shapeId="0" xr:uid="{00000000-0006-0000-0600-000065060000}">
      <text>
        <r>
          <rPr>
            <b/>
            <sz val="9"/>
            <color indexed="81"/>
            <rFont val="Arial"/>
            <family val="2"/>
          </rPr>
          <t xml:space="preserve">Nombre: 
</t>
        </r>
        <r>
          <rPr>
            <sz val="9"/>
            <color indexed="81"/>
            <rFont val="Arial"/>
            <family val="2"/>
          </rPr>
          <t>denominación de la variable.</t>
        </r>
      </text>
    </comment>
    <comment ref="H2368" authorId="0" shapeId="0" xr:uid="{00000000-0006-0000-0600-000066060000}">
      <text>
        <r>
          <rPr>
            <b/>
            <sz val="9"/>
            <color indexed="81"/>
            <rFont val="Arial"/>
            <family val="2"/>
          </rPr>
          <t xml:space="preserve">Descripción de la variable: 
</t>
        </r>
        <r>
          <rPr>
            <sz val="9"/>
            <color indexed="81"/>
            <rFont val="Arial"/>
            <family val="2"/>
          </rPr>
          <t>expresa a la variable en términos de su significado
conceptual.</t>
        </r>
      </text>
    </comment>
    <comment ref="B2370" authorId="0" shapeId="0" xr:uid="{00000000-0006-0000-0600-00006706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370" authorId="0" shapeId="0" xr:uid="{00000000-0006-0000-0600-00006806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370" authorId="0" shapeId="0" xr:uid="{00000000-0006-0000-0600-00006906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372" authorId="0" shapeId="0" xr:uid="{00000000-0006-0000-0600-00006A06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372" authorId="0" shapeId="0" xr:uid="{00000000-0006-0000-0600-00006B06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372" authorId="0" shapeId="0" xr:uid="{00000000-0006-0000-0600-00006C06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375" authorId="0" shapeId="0" xr:uid="{00000000-0006-0000-0600-00006D06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377" authorId="0" shapeId="0" xr:uid="{00000000-0006-0000-0600-00006E060000}">
      <text>
        <r>
          <rPr>
            <b/>
            <sz val="9"/>
            <color indexed="81"/>
            <rFont val="Arial"/>
            <family val="2"/>
          </rPr>
          <t>Nombre:</t>
        </r>
        <r>
          <rPr>
            <sz val="9"/>
            <color indexed="81"/>
            <rFont val="Arial"/>
            <family val="2"/>
          </rPr>
          <t xml:space="preserve">
Responsable directo de proporcionar información técnica sobre el indicador.</t>
        </r>
      </text>
    </comment>
    <comment ref="I2377" authorId="0" shapeId="0" xr:uid="{00000000-0006-0000-0600-00006F06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379" authorId="0" shapeId="0" xr:uid="{00000000-0006-0000-0600-00007006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379" authorId="0" shapeId="0" xr:uid="{00000000-0006-0000-0600-00007106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2379" authorId="0" shapeId="0" xr:uid="{00000000-0006-0000-0600-00007206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382" authorId="0" shapeId="0" xr:uid="{00000000-0006-0000-0600-00007306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384" authorId="0" shapeId="0" xr:uid="{00000000-0006-0000-0600-00007406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2387" authorId="0" shapeId="0" xr:uid="{00000000-0006-0000-0600-00007506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397" authorId="0" shapeId="0" xr:uid="{00000000-0006-0000-0600-000076060000}">
      <text>
        <r>
          <rPr>
            <sz val="9"/>
            <color indexed="81"/>
            <rFont val="Arial"/>
            <family val="2"/>
          </rPr>
          <t>Permiten contextualizar al indicador en el programa presupuestario (Pp) de referencia y relacionarlo directamente con el objetivo que le da origen.</t>
        </r>
      </text>
    </comment>
    <comment ref="B2399" authorId="0" shapeId="0" xr:uid="{00000000-0006-0000-0600-00007706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399" authorId="0" shapeId="0" xr:uid="{00000000-0006-0000-0600-00007806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400" authorId="0" shapeId="0" xr:uid="{00000000-0006-0000-0600-00007906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401" authorId="0" shapeId="0" xr:uid="{00000000-0006-0000-0600-00007A06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402" authorId="0" shapeId="0" xr:uid="{00000000-0006-0000-0600-00007B060000}">
      <text>
        <r>
          <rPr>
            <b/>
            <sz val="9"/>
            <color indexed="81"/>
            <rFont val="Arial"/>
            <family val="2"/>
          </rPr>
          <t xml:space="preserve">Denominación del Pp: </t>
        </r>
        <r>
          <rPr>
            <sz val="9"/>
            <color indexed="81"/>
            <rFont val="Arial"/>
            <family val="2"/>
          </rPr>
          <t xml:space="preserve">
definido en los presentes lineamientos.</t>
        </r>
      </text>
    </comment>
    <comment ref="B2403" authorId="0" shapeId="0" xr:uid="{00000000-0006-0000-0600-00007C060000}">
      <text>
        <r>
          <rPr>
            <b/>
            <sz val="9"/>
            <color indexed="81"/>
            <rFont val="Arial"/>
            <family val="2"/>
          </rPr>
          <t xml:space="preserve">Nombre de la Matriz: </t>
        </r>
        <r>
          <rPr>
            <sz val="9"/>
            <color indexed="81"/>
            <rFont val="Arial"/>
            <family val="2"/>
          </rPr>
          <t xml:space="preserve">
Nombre corto del Programa.</t>
        </r>
      </text>
    </comment>
    <comment ref="B2408" authorId="0" shapeId="0" xr:uid="{00000000-0006-0000-0600-00007D06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409" authorId="0" shapeId="0" xr:uid="{00000000-0006-0000-0600-00007E06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414" authorId="0" shapeId="0" xr:uid="{00000000-0006-0000-0600-00007F060000}">
      <text>
        <r>
          <rPr>
            <b/>
            <sz val="9"/>
            <color indexed="81"/>
            <rFont val="Arial"/>
            <family val="2"/>
          </rPr>
          <t xml:space="preserve">Tipo de Programa: </t>
        </r>
        <r>
          <rPr>
            <sz val="9"/>
            <color indexed="81"/>
            <rFont val="Arial"/>
            <family val="2"/>
          </rPr>
          <t xml:space="preserve">
Los referidos en el Artículo 22 de la Ley de Planeación.</t>
        </r>
      </text>
    </comment>
    <comment ref="G2414" authorId="0" shapeId="0" xr:uid="{00000000-0006-0000-0600-00008006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415" authorId="0" shapeId="0" xr:uid="{00000000-0006-0000-0600-00008106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416" authorId="0" shapeId="0" xr:uid="{00000000-0006-0000-0600-000082060000}">
      <text>
        <r>
          <rPr>
            <sz val="9"/>
            <color indexed="81"/>
            <rFont val="Arial"/>
            <family val="2"/>
          </rPr>
          <t>Objetivo estratégico de la Dependencia o entidad. Campo de llenado obligatorio.</t>
        </r>
      </text>
    </comment>
    <comment ref="B2417" authorId="0" shapeId="0" xr:uid="{00000000-0006-0000-0600-000083060000}">
      <text>
        <r>
          <rPr>
            <sz val="9"/>
            <color indexed="81"/>
            <rFont val="Arial"/>
            <family val="2"/>
          </rPr>
          <t>Objetivo estratégico de la Dependencia o entidad. Campo de llenado obligatorio.</t>
        </r>
      </text>
    </comment>
    <comment ref="B2423" authorId="0" shapeId="0" xr:uid="{00000000-0006-0000-0600-00008406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423" authorId="0" shapeId="0" xr:uid="{00000000-0006-0000-0600-00008506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429" authorId="0" shapeId="0" xr:uid="{00000000-0006-0000-0600-00008606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431" authorId="0" shapeId="0" xr:uid="{00000000-0006-0000-0600-00008706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431" authorId="0" shapeId="0" xr:uid="{00000000-0006-0000-0600-00008806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432" authorId="0" shapeId="0" xr:uid="{00000000-0006-0000-0600-00008906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432" authorId="0" shapeId="0" xr:uid="{00000000-0006-0000-0600-00008A06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432" authorId="0" shapeId="0" xr:uid="{00000000-0006-0000-0600-00008B06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433" authorId="0" shapeId="0" xr:uid="{00000000-0006-0000-0600-00008C06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433" authorId="0" shapeId="0" xr:uid="{00000000-0006-0000-0600-00008D06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433" authorId="0" shapeId="0" xr:uid="{00000000-0006-0000-0600-00008E06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435" authorId="0" shapeId="0" xr:uid="{00000000-0006-0000-0600-00008F06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435" authorId="0" shapeId="0" xr:uid="{00000000-0006-0000-0600-00009006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435" authorId="0" shapeId="0" xr:uid="{00000000-0006-0000-0600-00009106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437" authorId="0" shapeId="0" xr:uid="{00000000-0006-0000-0600-00009206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439" authorId="0" shapeId="0" xr:uid="{00000000-0006-0000-0600-00009306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440" authorId="0" shapeId="0" xr:uid="{00000000-0006-0000-0600-00009406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441" authorId="0" shapeId="0" xr:uid="{00000000-0006-0000-0600-000095060000}">
      <text>
        <r>
          <rPr>
            <b/>
            <sz val="9"/>
            <color indexed="81"/>
            <rFont val="Arial"/>
            <family val="2"/>
          </rPr>
          <t xml:space="preserve">Hombres: </t>
        </r>
        <r>
          <rPr>
            <sz val="9"/>
            <color indexed="81"/>
            <rFont val="Arial"/>
            <family val="2"/>
          </rPr>
          <t xml:space="preserve">
Número de hombres atendidas por el objetivo asociado
al indicador.</t>
        </r>
      </text>
    </comment>
    <comment ref="C2441" authorId="0" shapeId="0" xr:uid="{00000000-0006-0000-0600-000096060000}">
      <text>
        <r>
          <rPr>
            <b/>
            <sz val="9"/>
            <color indexed="81"/>
            <rFont val="Arial"/>
            <family val="2"/>
          </rPr>
          <t>Mujeres:</t>
        </r>
        <r>
          <rPr>
            <sz val="9"/>
            <color indexed="81"/>
            <rFont val="Arial"/>
            <family val="2"/>
          </rPr>
          <t xml:space="preserve">
 Número de mujeres atendidos por el objetivo asociado al indicador.</t>
        </r>
      </text>
    </comment>
    <comment ref="F2441" authorId="0" shapeId="0" xr:uid="{00000000-0006-0000-0600-000097060000}">
      <text>
        <r>
          <rPr>
            <b/>
            <sz val="9"/>
            <color indexed="81"/>
            <rFont val="Arial"/>
            <family val="2"/>
          </rPr>
          <t>Indígenas:</t>
        </r>
        <r>
          <rPr>
            <sz val="9"/>
            <color indexed="81"/>
            <rFont val="Arial"/>
            <family val="2"/>
          </rPr>
          <t xml:space="preserve">
 Número de Indígenas atendidos por el objetivo asociado al indicador.</t>
        </r>
      </text>
    </comment>
    <comment ref="I2441" authorId="0" shapeId="0" xr:uid="{00000000-0006-0000-0600-00009806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441" authorId="0" shapeId="0" xr:uid="{00000000-0006-0000-0600-000099060000}">
      <text>
        <r>
          <rPr>
            <b/>
            <sz val="9"/>
            <color indexed="81"/>
            <rFont val="Arial"/>
            <family val="2"/>
          </rPr>
          <t xml:space="preserve">Total: </t>
        </r>
        <r>
          <rPr>
            <sz val="9"/>
            <color indexed="81"/>
            <rFont val="Arial"/>
            <family val="2"/>
          </rPr>
          <t xml:space="preserve">
total de población atendida por el objetivo asociado al indicador.</t>
        </r>
      </text>
    </comment>
    <comment ref="B2444" authorId="0" shapeId="0" xr:uid="{00000000-0006-0000-0600-00009A06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446" authorId="0" shapeId="0" xr:uid="{00000000-0006-0000-0600-00009B06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449" authorId="0" shapeId="0" xr:uid="{00000000-0006-0000-0600-00009C06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449" authorId="0" shapeId="0" xr:uid="{00000000-0006-0000-0600-00009D06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449" authorId="0" shapeId="0" xr:uid="{00000000-0006-0000-0600-00009E06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451" authorId="0" shapeId="0" xr:uid="{00000000-0006-0000-0600-00009F06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454" authorId="0" shapeId="0" xr:uid="{00000000-0006-0000-0600-0000A006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455" authorId="0" shapeId="0" xr:uid="{00000000-0006-0000-0600-0000A106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455" authorId="0" shapeId="0" xr:uid="{00000000-0006-0000-0600-0000A206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456" authorId="0" shapeId="0" xr:uid="{00000000-0006-0000-0600-0000A306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456" authorId="0" shapeId="0" xr:uid="{00000000-0006-0000-0600-0000A406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456" authorId="0" shapeId="0" xr:uid="{00000000-0006-0000-0600-0000A506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459" authorId="0" shapeId="0" xr:uid="{00000000-0006-0000-0600-0000A606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462" authorId="0" shapeId="0" xr:uid="{00000000-0006-0000-0600-0000A706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463" authorId="0" shapeId="0" xr:uid="{00000000-0006-0000-0600-0000A806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463" authorId="0" shapeId="0" xr:uid="{00000000-0006-0000-0600-0000A9060000}">
      <text>
        <r>
          <rPr>
            <b/>
            <sz val="9"/>
            <color indexed="81"/>
            <rFont val="Arial"/>
            <family val="2"/>
          </rPr>
          <t xml:space="preserve">Umbral verde.- 
</t>
        </r>
        <r>
          <rPr>
            <sz val="9"/>
            <color indexed="81"/>
            <rFont val="Arial"/>
            <family val="2"/>
          </rPr>
          <t>Valor aceptable en que un indicador se considera en verde.</t>
        </r>
      </text>
    </comment>
    <comment ref="J2463" authorId="0" shapeId="0" xr:uid="{00000000-0006-0000-0600-0000AA060000}">
      <text>
        <r>
          <rPr>
            <b/>
            <sz val="9"/>
            <color indexed="81"/>
            <rFont val="Arial"/>
            <family val="2"/>
          </rPr>
          <t xml:space="preserve">Umbral amarillo.- 
</t>
        </r>
        <r>
          <rPr>
            <sz val="9"/>
            <color indexed="81"/>
            <rFont val="Arial"/>
            <family val="2"/>
          </rPr>
          <t>Valor límite aceptable en que un indicador se considera en amarillo.</t>
        </r>
      </text>
    </comment>
    <comment ref="M2463" authorId="0" shapeId="0" xr:uid="{00000000-0006-0000-0600-0000AB060000}">
      <text>
        <r>
          <rPr>
            <b/>
            <sz val="9"/>
            <color indexed="81"/>
            <rFont val="Arial"/>
            <family val="2"/>
          </rPr>
          <t xml:space="preserve">Umbral rojo.- 
</t>
        </r>
        <r>
          <rPr>
            <sz val="9"/>
            <color indexed="81"/>
            <rFont val="Arial"/>
            <family val="2"/>
          </rPr>
          <t>Valor NO aceptable en que un indicador se considera en rojo.</t>
        </r>
      </text>
    </comment>
    <comment ref="B2466" authorId="0" shapeId="0" xr:uid="{00000000-0006-0000-0600-0000AC060000}">
      <text>
        <r>
          <rPr>
            <sz val="9"/>
            <color indexed="81"/>
            <rFont val="Arial"/>
            <family val="2"/>
          </rPr>
          <t>El número de periodos de programación de metas está definido por la Frecuencia de
Medición.</t>
        </r>
      </text>
    </comment>
    <comment ref="B2467" authorId="0" shapeId="0" xr:uid="{00000000-0006-0000-0600-0000AD06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467" authorId="0" shapeId="0" xr:uid="{00000000-0006-0000-0600-0000AE06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467" authorId="0" shapeId="0" xr:uid="{00000000-0006-0000-0600-0000AF06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468" authorId="0" shapeId="0" xr:uid="{00000000-0006-0000-0600-0000B0060000}">
      <text>
        <r>
          <rPr>
            <b/>
            <sz val="9"/>
            <color indexed="81"/>
            <rFont val="Arial"/>
            <family val="2"/>
          </rPr>
          <t xml:space="preserve">Indicador.- </t>
        </r>
        <r>
          <rPr>
            <sz val="9"/>
            <color indexed="81"/>
            <rFont val="Arial"/>
            <family val="2"/>
          </rPr>
          <t xml:space="preserve">
Se refiere al valor del indicador en el mes
correspondiente.</t>
        </r>
      </text>
    </comment>
    <comment ref="F2468" authorId="0" shapeId="0" xr:uid="{00000000-0006-0000-0600-0000B1060000}">
      <text>
        <r>
          <rPr>
            <b/>
            <sz val="9"/>
            <color indexed="81"/>
            <rFont val="Arial"/>
            <family val="2"/>
          </rPr>
          <t xml:space="preserve">Numerador.- </t>
        </r>
        <r>
          <rPr>
            <sz val="9"/>
            <color indexed="81"/>
            <rFont val="Arial"/>
            <family val="2"/>
          </rPr>
          <t xml:space="preserve">
Se refiere al dividendo en el mes correspondiente.</t>
        </r>
      </text>
    </comment>
    <comment ref="H2468" authorId="0" shapeId="0" xr:uid="{00000000-0006-0000-0600-0000B206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483" authorId="0" shapeId="0" xr:uid="{00000000-0006-0000-0600-0000B306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486" authorId="0" shapeId="0" xr:uid="{00000000-0006-0000-0600-0000B4060000}">
      <text>
        <r>
          <rPr>
            <b/>
            <sz val="9"/>
            <color indexed="81"/>
            <rFont val="Arial"/>
            <family val="2"/>
          </rPr>
          <t xml:space="preserve">Nombre: 
</t>
        </r>
        <r>
          <rPr>
            <sz val="9"/>
            <color indexed="81"/>
            <rFont val="Arial"/>
            <family val="2"/>
          </rPr>
          <t>denominación de la variable.</t>
        </r>
      </text>
    </comment>
    <comment ref="H2486" authorId="0" shapeId="0" xr:uid="{00000000-0006-0000-0600-0000B5060000}">
      <text>
        <r>
          <rPr>
            <b/>
            <sz val="9"/>
            <color indexed="81"/>
            <rFont val="Arial"/>
            <family val="2"/>
          </rPr>
          <t xml:space="preserve">Descripción de la variable: 
</t>
        </r>
        <r>
          <rPr>
            <sz val="9"/>
            <color indexed="81"/>
            <rFont val="Arial"/>
            <family val="2"/>
          </rPr>
          <t>expresa a la variable en términos de su significado
conceptual.</t>
        </r>
      </text>
    </comment>
    <comment ref="B2488" authorId="0" shapeId="0" xr:uid="{00000000-0006-0000-0600-0000B606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488" authorId="0" shapeId="0" xr:uid="{00000000-0006-0000-0600-0000B706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488" authorId="0" shapeId="0" xr:uid="{00000000-0006-0000-0600-0000B806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490" authorId="0" shapeId="0" xr:uid="{00000000-0006-0000-0600-0000B906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490" authorId="0" shapeId="0" xr:uid="{00000000-0006-0000-0600-0000BA06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490" authorId="0" shapeId="0" xr:uid="{00000000-0006-0000-0600-0000BB06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494" authorId="0" shapeId="0" xr:uid="{00000000-0006-0000-0600-0000BC060000}">
      <text>
        <r>
          <rPr>
            <b/>
            <sz val="9"/>
            <color indexed="81"/>
            <rFont val="Arial"/>
            <family val="2"/>
          </rPr>
          <t xml:space="preserve">Nombre: 
</t>
        </r>
        <r>
          <rPr>
            <sz val="9"/>
            <color indexed="81"/>
            <rFont val="Arial"/>
            <family val="2"/>
          </rPr>
          <t>denominación de la variable.</t>
        </r>
      </text>
    </comment>
    <comment ref="H2494" authorId="0" shapeId="0" xr:uid="{00000000-0006-0000-0600-0000BD060000}">
      <text>
        <r>
          <rPr>
            <b/>
            <sz val="9"/>
            <color indexed="81"/>
            <rFont val="Arial"/>
            <family val="2"/>
          </rPr>
          <t xml:space="preserve">Descripción de la variable: 
</t>
        </r>
        <r>
          <rPr>
            <sz val="9"/>
            <color indexed="81"/>
            <rFont val="Arial"/>
            <family val="2"/>
          </rPr>
          <t>expresa a la variable en términos de su significado
conceptual.</t>
        </r>
      </text>
    </comment>
    <comment ref="B2496" authorId="0" shapeId="0" xr:uid="{00000000-0006-0000-0600-0000BE06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496" authorId="0" shapeId="0" xr:uid="{00000000-0006-0000-0600-0000BF06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496" authorId="0" shapeId="0" xr:uid="{00000000-0006-0000-0600-0000C006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498" authorId="0" shapeId="0" xr:uid="{00000000-0006-0000-0600-0000C106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498" authorId="0" shapeId="0" xr:uid="{00000000-0006-0000-0600-0000C206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498" authorId="0" shapeId="0" xr:uid="{00000000-0006-0000-0600-0000C306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501" authorId="0" shapeId="0" xr:uid="{00000000-0006-0000-0600-0000C406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503" authorId="0" shapeId="0" xr:uid="{00000000-0006-0000-0600-0000C5060000}">
      <text>
        <r>
          <rPr>
            <b/>
            <sz val="9"/>
            <color indexed="81"/>
            <rFont val="Arial"/>
            <family val="2"/>
          </rPr>
          <t>Nombre:</t>
        </r>
        <r>
          <rPr>
            <sz val="9"/>
            <color indexed="81"/>
            <rFont val="Arial"/>
            <family val="2"/>
          </rPr>
          <t xml:space="preserve">
Responsable directo de proporcionar información técnica sobre el indicador.</t>
        </r>
      </text>
    </comment>
    <comment ref="I2503" authorId="0" shapeId="0" xr:uid="{00000000-0006-0000-0600-0000C606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505" authorId="0" shapeId="0" xr:uid="{00000000-0006-0000-0600-0000C706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505" authorId="0" shapeId="0" xr:uid="{00000000-0006-0000-0600-0000C806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2505" authorId="0" shapeId="0" xr:uid="{00000000-0006-0000-0600-0000C906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508" authorId="0" shapeId="0" xr:uid="{00000000-0006-0000-0600-0000CA06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510" authorId="0" shapeId="0" xr:uid="{00000000-0006-0000-0600-0000CB06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2513" authorId="0" shapeId="0" xr:uid="{00000000-0006-0000-0600-0000CC06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523" authorId="0" shapeId="0" xr:uid="{00000000-0006-0000-0600-0000CD060000}">
      <text>
        <r>
          <rPr>
            <sz val="9"/>
            <color indexed="81"/>
            <rFont val="Arial"/>
            <family val="2"/>
          </rPr>
          <t>Permiten contextualizar al indicador en el programa presupuestario (Pp) de referencia y relacionarlo directamente con el objetivo que le da origen.</t>
        </r>
      </text>
    </comment>
    <comment ref="B2525" authorId="0" shapeId="0" xr:uid="{00000000-0006-0000-0600-0000CE06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525" authorId="0" shapeId="0" xr:uid="{00000000-0006-0000-0600-0000CF06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526" authorId="0" shapeId="0" xr:uid="{00000000-0006-0000-0600-0000D006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527" authorId="0" shapeId="0" xr:uid="{00000000-0006-0000-0600-0000D106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528" authorId="0" shapeId="0" xr:uid="{00000000-0006-0000-0600-0000D2060000}">
      <text>
        <r>
          <rPr>
            <b/>
            <sz val="9"/>
            <color indexed="81"/>
            <rFont val="Arial"/>
            <family val="2"/>
          </rPr>
          <t xml:space="preserve">Denominación del Pp: </t>
        </r>
        <r>
          <rPr>
            <sz val="9"/>
            <color indexed="81"/>
            <rFont val="Arial"/>
            <family val="2"/>
          </rPr>
          <t xml:space="preserve">
definido en los presentes lineamientos.</t>
        </r>
      </text>
    </comment>
    <comment ref="B2529" authorId="0" shapeId="0" xr:uid="{00000000-0006-0000-0600-0000D3060000}">
      <text>
        <r>
          <rPr>
            <b/>
            <sz val="9"/>
            <color indexed="81"/>
            <rFont val="Arial"/>
            <family val="2"/>
          </rPr>
          <t xml:space="preserve">Nombre de la Matriz: </t>
        </r>
        <r>
          <rPr>
            <sz val="9"/>
            <color indexed="81"/>
            <rFont val="Arial"/>
            <family val="2"/>
          </rPr>
          <t xml:space="preserve">
Nombre corto del Programa.</t>
        </r>
      </text>
    </comment>
    <comment ref="B2534" authorId="0" shapeId="0" xr:uid="{00000000-0006-0000-0600-0000D406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535" authorId="0" shapeId="0" xr:uid="{00000000-0006-0000-0600-0000D506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540" authorId="0" shapeId="0" xr:uid="{00000000-0006-0000-0600-0000D6060000}">
      <text>
        <r>
          <rPr>
            <b/>
            <sz val="9"/>
            <color indexed="81"/>
            <rFont val="Arial"/>
            <family val="2"/>
          </rPr>
          <t xml:space="preserve">Tipo de Programa: </t>
        </r>
        <r>
          <rPr>
            <sz val="9"/>
            <color indexed="81"/>
            <rFont val="Arial"/>
            <family val="2"/>
          </rPr>
          <t xml:space="preserve">
Los referidos en el Artículo 22 de la Ley de Planeación.</t>
        </r>
      </text>
    </comment>
    <comment ref="G2540" authorId="0" shapeId="0" xr:uid="{00000000-0006-0000-0600-0000D706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541" authorId="0" shapeId="0" xr:uid="{00000000-0006-0000-0600-0000D806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542" authorId="0" shapeId="0" xr:uid="{00000000-0006-0000-0600-0000D9060000}">
      <text>
        <r>
          <rPr>
            <sz val="9"/>
            <color indexed="81"/>
            <rFont val="Arial"/>
            <family val="2"/>
          </rPr>
          <t>Objetivo estratégico de la Dependencia o entidad. Campo de llenado obligatorio.</t>
        </r>
      </text>
    </comment>
    <comment ref="B2543" authorId="0" shapeId="0" xr:uid="{00000000-0006-0000-0600-0000DA060000}">
      <text>
        <r>
          <rPr>
            <sz val="9"/>
            <color indexed="81"/>
            <rFont val="Arial"/>
            <family val="2"/>
          </rPr>
          <t>Objetivo estratégico de la Dependencia o entidad. Campo de llenado obligatorio.</t>
        </r>
      </text>
    </comment>
    <comment ref="B2549" authorId="0" shapeId="0" xr:uid="{00000000-0006-0000-0600-0000DB06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549" authorId="0" shapeId="0" xr:uid="{00000000-0006-0000-0600-0000DC06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555" authorId="0" shapeId="0" xr:uid="{00000000-0006-0000-0600-0000DD06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557" authorId="0" shapeId="0" xr:uid="{00000000-0006-0000-0600-0000DE06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557" authorId="0" shapeId="0" xr:uid="{00000000-0006-0000-0600-0000DF06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558" authorId="0" shapeId="0" xr:uid="{00000000-0006-0000-0600-0000E006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558" authorId="0" shapeId="0" xr:uid="{00000000-0006-0000-0600-0000E106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558" authorId="0" shapeId="0" xr:uid="{00000000-0006-0000-0600-0000E206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559" authorId="0" shapeId="0" xr:uid="{00000000-0006-0000-0600-0000E306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559" authorId="0" shapeId="0" xr:uid="{00000000-0006-0000-0600-0000E406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559" authorId="0" shapeId="0" xr:uid="{00000000-0006-0000-0600-0000E506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561" authorId="0" shapeId="0" xr:uid="{00000000-0006-0000-0600-0000E606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561" authorId="0" shapeId="0" xr:uid="{00000000-0006-0000-0600-0000E706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561" authorId="0" shapeId="0" xr:uid="{00000000-0006-0000-0600-0000E806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563" authorId="0" shapeId="0" xr:uid="{00000000-0006-0000-0600-0000E906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565" authorId="0" shapeId="0" xr:uid="{00000000-0006-0000-0600-0000EA06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566" authorId="0" shapeId="0" xr:uid="{00000000-0006-0000-0600-0000EB06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567" authorId="0" shapeId="0" xr:uid="{00000000-0006-0000-0600-0000EC060000}">
      <text>
        <r>
          <rPr>
            <b/>
            <sz val="9"/>
            <color indexed="81"/>
            <rFont val="Arial"/>
            <family val="2"/>
          </rPr>
          <t xml:space="preserve">Hombres: </t>
        </r>
        <r>
          <rPr>
            <sz val="9"/>
            <color indexed="81"/>
            <rFont val="Arial"/>
            <family val="2"/>
          </rPr>
          <t xml:space="preserve">
Número de hombres atendidas por el objetivo asociado
al indicador.</t>
        </r>
      </text>
    </comment>
    <comment ref="C2567" authorId="0" shapeId="0" xr:uid="{00000000-0006-0000-0600-0000ED060000}">
      <text>
        <r>
          <rPr>
            <b/>
            <sz val="9"/>
            <color indexed="81"/>
            <rFont val="Arial"/>
            <family val="2"/>
          </rPr>
          <t>Mujeres:</t>
        </r>
        <r>
          <rPr>
            <sz val="9"/>
            <color indexed="81"/>
            <rFont val="Arial"/>
            <family val="2"/>
          </rPr>
          <t xml:space="preserve">
 Número de mujeres atendidos por el objetivo asociado al indicador.</t>
        </r>
      </text>
    </comment>
    <comment ref="F2567" authorId="0" shapeId="0" xr:uid="{00000000-0006-0000-0600-0000EE060000}">
      <text>
        <r>
          <rPr>
            <b/>
            <sz val="9"/>
            <color indexed="81"/>
            <rFont val="Arial"/>
            <family val="2"/>
          </rPr>
          <t>Indígenas:</t>
        </r>
        <r>
          <rPr>
            <sz val="9"/>
            <color indexed="81"/>
            <rFont val="Arial"/>
            <family val="2"/>
          </rPr>
          <t xml:space="preserve">
 Número de Indígenas atendidos por el objetivo asociado al indicador.</t>
        </r>
      </text>
    </comment>
    <comment ref="I2567" authorId="0" shapeId="0" xr:uid="{00000000-0006-0000-0600-0000EF06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567" authorId="0" shapeId="0" xr:uid="{00000000-0006-0000-0600-0000F0060000}">
      <text>
        <r>
          <rPr>
            <b/>
            <sz val="9"/>
            <color indexed="81"/>
            <rFont val="Arial"/>
            <family val="2"/>
          </rPr>
          <t xml:space="preserve">Total: </t>
        </r>
        <r>
          <rPr>
            <sz val="9"/>
            <color indexed="81"/>
            <rFont val="Arial"/>
            <family val="2"/>
          </rPr>
          <t xml:space="preserve">
total de población atendida por el objetivo asociado al indicador.</t>
        </r>
      </text>
    </comment>
    <comment ref="B2570" authorId="0" shapeId="0" xr:uid="{00000000-0006-0000-0600-0000F106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572" authorId="0" shapeId="0" xr:uid="{00000000-0006-0000-0600-0000F206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575" authorId="0" shapeId="0" xr:uid="{00000000-0006-0000-0600-0000F306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575" authorId="0" shapeId="0" xr:uid="{00000000-0006-0000-0600-0000F406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575" authorId="0" shapeId="0" xr:uid="{00000000-0006-0000-0600-0000F506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577" authorId="0" shapeId="0" xr:uid="{00000000-0006-0000-0600-0000F606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580" authorId="0" shapeId="0" xr:uid="{00000000-0006-0000-0600-0000F706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581" authorId="0" shapeId="0" xr:uid="{00000000-0006-0000-0600-0000F806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581" authorId="0" shapeId="0" xr:uid="{00000000-0006-0000-0600-0000F906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582" authorId="0" shapeId="0" xr:uid="{00000000-0006-0000-0600-0000FA06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582" authorId="0" shapeId="0" xr:uid="{00000000-0006-0000-0600-0000FB06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582" authorId="0" shapeId="0" xr:uid="{00000000-0006-0000-0600-0000FC06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585" authorId="0" shapeId="0" xr:uid="{00000000-0006-0000-0600-0000FD06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588" authorId="0" shapeId="0" xr:uid="{00000000-0006-0000-0600-0000FE06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589" authorId="0" shapeId="0" xr:uid="{00000000-0006-0000-0600-0000FF06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589" authorId="0" shapeId="0" xr:uid="{00000000-0006-0000-0600-000000070000}">
      <text>
        <r>
          <rPr>
            <b/>
            <sz val="9"/>
            <color indexed="81"/>
            <rFont val="Arial"/>
            <family val="2"/>
          </rPr>
          <t xml:space="preserve">Umbral verde.- 
</t>
        </r>
        <r>
          <rPr>
            <sz val="9"/>
            <color indexed="81"/>
            <rFont val="Arial"/>
            <family val="2"/>
          </rPr>
          <t>Valor aceptable en que un indicador se considera en verde.</t>
        </r>
      </text>
    </comment>
    <comment ref="J2589" authorId="0" shapeId="0" xr:uid="{00000000-0006-0000-0600-000001070000}">
      <text>
        <r>
          <rPr>
            <b/>
            <sz val="9"/>
            <color indexed="81"/>
            <rFont val="Arial"/>
            <family val="2"/>
          </rPr>
          <t xml:space="preserve">Umbral amarillo.- 
</t>
        </r>
        <r>
          <rPr>
            <sz val="9"/>
            <color indexed="81"/>
            <rFont val="Arial"/>
            <family val="2"/>
          </rPr>
          <t>Valor límite aceptable en que un indicador se considera en amarillo.</t>
        </r>
      </text>
    </comment>
    <comment ref="M2589" authorId="0" shapeId="0" xr:uid="{00000000-0006-0000-0600-000002070000}">
      <text>
        <r>
          <rPr>
            <b/>
            <sz val="9"/>
            <color indexed="81"/>
            <rFont val="Arial"/>
            <family val="2"/>
          </rPr>
          <t xml:space="preserve">Umbral rojo.- 
</t>
        </r>
        <r>
          <rPr>
            <sz val="9"/>
            <color indexed="81"/>
            <rFont val="Arial"/>
            <family val="2"/>
          </rPr>
          <t>Valor NO aceptable en que un indicador se considera en rojo.</t>
        </r>
      </text>
    </comment>
    <comment ref="B2592" authorId="0" shapeId="0" xr:uid="{00000000-0006-0000-0600-000003070000}">
      <text>
        <r>
          <rPr>
            <sz val="9"/>
            <color indexed="81"/>
            <rFont val="Arial"/>
            <family val="2"/>
          </rPr>
          <t>El número de periodos de programación de metas está definido por la Frecuencia de
Medición.</t>
        </r>
      </text>
    </comment>
    <comment ref="B2593" authorId="0" shapeId="0" xr:uid="{00000000-0006-0000-0600-00000407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593" authorId="0" shapeId="0" xr:uid="{00000000-0006-0000-0600-00000507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593" authorId="0" shapeId="0" xr:uid="{00000000-0006-0000-0600-00000607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594" authorId="0" shapeId="0" xr:uid="{00000000-0006-0000-0600-000007070000}">
      <text>
        <r>
          <rPr>
            <b/>
            <sz val="9"/>
            <color indexed="81"/>
            <rFont val="Arial"/>
            <family val="2"/>
          </rPr>
          <t xml:space="preserve">Indicador.- </t>
        </r>
        <r>
          <rPr>
            <sz val="9"/>
            <color indexed="81"/>
            <rFont val="Arial"/>
            <family val="2"/>
          </rPr>
          <t xml:space="preserve">
Se refiere al valor del indicador en el mes
correspondiente.</t>
        </r>
      </text>
    </comment>
    <comment ref="F2594" authorId="0" shapeId="0" xr:uid="{00000000-0006-0000-0600-000008070000}">
      <text>
        <r>
          <rPr>
            <b/>
            <sz val="9"/>
            <color indexed="81"/>
            <rFont val="Arial"/>
            <family val="2"/>
          </rPr>
          <t xml:space="preserve">Numerador.- </t>
        </r>
        <r>
          <rPr>
            <sz val="9"/>
            <color indexed="81"/>
            <rFont val="Arial"/>
            <family val="2"/>
          </rPr>
          <t xml:space="preserve">
Se refiere al dividendo en el mes correspondiente.</t>
        </r>
      </text>
    </comment>
    <comment ref="H2594" authorId="0" shapeId="0" xr:uid="{00000000-0006-0000-0600-00000907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609" authorId="0" shapeId="0" xr:uid="{00000000-0006-0000-0600-00000A07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612" authorId="0" shapeId="0" xr:uid="{00000000-0006-0000-0600-00000B070000}">
      <text>
        <r>
          <rPr>
            <b/>
            <sz val="9"/>
            <color indexed="81"/>
            <rFont val="Arial"/>
            <family val="2"/>
          </rPr>
          <t xml:space="preserve">Nombre: 
</t>
        </r>
        <r>
          <rPr>
            <sz val="9"/>
            <color indexed="81"/>
            <rFont val="Arial"/>
            <family val="2"/>
          </rPr>
          <t>denominación de la variable.</t>
        </r>
      </text>
    </comment>
    <comment ref="H2612" authorId="0" shapeId="0" xr:uid="{00000000-0006-0000-0600-00000C070000}">
      <text>
        <r>
          <rPr>
            <b/>
            <sz val="9"/>
            <color indexed="81"/>
            <rFont val="Arial"/>
            <family val="2"/>
          </rPr>
          <t xml:space="preserve">Descripción de la variable: 
</t>
        </r>
        <r>
          <rPr>
            <sz val="9"/>
            <color indexed="81"/>
            <rFont val="Arial"/>
            <family val="2"/>
          </rPr>
          <t>expresa a la variable en términos de su significado
conceptual.</t>
        </r>
      </text>
    </comment>
    <comment ref="B2614" authorId="0" shapeId="0" xr:uid="{00000000-0006-0000-0600-00000D07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614" authorId="0" shapeId="0" xr:uid="{00000000-0006-0000-0600-00000E07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614" authorId="0" shapeId="0" xr:uid="{00000000-0006-0000-0600-00000F07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616" authorId="0" shapeId="0" xr:uid="{00000000-0006-0000-0600-00001007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616" authorId="0" shapeId="0" xr:uid="{00000000-0006-0000-0600-00001107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616" authorId="0" shapeId="0" xr:uid="{00000000-0006-0000-0600-00001207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620" authorId="0" shapeId="0" xr:uid="{00000000-0006-0000-0600-000013070000}">
      <text>
        <r>
          <rPr>
            <b/>
            <sz val="9"/>
            <color indexed="81"/>
            <rFont val="Arial"/>
            <family val="2"/>
          </rPr>
          <t xml:space="preserve">Nombre: 
</t>
        </r>
        <r>
          <rPr>
            <sz val="9"/>
            <color indexed="81"/>
            <rFont val="Arial"/>
            <family val="2"/>
          </rPr>
          <t>denominación de la variable.</t>
        </r>
      </text>
    </comment>
    <comment ref="H2620" authorId="0" shapeId="0" xr:uid="{00000000-0006-0000-0600-000014070000}">
      <text>
        <r>
          <rPr>
            <b/>
            <sz val="9"/>
            <color indexed="81"/>
            <rFont val="Arial"/>
            <family val="2"/>
          </rPr>
          <t xml:space="preserve">Descripción de la variable: 
</t>
        </r>
        <r>
          <rPr>
            <sz val="9"/>
            <color indexed="81"/>
            <rFont val="Arial"/>
            <family val="2"/>
          </rPr>
          <t>expresa a la variable en términos de su significado
conceptual.</t>
        </r>
      </text>
    </comment>
    <comment ref="B2622" authorId="0" shapeId="0" xr:uid="{00000000-0006-0000-0600-00001507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622" authorId="0" shapeId="0" xr:uid="{00000000-0006-0000-0600-00001607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622" authorId="0" shapeId="0" xr:uid="{00000000-0006-0000-0600-00001707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624" authorId="0" shapeId="0" xr:uid="{00000000-0006-0000-0600-00001807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624" authorId="0" shapeId="0" xr:uid="{00000000-0006-0000-0600-00001907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624" authorId="0" shapeId="0" xr:uid="{00000000-0006-0000-0600-00001A07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627" authorId="0" shapeId="0" xr:uid="{00000000-0006-0000-0600-00001B07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629" authorId="0" shapeId="0" xr:uid="{00000000-0006-0000-0600-00001C070000}">
      <text>
        <r>
          <rPr>
            <b/>
            <sz val="9"/>
            <color indexed="81"/>
            <rFont val="Arial"/>
            <family val="2"/>
          </rPr>
          <t>Nombre:</t>
        </r>
        <r>
          <rPr>
            <sz val="9"/>
            <color indexed="81"/>
            <rFont val="Arial"/>
            <family val="2"/>
          </rPr>
          <t xml:space="preserve">
Responsable directo de proporcionar información técnica sobre el indicador.</t>
        </r>
      </text>
    </comment>
    <comment ref="I2629" authorId="0" shapeId="0" xr:uid="{00000000-0006-0000-0600-00001D07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631" authorId="0" shapeId="0" xr:uid="{00000000-0006-0000-0600-00001E07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631" authorId="0" shapeId="0" xr:uid="{00000000-0006-0000-0600-00001F07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2631" authorId="0" shapeId="0" xr:uid="{00000000-0006-0000-0600-00002007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634" authorId="0" shapeId="0" xr:uid="{00000000-0006-0000-0600-00002107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636" authorId="0" shapeId="0" xr:uid="{00000000-0006-0000-0600-00002207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2639" authorId="0" shapeId="0" xr:uid="{00000000-0006-0000-0600-00002307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649" authorId="0" shapeId="0" xr:uid="{00000000-0006-0000-0600-000024070000}">
      <text>
        <r>
          <rPr>
            <sz val="9"/>
            <color indexed="81"/>
            <rFont val="Arial"/>
            <family val="2"/>
          </rPr>
          <t>Permiten contextualizar al indicador en el programa presupuestario (Pp) de referencia y relacionarlo directamente con el objetivo que le da origen.</t>
        </r>
      </text>
    </comment>
    <comment ref="B2651" authorId="0" shapeId="0" xr:uid="{00000000-0006-0000-0600-00002507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651" authorId="0" shapeId="0" xr:uid="{00000000-0006-0000-0600-00002607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652" authorId="0" shapeId="0" xr:uid="{00000000-0006-0000-0600-00002707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653" authorId="0" shapeId="0" xr:uid="{00000000-0006-0000-0600-00002807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654" authorId="0" shapeId="0" xr:uid="{00000000-0006-0000-0600-000029070000}">
      <text>
        <r>
          <rPr>
            <b/>
            <sz val="9"/>
            <color indexed="81"/>
            <rFont val="Arial"/>
            <family val="2"/>
          </rPr>
          <t xml:space="preserve">Denominación del Pp: </t>
        </r>
        <r>
          <rPr>
            <sz val="9"/>
            <color indexed="81"/>
            <rFont val="Arial"/>
            <family val="2"/>
          </rPr>
          <t xml:space="preserve">
definido en los presentes lineamientos.</t>
        </r>
      </text>
    </comment>
    <comment ref="B2655" authorId="0" shapeId="0" xr:uid="{00000000-0006-0000-0600-00002A070000}">
      <text>
        <r>
          <rPr>
            <b/>
            <sz val="9"/>
            <color indexed="81"/>
            <rFont val="Arial"/>
            <family val="2"/>
          </rPr>
          <t xml:space="preserve">Nombre de la Matriz: </t>
        </r>
        <r>
          <rPr>
            <sz val="9"/>
            <color indexed="81"/>
            <rFont val="Arial"/>
            <family val="2"/>
          </rPr>
          <t xml:space="preserve">
Nombre corto del Programa.</t>
        </r>
      </text>
    </comment>
    <comment ref="B2660" authorId="0" shapeId="0" xr:uid="{00000000-0006-0000-0600-00002B07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661" authorId="0" shapeId="0" xr:uid="{00000000-0006-0000-0600-00002C07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666" authorId="0" shapeId="0" xr:uid="{00000000-0006-0000-0600-00002D070000}">
      <text>
        <r>
          <rPr>
            <b/>
            <sz val="9"/>
            <color indexed="81"/>
            <rFont val="Arial"/>
            <family val="2"/>
          </rPr>
          <t xml:space="preserve">Tipo de Programa: </t>
        </r>
        <r>
          <rPr>
            <sz val="9"/>
            <color indexed="81"/>
            <rFont val="Arial"/>
            <family val="2"/>
          </rPr>
          <t xml:space="preserve">
Los referidos en el Artículo 22 de la Ley de Planeación.</t>
        </r>
      </text>
    </comment>
    <comment ref="G2666" authorId="0" shapeId="0" xr:uid="{00000000-0006-0000-0600-00002E07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667" authorId="0" shapeId="0" xr:uid="{00000000-0006-0000-0600-00002F07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668" authorId="0" shapeId="0" xr:uid="{00000000-0006-0000-0600-000030070000}">
      <text>
        <r>
          <rPr>
            <sz val="9"/>
            <color indexed="81"/>
            <rFont val="Arial"/>
            <family val="2"/>
          </rPr>
          <t>Objetivo estratégico de la Dependencia o entidad. Campo de llenado obligatorio.</t>
        </r>
      </text>
    </comment>
    <comment ref="B2669" authorId="0" shapeId="0" xr:uid="{00000000-0006-0000-0600-000031070000}">
      <text>
        <r>
          <rPr>
            <sz val="9"/>
            <color indexed="81"/>
            <rFont val="Arial"/>
            <family val="2"/>
          </rPr>
          <t>Objetivo estratégico de la Dependencia o entidad. Campo de llenado obligatorio.</t>
        </r>
      </text>
    </comment>
    <comment ref="B2675" authorId="0" shapeId="0" xr:uid="{00000000-0006-0000-0600-00003207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675" authorId="0" shapeId="0" xr:uid="{00000000-0006-0000-0600-00003307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681" authorId="0" shapeId="0" xr:uid="{00000000-0006-0000-0600-00003407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683" authorId="0" shapeId="0" xr:uid="{00000000-0006-0000-0600-00003507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683" authorId="0" shapeId="0" xr:uid="{00000000-0006-0000-0600-00003607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684" authorId="0" shapeId="0" xr:uid="{00000000-0006-0000-0600-00003707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684" authorId="0" shapeId="0" xr:uid="{00000000-0006-0000-0600-00003807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684" authorId="0" shapeId="0" xr:uid="{00000000-0006-0000-0600-00003907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685" authorId="0" shapeId="0" xr:uid="{00000000-0006-0000-0600-00003A07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685" authorId="0" shapeId="0" xr:uid="{00000000-0006-0000-0600-00003B07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685" authorId="0" shapeId="0" xr:uid="{00000000-0006-0000-0600-00003C07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687" authorId="0" shapeId="0" xr:uid="{00000000-0006-0000-0600-00003D07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687" authorId="0" shapeId="0" xr:uid="{00000000-0006-0000-0600-00003E07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687" authorId="0" shapeId="0" xr:uid="{00000000-0006-0000-0600-00003F07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689" authorId="0" shapeId="0" xr:uid="{00000000-0006-0000-0600-00004007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691" authorId="0" shapeId="0" xr:uid="{00000000-0006-0000-0600-00004107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692" authorId="0" shapeId="0" xr:uid="{00000000-0006-0000-0600-00004207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693" authorId="0" shapeId="0" xr:uid="{00000000-0006-0000-0600-000043070000}">
      <text>
        <r>
          <rPr>
            <b/>
            <sz val="9"/>
            <color indexed="81"/>
            <rFont val="Arial"/>
            <family val="2"/>
          </rPr>
          <t xml:space="preserve">Hombres: </t>
        </r>
        <r>
          <rPr>
            <sz val="9"/>
            <color indexed="81"/>
            <rFont val="Arial"/>
            <family val="2"/>
          </rPr>
          <t xml:space="preserve">
Número de hombres atendidas por el objetivo asociado
al indicador.</t>
        </r>
      </text>
    </comment>
    <comment ref="C2693" authorId="0" shapeId="0" xr:uid="{00000000-0006-0000-0600-000044070000}">
      <text>
        <r>
          <rPr>
            <b/>
            <sz val="9"/>
            <color indexed="81"/>
            <rFont val="Arial"/>
            <family val="2"/>
          </rPr>
          <t>Mujeres:</t>
        </r>
        <r>
          <rPr>
            <sz val="9"/>
            <color indexed="81"/>
            <rFont val="Arial"/>
            <family val="2"/>
          </rPr>
          <t xml:space="preserve">
 Número de mujeres atendidos por el objetivo asociado al indicador.</t>
        </r>
      </text>
    </comment>
    <comment ref="F2693" authorId="0" shapeId="0" xr:uid="{00000000-0006-0000-0600-000045070000}">
      <text>
        <r>
          <rPr>
            <b/>
            <sz val="9"/>
            <color indexed="81"/>
            <rFont val="Arial"/>
            <family val="2"/>
          </rPr>
          <t>Indígenas:</t>
        </r>
        <r>
          <rPr>
            <sz val="9"/>
            <color indexed="81"/>
            <rFont val="Arial"/>
            <family val="2"/>
          </rPr>
          <t xml:space="preserve">
 Número de Indígenas atendidos por el objetivo asociado al indicador.</t>
        </r>
      </text>
    </comment>
    <comment ref="I2693" authorId="0" shapeId="0" xr:uid="{00000000-0006-0000-0600-00004607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693" authorId="0" shapeId="0" xr:uid="{00000000-0006-0000-0600-000047070000}">
      <text>
        <r>
          <rPr>
            <b/>
            <sz val="9"/>
            <color indexed="81"/>
            <rFont val="Arial"/>
            <family val="2"/>
          </rPr>
          <t xml:space="preserve">Total: </t>
        </r>
        <r>
          <rPr>
            <sz val="9"/>
            <color indexed="81"/>
            <rFont val="Arial"/>
            <family val="2"/>
          </rPr>
          <t xml:space="preserve">
total de población atendida por el objetivo asociado al indicador.</t>
        </r>
      </text>
    </comment>
    <comment ref="B2696" authorId="0" shapeId="0" xr:uid="{00000000-0006-0000-0600-00004807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698" authorId="0" shapeId="0" xr:uid="{00000000-0006-0000-0600-00004907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701" authorId="0" shapeId="0" xr:uid="{00000000-0006-0000-0600-00004A07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701" authorId="0" shapeId="0" xr:uid="{00000000-0006-0000-0600-00004B07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701" authorId="0" shapeId="0" xr:uid="{00000000-0006-0000-0600-00004C07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703" authorId="0" shapeId="0" xr:uid="{00000000-0006-0000-0600-00004D07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706" authorId="0" shapeId="0" xr:uid="{00000000-0006-0000-0600-00004E07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707" authorId="0" shapeId="0" xr:uid="{00000000-0006-0000-0600-00004F07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707" authorId="0" shapeId="0" xr:uid="{00000000-0006-0000-0600-00005007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708" authorId="0" shapeId="0" xr:uid="{00000000-0006-0000-0600-00005107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708" authorId="0" shapeId="0" xr:uid="{00000000-0006-0000-0600-00005207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708" authorId="0" shapeId="0" xr:uid="{00000000-0006-0000-0600-00005307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711" authorId="0" shapeId="0" xr:uid="{00000000-0006-0000-0600-00005407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714" authorId="0" shapeId="0" xr:uid="{00000000-0006-0000-0600-00005507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715" authorId="0" shapeId="0" xr:uid="{00000000-0006-0000-0600-00005607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715" authorId="0" shapeId="0" xr:uid="{00000000-0006-0000-0600-000057070000}">
      <text>
        <r>
          <rPr>
            <b/>
            <sz val="9"/>
            <color indexed="81"/>
            <rFont val="Arial"/>
            <family val="2"/>
          </rPr>
          <t xml:space="preserve">Umbral verde.- 
</t>
        </r>
        <r>
          <rPr>
            <sz val="9"/>
            <color indexed="81"/>
            <rFont val="Arial"/>
            <family val="2"/>
          </rPr>
          <t>Valor aceptable en que un indicador se considera en verde.</t>
        </r>
      </text>
    </comment>
    <comment ref="J2715" authorId="0" shapeId="0" xr:uid="{00000000-0006-0000-0600-000058070000}">
      <text>
        <r>
          <rPr>
            <b/>
            <sz val="9"/>
            <color indexed="81"/>
            <rFont val="Arial"/>
            <family val="2"/>
          </rPr>
          <t xml:space="preserve">Umbral amarillo.- 
</t>
        </r>
        <r>
          <rPr>
            <sz val="9"/>
            <color indexed="81"/>
            <rFont val="Arial"/>
            <family val="2"/>
          </rPr>
          <t>Valor límite aceptable en que un indicador se considera en amarillo.</t>
        </r>
      </text>
    </comment>
    <comment ref="M2715" authorId="0" shapeId="0" xr:uid="{00000000-0006-0000-0600-000059070000}">
      <text>
        <r>
          <rPr>
            <b/>
            <sz val="9"/>
            <color indexed="81"/>
            <rFont val="Arial"/>
            <family val="2"/>
          </rPr>
          <t xml:space="preserve">Umbral rojo.- 
</t>
        </r>
        <r>
          <rPr>
            <sz val="9"/>
            <color indexed="81"/>
            <rFont val="Arial"/>
            <family val="2"/>
          </rPr>
          <t>Valor NO aceptable en que un indicador se considera en rojo.</t>
        </r>
      </text>
    </comment>
    <comment ref="B2718" authorId="0" shapeId="0" xr:uid="{00000000-0006-0000-0600-00005A070000}">
      <text>
        <r>
          <rPr>
            <sz val="9"/>
            <color indexed="81"/>
            <rFont val="Arial"/>
            <family val="2"/>
          </rPr>
          <t>El número de periodos de programación de metas está definido por la Frecuencia de
Medición.</t>
        </r>
      </text>
    </comment>
    <comment ref="B2719" authorId="0" shapeId="0" xr:uid="{00000000-0006-0000-0600-00005B07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719" authorId="0" shapeId="0" xr:uid="{00000000-0006-0000-0600-00005C07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719" authorId="0" shapeId="0" xr:uid="{00000000-0006-0000-0600-00005D07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720" authorId="0" shapeId="0" xr:uid="{00000000-0006-0000-0600-00005E070000}">
      <text>
        <r>
          <rPr>
            <b/>
            <sz val="9"/>
            <color indexed="81"/>
            <rFont val="Arial"/>
            <family val="2"/>
          </rPr>
          <t xml:space="preserve">Indicador.- </t>
        </r>
        <r>
          <rPr>
            <sz val="9"/>
            <color indexed="81"/>
            <rFont val="Arial"/>
            <family val="2"/>
          </rPr>
          <t xml:space="preserve">
Se refiere al valor del indicador en el mes
correspondiente.</t>
        </r>
      </text>
    </comment>
    <comment ref="F2720" authorId="0" shapeId="0" xr:uid="{00000000-0006-0000-0600-00005F070000}">
      <text>
        <r>
          <rPr>
            <b/>
            <sz val="9"/>
            <color indexed="81"/>
            <rFont val="Arial"/>
            <family val="2"/>
          </rPr>
          <t xml:space="preserve">Numerador.- </t>
        </r>
        <r>
          <rPr>
            <sz val="9"/>
            <color indexed="81"/>
            <rFont val="Arial"/>
            <family val="2"/>
          </rPr>
          <t xml:space="preserve">
Se refiere al dividendo en el mes correspondiente.</t>
        </r>
      </text>
    </comment>
    <comment ref="H2720" authorId="0" shapeId="0" xr:uid="{00000000-0006-0000-0600-00006007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735" authorId="0" shapeId="0" xr:uid="{00000000-0006-0000-0600-00006107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738" authorId="0" shapeId="0" xr:uid="{00000000-0006-0000-0600-000062070000}">
      <text>
        <r>
          <rPr>
            <b/>
            <sz val="9"/>
            <color indexed="81"/>
            <rFont val="Arial"/>
            <family val="2"/>
          </rPr>
          <t xml:space="preserve">Nombre: 
</t>
        </r>
        <r>
          <rPr>
            <sz val="9"/>
            <color indexed="81"/>
            <rFont val="Arial"/>
            <family val="2"/>
          </rPr>
          <t>denominación de la variable.</t>
        </r>
      </text>
    </comment>
    <comment ref="H2738" authorId="0" shapeId="0" xr:uid="{00000000-0006-0000-0600-000063070000}">
      <text>
        <r>
          <rPr>
            <b/>
            <sz val="9"/>
            <color indexed="81"/>
            <rFont val="Arial"/>
            <family val="2"/>
          </rPr>
          <t xml:space="preserve">Descripción de la variable: 
</t>
        </r>
        <r>
          <rPr>
            <sz val="9"/>
            <color indexed="81"/>
            <rFont val="Arial"/>
            <family val="2"/>
          </rPr>
          <t>expresa a la variable en términos de su significado
conceptual.</t>
        </r>
      </text>
    </comment>
    <comment ref="B2740" authorId="0" shapeId="0" xr:uid="{00000000-0006-0000-0600-00006407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740" authorId="0" shapeId="0" xr:uid="{00000000-0006-0000-0600-00006507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740" authorId="0" shapeId="0" xr:uid="{00000000-0006-0000-0600-00006607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742" authorId="0" shapeId="0" xr:uid="{00000000-0006-0000-0600-00006707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742" authorId="0" shapeId="0" xr:uid="{00000000-0006-0000-0600-00006807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742" authorId="0" shapeId="0" xr:uid="{00000000-0006-0000-0600-00006907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746" authorId="0" shapeId="0" xr:uid="{00000000-0006-0000-0600-00006A070000}">
      <text>
        <r>
          <rPr>
            <b/>
            <sz val="9"/>
            <color indexed="81"/>
            <rFont val="Arial"/>
            <family val="2"/>
          </rPr>
          <t xml:space="preserve">Nombre: 
</t>
        </r>
        <r>
          <rPr>
            <sz val="9"/>
            <color indexed="81"/>
            <rFont val="Arial"/>
            <family val="2"/>
          </rPr>
          <t>denominación de la variable.</t>
        </r>
      </text>
    </comment>
    <comment ref="H2746" authorId="0" shapeId="0" xr:uid="{00000000-0006-0000-0600-00006B070000}">
      <text>
        <r>
          <rPr>
            <b/>
            <sz val="9"/>
            <color indexed="81"/>
            <rFont val="Arial"/>
            <family val="2"/>
          </rPr>
          <t xml:space="preserve">Descripción de la variable: 
</t>
        </r>
        <r>
          <rPr>
            <sz val="9"/>
            <color indexed="81"/>
            <rFont val="Arial"/>
            <family val="2"/>
          </rPr>
          <t>expresa a la variable en términos de su significado
conceptual.</t>
        </r>
      </text>
    </comment>
    <comment ref="B2748" authorId="0" shapeId="0" xr:uid="{00000000-0006-0000-0600-00006C07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748" authorId="0" shapeId="0" xr:uid="{00000000-0006-0000-0600-00006D07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748" authorId="0" shapeId="0" xr:uid="{00000000-0006-0000-0600-00006E07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750" authorId="0" shapeId="0" xr:uid="{00000000-0006-0000-0600-00006F07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750" authorId="0" shapeId="0" xr:uid="{00000000-0006-0000-0600-00007007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750" authorId="0" shapeId="0" xr:uid="{00000000-0006-0000-0600-00007107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753" authorId="0" shapeId="0" xr:uid="{00000000-0006-0000-0600-00007207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755" authorId="0" shapeId="0" xr:uid="{00000000-0006-0000-0600-000073070000}">
      <text>
        <r>
          <rPr>
            <b/>
            <sz val="9"/>
            <color indexed="81"/>
            <rFont val="Arial"/>
            <family val="2"/>
          </rPr>
          <t>Nombre:</t>
        </r>
        <r>
          <rPr>
            <sz val="9"/>
            <color indexed="81"/>
            <rFont val="Arial"/>
            <family val="2"/>
          </rPr>
          <t xml:space="preserve">
Responsable directo de proporcionar información técnica sobre el indicador.</t>
        </r>
      </text>
    </comment>
    <comment ref="I2755" authorId="0" shapeId="0" xr:uid="{00000000-0006-0000-0600-00007407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757" authorId="0" shapeId="0" xr:uid="{00000000-0006-0000-0600-00007507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757" authorId="0" shapeId="0" xr:uid="{00000000-0006-0000-0600-00007607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2757" authorId="0" shapeId="0" xr:uid="{00000000-0006-0000-0600-00007707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760" authorId="0" shapeId="0" xr:uid="{00000000-0006-0000-0600-00007807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762" authorId="0" shapeId="0" xr:uid="{00000000-0006-0000-0600-00007907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2765" authorId="0" shapeId="0" xr:uid="{00000000-0006-0000-0600-00007A07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775" authorId="0" shapeId="0" xr:uid="{00000000-0006-0000-0600-00007B070000}">
      <text>
        <r>
          <rPr>
            <sz val="9"/>
            <color indexed="81"/>
            <rFont val="Arial"/>
            <family val="2"/>
          </rPr>
          <t>Permiten contextualizar al indicador en el programa presupuestario (Pp) de referencia y relacionarlo directamente con el objetivo que le da origen.</t>
        </r>
      </text>
    </comment>
    <comment ref="B2777" authorId="0" shapeId="0" xr:uid="{00000000-0006-0000-0600-00007C07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777" authorId="0" shapeId="0" xr:uid="{00000000-0006-0000-0600-00007D07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778" authorId="0" shapeId="0" xr:uid="{00000000-0006-0000-0600-00007E07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779" authorId="0" shapeId="0" xr:uid="{00000000-0006-0000-0600-00007F07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780" authorId="0" shapeId="0" xr:uid="{00000000-0006-0000-0600-000080070000}">
      <text>
        <r>
          <rPr>
            <b/>
            <sz val="9"/>
            <color indexed="81"/>
            <rFont val="Arial"/>
            <family val="2"/>
          </rPr>
          <t xml:space="preserve">Denominación del Pp: </t>
        </r>
        <r>
          <rPr>
            <sz val="9"/>
            <color indexed="81"/>
            <rFont val="Arial"/>
            <family val="2"/>
          </rPr>
          <t xml:space="preserve">
definido en los presentes lineamientos.</t>
        </r>
      </text>
    </comment>
    <comment ref="B2781" authorId="0" shapeId="0" xr:uid="{00000000-0006-0000-0600-000081070000}">
      <text>
        <r>
          <rPr>
            <b/>
            <sz val="9"/>
            <color indexed="81"/>
            <rFont val="Arial"/>
            <family val="2"/>
          </rPr>
          <t xml:space="preserve">Nombre de la Matriz: </t>
        </r>
        <r>
          <rPr>
            <sz val="9"/>
            <color indexed="81"/>
            <rFont val="Arial"/>
            <family val="2"/>
          </rPr>
          <t xml:space="preserve">
Nombre corto del Programa.</t>
        </r>
      </text>
    </comment>
    <comment ref="B2786" authorId="0" shapeId="0" xr:uid="{00000000-0006-0000-0600-00008207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787" authorId="0" shapeId="0" xr:uid="{00000000-0006-0000-0600-00008307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792" authorId="0" shapeId="0" xr:uid="{00000000-0006-0000-0600-000084070000}">
      <text>
        <r>
          <rPr>
            <b/>
            <sz val="9"/>
            <color indexed="81"/>
            <rFont val="Arial"/>
            <family val="2"/>
          </rPr>
          <t xml:space="preserve">Tipo de Programa: </t>
        </r>
        <r>
          <rPr>
            <sz val="9"/>
            <color indexed="81"/>
            <rFont val="Arial"/>
            <family val="2"/>
          </rPr>
          <t xml:space="preserve">
Los referidos en el Artículo 22 de la Ley de Planeación.</t>
        </r>
      </text>
    </comment>
    <comment ref="G2792" authorId="0" shapeId="0" xr:uid="{00000000-0006-0000-0600-00008507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793" authorId="0" shapeId="0" xr:uid="{00000000-0006-0000-0600-00008607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794" authorId="0" shapeId="0" xr:uid="{00000000-0006-0000-0600-000087070000}">
      <text>
        <r>
          <rPr>
            <sz val="9"/>
            <color indexed="81"/>
            <rFont val="Arial"/>
            <family val="2"/>
          </rPr>
          <t>Objetivo estratégico de la Dependencia o entidad. Campo de llenado obligatorio.</t>
        </r>
      </text>
    </comment>
    <comment ref="B2795" authorId="0" shapeId="0" xr:uid="{00000000-0006-0000-0600-000088070000}">
      <text>
        <r>
          <rPr>
            <sz val="9"/>
            <color indexed="81"/>
            <rFont val="Arial"/>
            <family val="2"/>
          </rPr>
          <t>Objetivo estratégico de la Dependencia o entidad. Campo de llenado obligatorio.</t>
        </r>
      </text>
    </comment>
    <comment ref="B2801" authorId="0" shapeId="0" xr:uid="{00000000-0006-0000-0600-00008907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801" authorId="0" shapeId="0" xr:uid="{00000000-0006-0000-0600-00008A07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807" authorId="0" shapeId="0" xr:uid="{00000000-0006-0000-0600-00008B07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809" authorId="0" shapeId="0" xr:uid="{00000000-0006-0000-0600-00008C07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809" authorId="0" shapeId="0" xr:uid="{00000000-0006-0000-0600-00008D07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810" authorId="0" shapeId="0" xr:uid="{00000000-0006-0000-0600-00008E07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810" authorId="0" shapeId="0" xr:uid="{00000000-0006-0000-0600-00008F07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810" authorId="0" shapeId="0" xr:uid="{00000000-0006-0000-0600-00009007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811" authorId="0" shapeId="0" xr:uid="{00000000-0006-0000-0600-00009107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811" authorId="0" shapeId="0" xr:uid="{00000000-0006-0000-0600-00009207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811" authorId="0" shapeId="0" xr:uid="{00000000-0006-0000-0600-00009307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813" authorId="0" shapeId="0" xr:uid="{00000000-0006-0000-0600-00009407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813" authorId="0" shapeId="0" xr:uid="{00000000-0006-0000-0600-00009507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813" authorId="0" shapeId="0" xr:uid="{00000000-0006-0000-0600-00009607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815" authorId="0" shapeId="0" xr:uid="{00000000-0006-0000-0600-00009707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817" authorId="0" shapeId="0" xr:uid="{00000000-0006-0000-0600-00009807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818" authorId="0" shapeId="0" xr:uid="{00000000-0006-0000-0600-00009907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819" authorId="0" shapeId="0" xr:uid="{00000000-0006-0000-0600-00009A070000}">
      <text>
        <r>
          <rPr>
            <b/>
            <sz val="9"/>
            <color indexed="81"/>
            <rFont val="Arial"/>
            <family val="2"/>
          </rPr>
          <t xml:space="preserve">Hombres: </t>
        </r>
        <r>
          <rPr>
            <sz val="9"/>
            <color indexed="81"/>
            <rFont val="Arial"/>
            <family val="2"/>
          </rPr>
          <t xml:space="preserve">
Número de hombres atendidas por el objetivo asociado
al indicador.</t>
        </r>
      </text>
    </comment>
    <comment ref="C2819" authorId="0" shapeId="0" xr:uid="{00000000-0006-0000-0600-00009B070000}">
      <text>
        <r>
          <rPr>
            <b/>
            <sz val="9"/>
            <color indexed="81"/>
            <rFont val="Arial"/>
            <family val="2"/>
          </rPr>
          <t>Mujeres:</t>
        </r>
        <r>
          <rPr>
            <sz val="9"/>
            <color indexed="81"/>
            <rFont val="Arial"/>
            <family val="2"/>
          </rPr>
          <t xml:space="preserve">
 Número de mujeres atendidos por el objetivo asociado al indicador.</t>
        </r>
      </text>
    </comment>
    <comment ref="F2819" authorId="0" shapeId="0" xr:uid="{00000000-0006-0000-0600-00009C070000}">
      <text>
        <r>
          <rPr>
            <b/>
            <sz val="9"/>
            <color indexed="81"/>
            <rFont val="Arial"/>
            <family val="2"/>
          </rPr>
          <t>Indígenas:</t>
        </r>
        <r>
          <rPr>
            <sz val="9"/>
            <color indexed="81"/>
            <rFont val="Arial"/>
            <family val="2"/>
          </rPr>
          <t xml:space="preserve">
 Número de Indígenas atendidos por el objetivo asociado al indicador.</t>
        </r>
      </text>
    </comment>
    <comment ref="I2819" authorId="0" shapeId="0" xr:uid="{00000000-0006-0000-0600-00009D07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819" authorId="0" shapeId="0" xr:uid="{00000000-0006-0000-0600-00009E070000}">
      <text>
        <r>
          <rPr>
            <b/>
            <sz val="9"/>
            <color indexed="81"/>
            <rFont val="Arial"/>
            <family val="2"/>
          </rPr>
          <t xml:space="preserve">Total: </t>
        </r>
        <r>
          <rPr>
            <sz val="9"/>
            <color indexed="81"/>
            <rFont val="Arial"/>
            <family val="2"/>
          </rPr>
          <t xml:space="preserve">
total de población atendida por el objetivo asociado al indicador.</t>
        </r>
      </text>
    </comment>
    <comment ref="B2822" authorId="0" shapeId="0" xr:uid="{00000000-0006-0000-0600-00009F07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824" authorId="0" shapeId="0" xr:uid="{00000000-0006-0000-0600-0000A007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827" authorId="0" shapeId="0" xr:uid="{00000000-0006-0000-0600-0000A107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827" authorId="0" shapeId="0" xr:uid="{00000000-0006-0000-0600-0000A207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827" authorId="0" shapeId="0" xr:uid="{00000000-0006-0000-0600-0000A307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829" authorId="0" shapeId="0" xr:uid="{00000000-0006-0000-0600-0000A407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832" authorId="0" shapeId="0" xr:uid="{00000000-0006-0000-0600-0000A507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833" authorId="0" shapeId="0" xr:uid="{00000000-0006-0000-0600-0000A607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833" authorId="0" shapeId="0" xr:uid="{00000000-0006-0000-0600-0000A707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834" authorId="0" shapeId="0" xr:uid="{00000000-0006-0000-0600-0000A807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834" authorId="0" shapeId="0" xr:uid="{00000000-0006-0000-0600-0000A907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834" authorId="0" shapeId="0" xr:uid="{00000000-0006-0000-0600-0000AA07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837" authorId="0" shapeId="0" xr:uid="{00000000-0006-0000-0600-0000AB07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840" authorId="0" shapeId="0" xr:uid="{00000000-0006-0000-0600-0000AC07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841" authorId="0" shapeId="0" xr:uid="{00000000-0006-0000-0600-0000AD07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841" authorId="0" shapeId="0" xr:uid="{00000000-0006-0000-0600-0000AE070000}">
      <text>
        <r>
          <rPr>
            <b/>
            <sz val="9"/>
            <color indexed="81"/>
            <rFont val="Arial"/>
            <family val="2"/>
          </rPr>
          <t xml:space="preserve">Umbral verde.- 
</t>
        </r>
        <r>
          <rPr>
            <sz val="9"/>
            <color indexed="81"/>
            <rFont val="Arial"/>
            <family val="2"/>
          </rPr>
          <t>Valor aceptable en que un indicador se considera en verde.</t>
        </r>
      </text>
    </comment>
    <comment ref="J2841" authorId="0" shapeId="0" xr:uid="{00000000-0006-0000-0600-0000AF070000}">
      <text>
        <r>
          <rPr>
            <b/>
            <sz val="9"/>
            <color indexed="81"/>
            <rFont val="Arial"/>
            <family val="2"/>
          </rPr>
          <t xml:space="preserve">Umbral amarillo.- 
</t>
        </r>
        <r>
          <rPr>
            <sz val="9"/>
            <color indexed="81"/>
            <rFont val="Arial"/>
            <family val="2"/>
          </rPr>
          <t>Valor límite aceptable en que un indicador se considera en amarillo.</t>
        </r>
      </text>
    </comment>
    <comment ref="M2841" authorId="0" shapeId="0" xr:uid="{00000000-0006-0000-0600-0000B0070000}">
      <text>
        <r>
          <rPr>
            <b/>
            <sz val="9"/>
            <color indexed="81"/>
            <rFont val="Arial"/>
            <family val="2"/>
          </rPr>
          <t xml:space="preserve">Umbral rojo.- 
</t>
        </r>
        <r>
          <rPr>
            <sz val="9"/>
            <color indexed="81"/>
            <rFont val="Arial"/>
            <family val="2"/>
          </rPr>
          <t>Valor NO aceptable en que un indicador se considera en rojo.</t>
        </r>
      </text>
    </comment>
    <comment ref="B2844" authorId="0" shapeId="0" xr:uid="{00000000-0006-0000-0600-0000B1070000}">
      <text>
        <r>
          <rPr>
            <sz val="9"/>
            <color indexed="81"/>
            <rFont val="Arial"/>
            <family val="2"/>
          </rPr>
          <t>El número de periodos de programación de metas está definido por la Frecuencia de
Medición.</t>
        </r>
      </text>
    </comment>
    <comment ref="B2845" authorId="0" shapeId="0" xr:uid="{00000000-0006-0000-0600-0000B207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845" authorId="0" shapeId="0" xr:uid="{00000000-0006-0000-0600-0000B307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845" authorId="0" shapeId="0" xr:uid="{00000000-0006-0000-0600-0000B407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846" authorId="0" shapeId="0" xr:uid="{00000000-0006-0000-0600-0000B5070000}">
      <text>
        <r>
          <rPr>
            <b/>
            <sz val="9"/>
            <color indexed="81"/>
            <rFont val="Arial"/>
            <family val="2"/>
          </rPr>
          <t xml:space="preserve">Indicador.- </t>
        </r>
        <r>
          <rPr>
            <sz val="9"/>
            <color indexed="81"/>
            <rFont val="Arial"/>
            <family val="2"/>
          </rPr>
          <t xml:space="preserve">
Se refiere al valor del indicador en el mes
correspondiente.</t>
        </r>
      </text>
    </comment>
    <comment ref="F2846" authorId="0" shapeId="0" xr:uid="{00000000-0006-0000-0600-0000B6070000}">
      <text>
        <r>
          <rPr>
            <b/>
            <sz val="9"/>
            <color indexed="81"/>
            <rFont val="Arial"/>
            <family val="2"/>
          </rPr>
          <t xml:space="preserve">Numerador.- </t>
        </r>
        <r>
          <rPr>
            <sz val="9"/>
            <color indexed="81"/>
            <rFont val="Arial"/>
            <family val="2"/>
          </rPr>
          <t xml:space="preserve">
Se refiere al dividendo en el mes correspondiente.</t>
        </r>
      </text>
    </comment>
    <comment ref="H2846" authorId="0" shapeId="0" xr:uid="{00000000-0006-0000-0600-0000B707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861" authorId="0" shapeId="0" xr:uid="{00000000-0006-0000-0600-0000B807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864" authorId="0" shapeId="0" xr:uid="{00000000-0006-0000-0600-0000B9070000}">
      <text>
        <r>
          <rPr>
            <b/>
            <sz val="9"/>
            <color indexed="81"/>
            <rFont val="Arial"/>
            <family val="2"/>
          </rPr>
          <t xml:space="preserve">Nombre: 
</t>
        </r>
        <r>
          <rPr>
            <sz val="9"/>
            <color indexed="81"/>
            <rFont val="Arial"/>
            <family val="2"/>
          </rPr>
          <t>denominación de la variable.</t>
        </r>
      </text>
    </comment>
    <comment ref="H2864" authorId="0" shapeId="0" xr:uid="{00000000-0006-0000-0600-0000BA070000}">
      <text>
        <r>
          <rPr>
            <b/>
            <sz val="9"/>
            <color indexed="81"/>
            <rFont val="Arial"/>
            <family val="2"/>
          </rPr>
          <t xml:space="preserve">Descripción de la variable: 
</t>
        </r>
        <r>
          <rPr>
            <sz val="9"/>
            <color indexed="81"/>
            <rFont val="Arial"/>
            <family val="2"/>
          </rPr>
          <t>expresa a la variable en términos de su significado
conceptual.</t>
        </r>
      </text>
    </comment>
    <comment ref="B2866" authorId="0" shapeId="0" xr:uid="{00000000-0006-0000-0600-0000BB07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866" authorId="0" shapeId="0" xr:uid="{00000000-0006-0000-0600-0000BC07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866" authorId="0" shapeId="0" xr:uid="{00000000-0006-0000-0600-0000BD07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868" authorId="0" shapeId="0" xr:uid="{00000000-0006-0000-0600-0000BE07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868" authorId="0" shapeId="0" xr:uid="{00000000-0006-0000-0600-0000BF07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868" authorId="0" shapeId="0" xr:uid="{00000000-0006-0000-0600-0000C007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872" authorId="0" shapeId="0" xr:uid="{00000000-0006-0000-0600-0000C1070000}">
      <text>
        <r>
          <rPr>
            <b/>
            <sz val="9"/>
            <color indexed="81"/>
            <rFont val="Arial"/>
            <family val="2"/>
          </rPr>
          <t xml:space="preserve">Nombre: 
</t>
        </r>
        <r>
          <rPr>
            <sz val="9"/>
            <color indexed="81"/>
            <rFont val="Arial"/>
            <family val="2"/>
          </rPr>
          <t>denominación de la variable.</t>
        </r>
      </text>
    </comment>
    <comment ref="H2872" authorId="0" shapeId="0" xr:uid="{00000000-0006-0000-0600-0000C2070000}">
      <text>
        <r>
          <rPr>
            <b/>
            <sz val="9"/>
            <color indexed="81"/>
            <rFont val="Arial"/>
            <family val="2"/>
          </rPr>
          <t xml:space="preserve">Descripción de la variable: 
</t>
        </r>
        <r>
          <rPr>
            <sz val="9"/>
            <color indexed="81"/>
            <rFont val="Arial"/>
            <family val="2"/>
          </rPr>
          <t>expresa a la variable en términos de su significado
conceptual.</t>
        </r>
      </text>
    </comment>
    <comment ref="B2874" authorId="0" shapeId="0" xr:uid="{00000000-0006-0000-0600-0000C307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874" authorId="0" shapeId="0" xr:uid="{00000000-0006-0000-0600-0000C407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874" authorId="0" shapeId="0" xr:uid="{00000000-0006-0000-0600-0000C507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876" authorId="0" shapeId="0" xr:uid="{00000000-0006-0000-0600-0000C607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876" authorId="0" shapeId="0" xr:uid="{00000000-0006-0000-0600-0000C707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876" authorId="0" shapeId="0" xr:uid="{00000000-0006-0000-0600-0000C807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879" authorId="0" shapeId="0" xr:uid="{00000000-0006-0000-0600-0000C907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881" authorId="0" shapeId="0" xr:uid="{00000000-0006-0000-0600-0000CA070000}">
      <text>
        <r>
          <rPr>
            <b/>
            <sz val="9"/>
            <color indexed="81"/>
            <rFont val="Arial"/>
            <family val="2"/>
          </rPr>
          <t>Nombre:</t>
        </r>
        <r>
          <rPr>
            <sz val="9"/>
            <color indexed="81"/>
            <rFont val="Arial"/>
            <family val="2"/>
          </rPr>
          <t xml:space="preserve">
Responsable directo de proporcionar información técnica sobre el indicador.</t>
        </r>
      </text>
    </comment>
    <comment ref="I2881" authorId="0" shapeId="0" xr:uid="{00000000-0006-0000-0600-0000CB07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883" authorId="0" shapeId="0" xr:uid="{00000000-0006-0000-0600-0000CC07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883" authorId="0" shapeId="0" xr:uid="{00000000-0006-0000-0600-0000CD07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2883" authorId="0" shapeId="0" xr:uid="{00000000-0006-0000-0600-0000CE07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886" authorId="0" shapeId="0" xr:uid="{00000000-0006-0000-0600-0000CF07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888" authorId="0" shapeId="0" xr:uid="{00000000-0006-0000-0600-0000D007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2891" authorId="0" shapeId="0" xr:uid="{00000000-0006-0000-0600-0000D107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901" authorId="0" shapeId="0" xr:uid="{00000000-0006-0000-0600-0000D2070000}">
      <text>
        <r>
          <rPr>
            <sz val="9"/>
            <color indexed="81"/>
            <rFont val="Arial"/>
            <family val="2"/>
          </rPr>
          <t>Permiten contextualizar al indicador en el programa presupuestario (Pp) de referencia y relacionarlo directamente con el objetivo que le da origen.</t>
        </r>
      </text>
    </comment>
    <comment ref="B2903" authorId="0" shapeId="0" xr:uid="{00000000-0006-0000-0600-0000D3070000}">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903" authorId="0" shapeId="0" xr:uid="{00000000-0006-0000-0600-0000D407000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904" authorId="0" shapeId="0" xr:uid="{00000000-0006-0000-0600-0000D507000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905" authorId="0" shapeId="0" xr:uid="{00000000-0006-0000-0600-0000D6070000}">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906" authorId="0" shapeId="0" xr:uid="{00000000-0006-0000-0600-0000D7070000}">
      <text>
        <r>
          <rPr>
            <b/>
            <sz val="9"/>
            <color indexed="81"/>
            <rFont val="Arial"/>
            <family val="2"/>
          </rPr>
          <t xml:space="preserve">Denominación del Pp: </t>
        </r>
        <r>
          <rPr>
            <sz val="9"/>
            <color indexed="81"/>
            <rFont val="Arial"/>
            <family val="2"/>
          </rPr>
          <t xml:space="preserve">
definido en los presentes lineamientos.</t>
        </r>
      </text>
    </comment>
    <comment ref="B2907" authorId="0" shapeId="0" xr:uid="{00000000-0006-0000-0600-0000D8070000}">
      <text>
        <r>
          <rPr>
            <b/>
            <sz val="9"/>
            <color indexed="81"/>
            <rFont val="Arial"/>
            <family val="2"/>
          </rPr>
          <t xml:space="preserve">Nombre de la Matriz: </t>
        </r>
        <r>
          <rPr>
            <sz val="9"/>
            <color indexed="81"/>
            <rFont val="Arial"/>
            <family val="2"/>
          </rPr>
          <t xml:space="preserve">
Nombre corto del Programa.</t>
        </r>
      </text>
    </comment>
    <comment ref="B2912" authorId="0" shapeId="0" xr:uid="{00000000-0006-0000-0600-0000D9070000}">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913" authorId="0" shapeId="0" xr:uid="{00000000-0006-0000-0600-0000DA07000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918" authorId="0" shapeId="0" xr:uid="{00000000-0006-0000-0600-0000DB070000}">
      <text>
        <r>
          <rPr>
            <b/>
            <sz val="9"/>
            <color indexed="81"/>
            <rFont val="Arial"/>
            <family val="2"/>
          </rPr>
          <t xml:space="preserve">Tipo de Programa: </t>
        </r>
        <r>
          <rPr>
            <sz val="9"/>
            <color indexed="81"/>
            <rFont val="Arial"/>
            <family val="2"/>
          </rPr>
          <t xml:space="preserve">
Los referidos en el Artículo 22 de la Ley de Planeación.</t>
        </r>
      </text>
    </comment>
    <comment ref="G2918" authorId="0" shapeId="0" xr:uid="{00000000-0006-0000-0600-0000DC0700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919" authorId="0" shapeId="0" xr:uid="{00000000-0006-0000-0600-0000DD070000}">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920" authorId="0" shapeId="0" xr:uid="{00000000-0006-0000-0600-0000DE070000}">
      <text>
        <r>
          <rPr>
            <sz val="9"/>
            <color indexed="81"/>
            <rFont val="Arial"/>
            <family val="2"/>
          </rPr>
          <t>Objetivo estratégico de la Dependencia o entidad. Campo de llenado obligatorio.</t>
        </r>
      </text>
    </comment>
    <comment ref="B2921" authorId="0" shapeId="0" xr:uid="{00000000-0006-0000-0600-0000DF070000}">
      <text>
        <r>
          <rPr>
            <sz val="9"/>
            <color indexed="81"/>
            <rFont val="Arial"/>
            <family val="2"/>
          </rPr>
          <t>Objetivo estratégico de la Dependencia o entidad. Campo de llenado obligatorio.</t>
        </r>
      </text>
    </comment>
    <comment ref="B2927" authorId="0" shapeId="0" xr:uid="{00000000-0006-0000-0600-0000E007000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927" authorId="0" shapeId="0" xr:uid="{00000000-0006-0000-0600-0000E107000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933" authorId="0" shapeId="0" xr:uid="{00000000-0006-0000-0600-0000E207000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935" authorId="0" shapeId="0" xr:uid="{00000000-0006-0000-0600-0000E307000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935" authorId="0" shapeId="0" xr:uid="{00000000-0006-0000-0600-0000E407000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936" authorId="0" shapeId="0" xr:uid="{00000000-0006-0000-0600-0000E507000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936" authorId="0" shapeId="0" xr:uid="{00000000-0006-0000-0600-0000E607000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936" authorId="0" shapeId="0" xr:uid="{00000000-0006-0000-0600-0000E707000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937" authorId="0" shapeId="0" xr:uid="{00000000-0006-0000-0600-0000E8070000}">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937" authorId="0" shapeId="0" xr:uid="{00000000-0006-0000-0600-0000E90700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937" authorId="0" shapeId="0" xr:uid="{00000000-0006-0000-0600-0000EA07000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939" authorId="0" shapeId="0" xr:uid="{00000000-0006-0000-0600-0000EB07000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939" authorId="0" shapeId="0" xr:uid="{00000000-0006-0000-0600-0000EC07000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939" authorId="0" shapeId="0" xr:uid="{00000000-0006-0000-0600-0000ED07000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941" authorId="0" shapeId="0" xr:uid="{00000000-0006-0000-0600-0000EE07000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943" authorId="0" shapeId="0" xr:uid="{00000000-0006-0000-0600-0000EF07000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944" authorId="0" shapeId="0" xr:uid="{00000000-0006-0000-0600-0000F00700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945" authorId="0" shapeId="0" xr:uid="{00000000-0006-0000-0600-0000F1070000}">
      <text>
        <r>
          <rPr>
            <b/>
            <sz val="9"/>
            <color indexed="81"/>
            <rFont val="Arial"/>
            <family val="2"/>
          </rPr>
          <t xml:space="preserve">Hombres: </t>
        </r>
        <r>
          <rPr>
            <sz val="9"/>
            <color indexed="81"/>
            <rFont val="Arial"/>
            <family val="2"/>
          </rPr>
          <t xml:space="preserve">
Número de hombres atendidas por el objetivo asociado
al indicador.</t>
        </r>
      </text>
    </comment>
    <comment ref="C2945" authorId="0" shapeId="0" xr:uid="{00000000-0006-0000-0600-0000F2070000}">
      <text>
        <r>
          <rPr>
            <b/>
            <sz val="9"/>
            <color indexed="81"/>
            <rFont val="Arial"/>
            <family val="2"/>
          </rPr>
          <t>Mujeres:</t>
        </r>
        <r>
          <rPr>
            <sz val="9"/>
            <color indexed="81"/>
            <rFont val="Arial"/>
            <family val="2"/>
          </rPr>
          <t xml:space="preserve">
 Número de mujeres atendidos por el objetivo asociado al indicador.</t>
        </r>
      </text>
    </comment>
    <comment ref="F2945" authorId="0" shapeId="0" xr:uid="{00000000-0006-0000-0600-0000F3070000}">
      <text>
        <r>
          <rPr>
            <b/>
            <sz val="9"/>
            <color indexed="81"/>
            <rFont val="Arial"/>
            <family val="2"/>
          </rPr>
          <t>Indígenas:</t>
        </r>
        <r>
          <rPr>
            <sz val="9"/>
            <color indexed="81"/>
            <rFont val="Arial"/>
            <family val="2"/>
          </rPr>
          <t xml:space="preserve">
 Número de Indígenas atendidos por el objetivo asociado al indicador.</t>
        </r>
      </text>
    </comment>
    <comment ref="I2945" authorId="0" shapeId="0" xr:uid="{00000000-0006-0000-0600-0000F407000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945" authorId="0" shapeId="0" xr:uid="{00000000-0006-0000-0600-0000F5070000}">
      <text>
        <r>
          <rPr>
            <b/>
            <sz val="9"/>
            <color indexed="81"/>
            <rFont val="Arial"/>
            <family val="2"/>
          </rPr>
          <t xml:space="preserve">Total: </t>
        </r>
        <r>
          <rPr>
            <sz val="9"/>
            <color indexed="81"/>
            <rFont val="Arial"/>
            <family val="2"/>
          </rPr>
          <t xml:space="preserve">
total de población atendida por el objetivo asociado al indicador.</t>
        </r>
      </text>
    </comment>
    <comment ref="B2948" authorId="0" shapeId="0" xr:uid="{00000000-0006-0000-0600-0000F607000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950" authorId="0" shapeId="0" xr:uid="{00000000-0006-0000-0600-0000F7070000}">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953" authorId="0" shapeId="0" xr:uid="{00000000-0006-0000-0600-0000F807000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953" authorId="0" shapeId="0" xr:uid="{00000000-0006-0000-0600-0000F907000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953" authorId="0" shapeId="0" xr:uid="{00000000-0006-0000-0600-0000FA07000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955" authorId="0" shapeId="0" xr:uid="{00000000-0006-0000-0600-0000FB07000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958" authorId="0" shapeId="0" xr:uid="{00000000-0006-0000-0600-0000FC07000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959" authorId="0" shapeId="0" xr:uid="{00000000-0006-0000-0600-0000FD0700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959" authorId="0" shapeId="0" xr:uid="{00000000-0006-0000-0600-0000FE07000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960" authorId="0" shapeId="0" xr:uid="{00000000-0006-0000-0600-0000FF070000}">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960" authorId="0" shapeId="0" xr:uid="{00000000-0006-0000-0600-00000008000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960" authorId="0" shapeId="0" xr:uid="{00000000-0006-0000-0600-00000108000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963" authorId="0" shapeId="0" xr:uid="{00000000-0006-0000-0600-00000208000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966" authorId="0" shapeId="0" xr:uid="{00000000-0006-0000-0600-00000308000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967" authorId="0" shapeId="0" xr:uid="{00000000-0006-0000-0600-000004080000}">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967" authorId="0" shapeId="0" xr:uid="{00000000-0006-0000-0600-000005080000}">
      <text>
        <r>
          <rPr>
            <b/>
            <sz val="9"/>
            <color indexed="81"/>
            <rFont val="Arial"/>
            <family val="2"/>
          </rPr>
          <t xml:space="preserve">Umbral verde.- 
</t>
        </r>
        <r>
          <rPr>
            <sz val="9"/>
            <color indexed="81"/>
            <rFont val="Arial"/>
            <family val="2"/>
          </rPr>
          <t>Valor aceptable en que un indicador se considera en verde.</t>
        </r>
      </text>
    </comment>
    <comment ref="J2967" authorId="0" shapeId="0" xr:uid="{00000000-0006-0000-0600-000006080000}">
      <text>
        <r>
          <rPr>
            <b/>
            <sz val="9"/>
            <color indexed="81"/>
            <rFont val="Arial"/>
            <family val="2"/>
          </rPr>
          <t xml:space="preserve">Umbral amarillo.- 
</t>
        </r>
        <r>
          <rPr>
            <sz val="9"/>
            <color indexed="81"/>
            <rFont val="Arial"/>
            <family val="2"/>
          </rPr>
          <t>Valor límite aceptable en que un indicador se considera en amarillo.</t>
        </r>
      </text>
    </comment>
    <comment ref="M2967" authorId="0" shapeId="0" xr:uid="{00000000-0006-0000-0600-000007080000}">
      <text>
        <r>
          <rPr>
            <b/>
            <sz val="9"/>
            <color indexed="81"/>
            <rFont val="Arial"/>
            <family val="2"/>
          </rPr>
          <t xml:space="preserve">Umbral rojo.- 
</t>
        </r>
        <r>
          <rPr>
            <sz val="9"/>
            <color indexed="81"/>
            <rFont val="Arial"/>
            <family val="2"/>
          </rPr>
          <t>Valor NO aceptable en que un indicador se considera en rojo.</t>
        </r>
      </text>
    </comment>
    <comment ref="B2970" authorId="0" shapeId="0" xr:uid="{00000000-0006-0000-0600-000008080000}">
      <text>
        <r>
          <rPr>
            <sz val="9"/>
            <color indexed="81"/>
            <rFont val="Arial"/>
            <family val="2"/>
          </rPr>
          <t>El número de periodos de programación de metas está definido por la Frecuencia de
Medición.</t>
        </r>
      </text>
    </comment>
    <comment ref="B2971" authorId="0" shapeId="0" xr:uid="{00000000-0006-0000-0600-000009080000}">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971" authorId="0" shapeId="0" xr:uid="{00000000-0006-0000-0600-00000A080000}">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971" authorId="0" shapeId="0" xr:uid="{00000000-0006-0000-0600-00000B0800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972" authorId="0" shapeId="0" xr:uid="{00000000-0006-0000-0600-00000C080000}">
      <text>
        <r>
          <rPr>
            <b/>
            <sz val="9"/>
            <color indexed="81"/>
            <rFont val="Arial"/>
            <family val="2"/>
          </rPr>
          <t xml:space="preserve">Indicador.- </t>
        </r>
        <r>
          <rPr>
            <sz val="9"/>
            <color indexed="81"/>
            <rFont val="Arial"/>
            <family val="2"/>
          </rPr>
          <t xml:space="preserve">
Se refiere al valor del indicador en el mes
correspondiente.</t>
        </r>
      </text>
    </comment>
    <comment ref="F2972" authorId="0" shapeId="0" xr:uid="{00000000-0006-0000-0600-00000D080000}">
      <text>
        <r>
          <rPr>
            <b/>
            <sz val="9"/>
            <color indexed="81"/>
            <rFont val="Arial"/>
            <family val="2"/>
          </rPr>
          <t xml:space="preserve">Numerador.- </t>
        </r>
        <r>
          <rPr>
            <sz val="9"/>
            <color indexed="81"/>
            <rFont val="Arial"/>
            <family val="2"/>
          </rPr>
          <t xml:space="preserve">
Se refiere al dividendo en el mes correspondiente.</t>
        </r>
      </text>
    </comment>
    <comment ref="H2972" authorId="0" shapeId="0" xr:uid="{00000000-0006-0000-0600-00000E08000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987" authorId="0" shapeId="0" xr:uid="{00000000-0006-0000-0600-00000F0800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990" authorId="0" shapeId="0" xr:uid="{00000000-0006-0000-0600-000010080000}">
      <text>
        <r>
          <rPr>
            <b/>
            <sz val="9"/>
            <color indexed="81"/>
            <rFont val="Arial"/>
            <family val="2"/>
          </rPr>
          <t xml:space="preserve">Nombre: 
</t>
        </r>
        <r>
          <rPr>
            <sz val="9"/>
            <color indexed="81"/>
            <rFont val="Arial"/>
            <family val="2"/>
          </rPr>
          <t>denominación de la variable.</t>
        </r>
      </text>
    </comment>
    <comment ref="H2990" authorId="0" shapeId="0" xr:uid="{00000000-0006-0000-0600-000011080000}">
      <text>
        <r>
          <rPr>
            <b/>
            <sz val="9"/>
            <color indexed="81"/>
            <rFont val="Arial"/>
            <family val="2"/>
          </rPr>
          <t xml:space="preserve">Descripción de la variable: 
</t>
        </r>
        <r>
          <rPr>
            <sz val="9"/>
            <color indexed="81"/>
            <rFont val="Arial"/>
            <family val="2"/>
          </rPr>
          <t>expresa a la variable en términos de su significado
conceptual.</t>
        </r>
      </text>
    </comment>
    <comment ref="B2992" authorId="0" shapeId="0" xr:uid="{00000000-0006-0000-0600-00001208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992" authorId="0" shapeId="0" xr:uid="{00000000-0006-0000-0600-00001308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992" authorId="0" shapeId="0" xr:uid="{00000000-0006-0000-0600-00001408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994" authorId="0" shapeId="0" xr:uid="{00000000-0006-0000-0600-00001508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994" authorId="0" shapeId="0" xr:uid="{00000000-0006-0000-0600-00001608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994" authorId="0" shapeId="0" xr:uid="{00000000-0006-0000-0600-00001708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998" authorId="0" shapeId="0" xr:uid="{00000000-0006-0000-0600-000018080000}">
      <text>
        <r>
          <rPr>
            <b/>
            <sz val="9"/>
            <color indexed="81"/>
            <rFont val="Arial"/>
            <family val="2"/>
          </rPr>
          <t xml:space="preserve">Nombre: 
</t>
        </r>
        <r>
          <rPr>
            <sz val="9"/>
            <color indexed="81"/>
            <rFont val="Arial"/>
            <family val="2"/>
          </rPr>
          <t>denominación de la variable.</t>
        </r>
      </text>
    </comment>
    <comment ref="H2998" authorId="0" shapeId="0" xr:uid="{00000000-0006-0000-0600-000019080000}">
      <text>
        <r>
          <rPr>
            <b/>
            <sz val="9"/>
            <color indexed="81"/>
            <rFont val="Arial"/>
            <family val="2"/>
          </rPr>
          <t xml:space="preserve">Descripción de la variable: 
</t>
        </r>
        <r>
          <rPr>
            <sz val="9"/>
            <color indexed="81"/>
            <rFont val="Arial"/>
            <family val="2"/>
          </rPr>
          <t>expresa a la variable en términos de su significado
conceptual.</t>
        </r>
      </text>
    </comment>
    <comment ref="B3000" authorId="0" shapeId="0" xr:uid="{00000000-0006-0000-0600-00001A08000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3000" authorId="0" shapeId="0" xr:uid="{00000000-0006-0000-0600-00001B0800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3000" authorId="0" shapeId="0" xr:uid="{00000000-0006-0000-0600-00001C08000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3002" authorId="0" shapeId="0" xr:uid="{00000000-0006-0000-0600-00001D080000}">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3002" authorId="0" shapeId="0" xr:uid="{00000000-0006-0000-0600-00001E08000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3002" authorId="0" shapeId="0" xr:uid="{00000000-0006-0000-0600-00001F08000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3005" authorId="0" shapeId="0" xr:uid="{00000000-0006-0000-0600-000020080000}">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3007" authorId="0" shapeId="0" xr:uid="{00000000-0006-0000-0600-000021080000}">
      <text>
        <r>
          <rPr>
            <b/>
            <sz val="9"/>
            <color indexed="81"/>
            <rFont val="Arial"/>
            <family val="2"/>
          </rPr>
          <t>Nombre:</t>
        </r>
        <r>
          <rPr>
            <sz val="9"/>
            <color indexed="81"/>
            <rFont val="Arial"/>
            <family val="2"/>
          </rPr>
          <t xml:space="preserve">
Responsable directo de proporcionar información técnica sobre el indicador.</t>
        </r>
      </text>
    </comment>
    <comment ref="I3007" authorId="0" shapeId="0" xr:uid="{00000000-0006-0000-0600-00002208000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3009" authorId="0" shapeId="0" xr:uid="{00000000-0006-0000-0600-000023080000}">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3009" authorId="0" shapeId="0" xr:uid="{00000000-0006-0000-0600-000024080000}">
      <text>
        <r>
          <rPr>
            <b/>
            <sz val="9"/>
            <color indexed="81"/>
            <rFont val="Arial"/>
            <family val="2"/>
          </rPr>
          <t>Teléfono:</t>
        </r>
        <r>
          <rPr>
            <sz val="9"/>
            <color indexed="81"/>
            <rFont val="Arial"/>
            <family val="2"/>
          </rPr>
          <t xml:space="preserve">
Número oficial de la Institución u oficina, para comunicación directa y extensión</t>
        </r>
      </text>
    </comment>
    <comment ref="K3009" authorId="0" shapeId="0" xr:uid="{00000000-0006-0000-0600-00002508000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3012" authorId="0" shapeId="0" xr:uid="{00000000-0006-0000-0600-00002608000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3014" authorId="0" shapeId="0" xr:uid="{00000000-0006-0000-0600-000027080000}">
      <text>
        <r>
          <rPr>
            <b/>
            <sz val="9"/>
            <color indexed="81"/>
            <rFont val="Arial"/>
            <family val="2"/>
          </rPr>
          <t xml:space="preserve">Correo Electrónico:
</t>
        </r>
        <r>
          <rPr>
            <sz val="9"/>
            <color indexed="81"/>
            <rFont val="Arial"/>
            <family val="2"/>
          </rPr>
          <t>enviar la información técnica del indicador a éste correo institucional.</t>
        </r>
      </text>
    </comment>
    <comment ref="B3017" authorId="0" shapeId="0" xr:uid="{00000000-0006-0000-0600-00002808000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List>
</comments>
</file>

<file path=xl/sharedStrings.xml><?xml version="1.0" encoding="utf-8"?>
<sst xmlns="http://schemas.openxmlformats.org/spreadsheetml/2006/main" count="8138" uniqueCount="2202">
  <si>
    <t>4 Órganos Autónomos</t>
  </si>
  <si>
    <t>A01 - Comisión de los Derechos Humanos del Estado De Guerrero</t>
  </si>
  <si>
    <t>A02 - Fiscalía General del Estado de Guerrero</t>
  </si>
  <si>
    <t>A03 - Instituto de Transparencia, Acceso a la Información y Protección de Datos Personales del Estado De Guerrero</t>
  </si>
  <si>
    <t>A04 - Instituto Electoral y de Participación Ciudadana del Estado de Guerrero</t>
  </si>
  <si>
    <t>A06 - Tribunal Electoral del Estado de Guerrero              </t>
  </si>
  <si>
    <t>A07 - Universidad Autónoma de Guerrero</t>
  </si>
  <si>
    <t>1 Poder Ejecutivo</t>
  </si>
  <si>
    <t>E01 - Secretaría General de Gobierno</t>
  </si>
  <si>
    <t>E02 - Secretaría de Planeación y Desarrollo Regional</t>
  </si>
  <si>
    <t>E03 - Secretaría de Finanzas y Administración</t>
  </si>
  <si>
    <t>E03 - Deuda Pública</t>
  </si>
  <si>
    <t>E03 - Erogaciones adicionales y contingencias económicas</t>
  </si>
  <si>
    <t>E03 - Previsiones salariales y prestaciones sociales</t>
  </si>
  <si>
    <t>E04 - Secretaría de Desarrollo Social</t>
  </si>
  <si>
    <t>E05 - Secretaría de Desarrollo Urbano, Obras Públicas y Ordenamiento Territorial</t>
  </si>
  <si>
    <t>E06 - Secretaría de Seguridad Pública</t>
  </si>
  <si>
    <t>E07 - Secretaría de Educación</t>
  </si>
  <si>
    <t>E08 - Secretaría de la Cultura</t>
  </si>
  <si>
    <t>E09 - Secretaría de Salud</t>
  </si>
  <si>
    <t>E10 - Secretaría de Fomento y Desarrollo Económico</t>
  </si>
  <si>
    <t>E11 - Secretaría de Turismo</t>
  </si>
  <si>
    <t>E12 - Secretaría de Agricultura, Ganadería, Pesca y Desarrollo Rural</t>
  </si>
  <si>
    <t>E13 - Secretaría de Medio Ambiente y Recursos Naturales</t>
  </si>
  <si>
    <t>E14 - Secretaría de Asuntos Indígenas y Comunidades Afromexicanas</t>
  </si>
  <si>
    <t>E15 - Secretaría de la Mujer</t>
  </si>
  <si>
    <t xml:space="preserve">E16 - Secretaría de la Juventud y la Niñez </t>
  </si>
  <si>
    <t>E17 - Secretaría de los Migrantes y Asuntos Internacionales</t>
  </si>
  <si>
    <t>E18 - Secretaría del Trabajo y Previsión Social</t>
  </si>
  <si>
    <t>E19 - Secretaría de Protección Civil</t>
  </si>
  <si>
    <t>E20 - Secretaría de la Contraloría y Transparencia Gubernamental</t>
  </si>
  <si>
    <t>E21 - Jefe de la Oficina del Gobernador</t>
  </si>
  <si>
    <t>E22 - Consejería Jurídica del Poder Ejecutivo</t>
  </si>
  <si>
    <t>E23 - Consejo de Políticas Públicas</t>
  </si>
  <si>
    <t>E24 - Coordinación General de Fortalecimiento Municipal</t>
  </si>
  <si>
    <t>E25 - Representación del Poder Ejecutivo del Estado de Guerrero en el D.F.</t>
  </si>
  <si>
    <t>E26 - Procuraduría de Protección Ecológica</t>
  </si>
  <si>
    <t>E27 - Tribunal de Conciliación y Arbitraje</t>
  </si>
  <si>
    <t>3 Poder Judicial</t>
  </si>
  <si>
    <t>J01 - Tribunal Superior de Justicia</t>
  </si>
  <si>
    <t>2 Poder Legislativo</t>
  </si>
  <si>
    <t>L01 - H. Congreso del Estado</t>
  </si>
  <si>
    <t>6 Municipios</t>
  </si>
  <si>
    <t>M82 - Participaciones y Aportaciones Federales a Municipios</t>
  </si>
  <si>
    <t>5 Sector Paraestatal</t>
  </si>
  <si>
    <t>P14 - ACAbus</t>
  </si>
  <si>
    <t>P15 - Agroindustrias del Sur</t>
  </si>
  <si>
    <t>P08 - Fideicomiso Centro Internacional de Acapulco</t>
  </si>
  <si>
    <t>P11 - Fideicomiso para la Promoción Turística de Acapulco de Juárez</t>
  </si>
  <si>
    <t>P12 - Fideicomiso para la Promoción Turística de Taxco de Alarcón</t>
  </si>
  <si>
    <t>P13 - Fideicomiso para la Promoción Turística de Zihuatanejo</t>
  </si>
  <si>
    <t>P16 - Colegio de Bachilleres del Estado de Guerrero</t>
  </si>
  <si>
    <t>P01 - Colegio de Estudios Científicos y Tecnológicos</t>
  </si>
  <si>
    <t>P18 - Comisión de Agua Potable, Alcantarillado y Saneamiento del Estado de Guerrero</t>
  </si>
  <si>
    <t>P19 - Comisión de Infraestructura Carretera y Aeroportuaria del Estado de Guerrero</t>
  </si>
  <si>
    <t>P21 - Consejo de Ciencia, Tecnología e Innovación Tecnológica</t>
  </si>
  <si>
    <t>P22 - Consejo Estatal del Café</t>
  </si>
  <si>
    <t>P23 - Consejo Estatal del Cocotero</t>
  </si>
  <si>
    <t>P24 - Escuela de Parteras Profesionales de Guerrero</t>
  </si>
  <si>
    <t>P40 - Instituto Guerrerense del Emprededor</t>
  </si>
  <si>
    <t>P45 - Régimen Estatal de Protección Social en Salud</t>
  </si>
  <si>
    <t>P07 - Fideicomiso Bahía de Zihuatanejo</t>
  </si>
  <si>
    <t>P09 - Fideicomiso Guerrero Industrial</t>
  </si>
  <si>
    <t>P10 - Fideicomiso para el Desarrollo Económico y Social de Acapulco</t>
  </si>
  <si>
    <t>P25 - Fondo de Apoyo a la Micro, Pequeña y Mediana Empresa</t>
  </si>
  <si>
    <t>P26 - Hospital de la Madre y el Niño Guerrerense</t>
  </si>
  <si>
    <t>P27 - Hospital de la Madre y el Niño Indígena</t>
  </si>
  <si>
    <t>P29 - Instituto de Capacitación para el Trabajo del Estado de Guerrero</t>
  </si>
  <si>
    <t>P30 - Instituto de la Policía Auxiliar del Estado de Guerrero</t>
  </si>
  <si>
    <t>P31 - Instituto de Seguridad Social de los Servidores Públicos del Estado de Guerrero</t>
  </si>
  <si>
    <t>P32 - Instituto de Vivienda y Suelo Urbano de Guerrero</t>
  </si>
  <si>
    <t>P33 - Instituto del Bachillerato del Estado de Guerrero</t>
  </si>
  <si>
    <t>P34 - Instituto del Deporte de Guerrero</t>
  </si>
  <si>
    <t>P35 - Instituto Estatal de Cancerología "Dr. Arturo Beltrán”</t>
  </si>
  <si>
    <t>P36 - Instituto Estatal de Oftalmología</t>
  </si>
  <si>
    <t>P37 - Instituto Estatal para la Educación de Jóvenes y Adultos</t>
  </si>
  <si>
    <t>P38 - Instituto Guerrerense de Atención a los Adultos Mayores</t>
  </si>
  <si>
    <t>P39 - Instituto Guerrerense de Infraestructura Física Educativa</t>
  </si>
  <si>
    <t>P02 - Instituto Tecnológico de la Costa Chica</t>
  </si>
  <si>
    <t>P03 - Instituto Tecnológico Superior de la Montaña</t>
  </si>
  <si>
    <t>P04 - La Avispa, Museo Interactivo</t>
  </si>
  <si>
    <t>P05 - Orquesta Filarmónica de Acapulco</t>
  </si>
  <si>
    <t>P06 - Parque Papagayo</t>
  </si>
  <si>
    <t>P41 - Promotora Turística de Guerrero</t>
  </si>
  <si>
    <t>P42 - Promotora y Administradora de Los Servicios de Playa de Zona Federal Marítimo Terrestre de Acapulco</t>
  </si>
  <si>
    <t>P43 - Promotora y Administradora de los Servicios de Playa de Zona Federal Marítimo Terrestre de Zihuatanejo</t>
  </si>
  <si>
    <t>P44 - Radio Y Televisión de Guerrero</t>
  </si>
  <si>
    <t>P46 - Sistema para el Desarrollo Integral de la Familia</t>
  </si>
  <si>
    <t>P47 - Universidad Intercultural</t>
  </si>
  <si>
    <t>P48 - Universidad Politécnica</t>
  </si>
  <si>
    <t>P49 - Universidad Tecnológica de Acapulco</t>
  </si>
  <si>
    <t>P50 - Universidad Tecnológica de la Costa Grande</t>
  </si>
  <si>
    <t>P51 - Universidad Tecnológica de la Región Norte</t>
  </si>
  <si>
    <t>P52 - Universidad Tecnológica de Tierra Caliente</t>
  </si>
  <si>
    <t>P53 - Universidad Tecnológica del Mar de Guerrero</t>
  </si>
  <si>
    <t>P28 - Instituto de Cambio Climático del Estado de Guerrero</t>
  </si>
  <si>
    <t>P20 - Comisión Ejecutiva Estatal de Atención a Víctimas</t>
  </si>
  <si>
    <t>M01 - Acapulco de Juárez</t>
  </si>
  <si>
    <t>M02 - Acatepec</t>
  </si>
  <si>
    <t>M03 - Ahuacuotzingo</t>
  </si>
  <si>
    <t>M04 - Ajuchitlán del Progreso</t>
  </si>
  <si>
    <t>M05 - Alcozauca de Guerrero</t>
  </si>
  <si>
    <t>M06 - Alpoyeca</t>
  </si>
  <si>
    <t>M07 - Apaxtla de Castrejón</t>
  </si>
  <si>
    <t>M08 - Arcelia</t>
  </si>
  <si>
    <t>M09 - Atenango del Río</t>
  </si>
  <si>
    <t>M10 - Atlamajalcingo del Monte</t>
  </si>
  <si>
    <t>M11 - Atlixtac</t>
  </si>
  <si>
    <t>M12 - Atoyac de Álvarez</t>
  </si>
  <si>
    <t>M13 - Ayutla de los Libres</t>
  </si>
  <si>
    <t>M14 - Azoyú</t>
  </si>
  <si>
    <t>M15 - Benito Juárez</t>
  </si>
  <si>
    <t>M16 - Buenavista de Cuéllar</t>
  </si>
  <si>
    <t>M17 - Coahuayutla de José María Izazaga</t>
  </si>
  <si>
    <t>M18 - Cochoapa el Grande</t>
  </si>
  <si>
    <t>M19 - Cocula</t>
  </si>
  <si>
    <t>M20 - Copala</t>
  </si>
  <si>
    <t>M21 - Copalillo</t>
  </si>
  <si>
    <t>M22 - Copanatoyac</t>
  </si>
  <si>
    <t>M23 - Coyuca de Benítez</t>
  </si>
  <si>
    <t>M24 - Coyuca de Catalán</t>
  </si>
  <si>
    <t>M25 - Cuajinicuilapa</t>
  </si>
  <si>
    <t>M26 - Cualác</t>
  </si>
  <si>
    <t>M27 - Cuautepec</t>
  </si>
  <si>
    <t>M28 - Cuetzala del Progreso</t>
  </si>
  <si>
    <t>M29 - Cutzamala de Pinzón</t>
  </si>
  <si>
    <t>M30 - Chilapa de Álvarez</t>
  </si>
  <si>
    <t>M31 - Chilpancingo de los Bravo</t>
  </si>
  <si>
    <t>M32 - Eduardo Neri</t>
  </si>
  <si>
    <t>M33 - Florencio Villarreal</t>
  </si>
  <si>
    <t>M34 - General Canuto A. Neri</t>
  </si>
  <si>
    <t>M35 - General Heliodoro Castillo</t>
  </si>
  <si>
    <t>M36 - Huamuxtitlán</t>
  </si>
  <si>
    <t>M37 - Huitzuco de los Figueroa</t>
  </si>
  <si>
    <t>M38 - Iguala de la Independencia</t>
  </si>
  <si>
    <t>M39 - Igualapa</t>
  </si>
  <si>
    <t>M40 - Iliatenco</t>
  </si>
  <si>
    <t>M41 - Ixcateopan de Cuauhtémoc</t>
  </si>
  <si>
    <t>M42 - José Joaquín de Herrera</t>
  </si>
  <si>
    <t>M43 - Juan R. Escudero</t>
  </si>
  <si>
    <t>M44 - Juchitán</t>
  </si>
  <si>
    <t>M45 - La Unión de Isidoro Montes de Oca</t>
  </si>
  <si>
    <t>M46 - Leonardo Bravo</t>
  </si>
  <si>
    <t>M47 - Malinaltepec</t>
  </si>
  <si>
    <t>M48 - Marquelia</t>
  </si>
  <si>
    <t>M49 - Mártir de Cuilapan</t>
  </si>
  <si>
    <t>M50 - Metlatónoc</t>
  </si>
  <si>
    <t>M51 - Mochitlán</t>
  </si>
  <si>
    <t>M52 - Olinalá</t>
  </si>
  <si>
    <t>M53 - Ometepec</t>
  </si>
  <si>
    <t>M54 - Pedro Ascencio Alquisiras</t>
  </si>
  <si>
    <t>M55 - Petatlán</t>
  </si>
  <si>
    <t>M56 - Pilcaya</t>
  </si>
  <si>
    <t>M57 - Pungarabato</t>
  </si>
  <si>
    <t>M58 - Quechultenango</t>
  </si>
  <si>
    <t>M59 - San Luis Acatlán</t>
  </si>
  <si>
    <t>M60 - San Marcos</t>
  </si>
  <si>
    <t>M61 - San Miguel Totolapan</t>
  </si>
  <si>
    <t>M62 - Taxco de Alarcón</t>
  </si>
  <si>
    <t>M63 - Tecoanapa</t>
  </si>
  <si>
    <t>M64 - Técpan de Galeana</t>
  </si>
  <si>
    <t>M65 - Teloloapan</t>
  </si>
  <si>
    <t>M66 - Tepecoacuilco de Trujano</t>
  </si>
  <si>
    <t>M67 - Tetipac</t>
  </si>
  <si>
    <t>M68 - Tixtla de Guerrero</t>
  </si>
  <si>
    <t>M69 - Tlacoachistlahuaca</t>
  </si>
  <si>
    <t>M70 - Tlacoapa</t>
  </si>
  <si>
    <t>M71 - Tlalchapa</t>
  </si>
  <si>
    <t>M72 - Tlalixtaquilla de Maldonado</t>
  </si>
  <si>
    <t>M73 - Tlapa de Comonfort</t>
  </si>
  <si>
    <t>M74 - Tlapehuala</t>
  </si>
  <si>
    <t>M75 - Xalpatláhuac</t>
  </si>
  <si>
    <t>M76 - Xochihuehuetlán</t>
  </si>
  <si>
    <t>M77 - Xochistlahuaca</t>
  </si>
  <si>
    <t>M78 - Zapotitlán Tablas</t>
  </si>
  <si>
    <t>M79 - Zihuatanejo de Azueta</t>
  </si>
  <si>
    <t>M80 - Zirándaro</t>
  </si>
  <si>
    <t>M81 - Zitlala</t>
  </si>
  <si>
    <t>UR</t>
  </si>
  <si>
    <t>Finalidad</t>
  </si>
  <si>
    <t>Función</t>
  </si>
  <si>
    <t>Subfunción</t>
  </si>
  <si>
    <t>Partida</t>
  </si>
  <si>
    <t>Monto</t>
  </si>
  <si>
    <t>Total</t>
  </si>
  <si>
    <t>1 Gobierno</t>
  </si>
  <si>
    <t>1.1. Legislación</t>
  </si>
  <si>
    <t>1.1.1 Legislación</t>
  </si>
  <si>
    <t>4121 Asignaciones presupuestarias al Poder Legislativo</t>
  </si>
  <si>
    <t>G</t>
  </si>
  <si>
    <t>Clave</t>
  </si>
  <si>
    <t>Modalidad</t>
  </si>
  <si>
    <t>E</t>
  </si>
  <si>
    <t>Prestación de Servicios Públicos</t>
  </si>
  <si>
    <t>K</t>
  </si>
  <si>
    <t>Proyectos de Inversión</t>
  </si>
  <si>
    <t>S</t>
  </si>
  <si>
    <t>Sujetos a Reglas de Operación</t>
  </si>
  <si>
    <t>U</t>
  </si>
  <si>
    <t>Otros Subsidios</t>
  </si>
  <si>
    <t>P</t>
  </si>
  <si>
    <t>Planeación, seguimiento y evaluación de políticas públicas</t>
  </si>
  <si>
    <t>R</t>
  </si>
  <si>
    <t>Específicos</t>
  </si>
  <si>
    <t>Regulación y supervisión</t>
  </si>
  <si>
    <t>M</t>
  </si>
  <si>
    <t>Apoyo al proceso presupuestario y para mejorar la eficiencia institucional</t>
  </si>
  <si>
    <t>O</t>
  </si>
  <si>
    <t>Apoyo a la función pública y al mejoramiento de la gestión</t>
  </si>
  <si>
    <t>F</t>
  </si>
  <si>
    <t>Promoción y fomento</t>
  </si>
  <si>
    <t>J</t>
  </si>
  <si>
    <t>Pensiones y jubilaciones</t>
  </si>
  <si>
    <t>A</t>
  </si>
  <si>
    <t>I</t>
  </si>
  <si>
    <t>B</t>
  </si>
  <si>
    <t>Provisión de Bienes Públicos</t>
  </si>
  <si>
    <t>T</t>
  </si>
  <si>
    <t>Aportaciones a la seguridad social</t>
  </si>
  <si>
    <t>W</t>
  </si>
  <si>
    <t>Operaciones ajenas</t>
  </si>
  <si>
    <t>N</t>
  </si>
  <si>
    <t>Desastres Naturales</t>
  </si>
  <si>
    <t>L</t>
  </si>
  <si>
    <t>Y</t>
  </si>
  <si>
    <t>Aportaciones a fondos de estabilización</t>
  </si>
  <si>
    <t>1.1.2 Fiscalización</t>
  </si>
  <si>
    <t>1.2. Justicia</t>
  </si>
  <si>
    <t>1.2.1 Impartición de Justicia</t>
  </si>
  <si>
    <t>1.2.2 Procuración de Justicia</t>
  </si>
  <si>
    <t>1.2.3 Reclusión y Readaptación Social</t>
  </si>
  <si>
    <t>1.2.4 Derechos Humanos</t>
  </si>
  <si>
    <t>1.3. Coordinación De La Política De Gobierno</t>
  </si>
  <si>
    <t>1.3.1 Presidencia / Gubernatura</t>
  </si>
  <si>
    <t>1.3.2 Política Interior</t>
  </si>
  <si>
    <t>1.3.3 Preservación y Cuidado del Patrimonio Público</t>
  </si>
  <si>
    <t>1.3.4 Función Pública</t>
  </si>
  <si>
    <t>1.3.5 Asuntos Jurídicos</t>
  </si>
  <si>
    <t>1.3.6 Organización de Procesos Electorales</t>
  </si>
  <si>
    <t>1.3.7 Población</t>
  </si>
  <si>
    <t>1.3.8 Territorio</t>
  </si>
  <si>
    <t>1.3.9 Otros</t>
  </si>
  <si>
    <t>1.4. Relaciones Exteriores</t>
  </si>
  <si>
    <t>1.4.1 Relaciones Exteriores</t>
  </si>
  <si>
    <t>1.5. Asuntos Financieros Y Hacendarios</t>
  </si>
  <si>
    <t>1.5.1 Asuntos Financieros</t>
  </si>
  <si>
    <t>1.5.2 Asuntos Hacendarios</t>
  </si>
  <si>
    <t>1.6. Seguridad Nacional</t>
  </si>
  <si>
    <t>1.6.1 Defensa</t>
  </si>
  <si>
    <t>1.6.2 Marina</t>
  </si>
  <si>
    <t>1.6.3 Inteligencia para la Preservación de la Seguridad Nacional</t>
  </si>
  <si>
    <t>1.7. Asuntos De Orden Público Y De Seguridad Interior</t>
  </si>
  <si>
    <t>1.7.1 Policía</t>
  </si>
  <si>
    <t>1.7.2 Protección Civil</t>
  </si>
  <si>
    <t>1.7.3 Otros Asuntos de Orden Público y Seguridad</t>
  </si>
  <si>
    <t>1.7.4 Sistema Nacional de Seguridad Pública</t>
  </si>
  <si>
    <t>1.8. Otros Servicios Generales</t>
  </si>
  <si>
    <t>1.8.1 Servicios Registrales, Administrativos y Patrimoniales</t>
  </si>
  <si>
    <t>1.8.2 Servicios Estadísticos</t>
  </si>
  <si>
    <t>1.8.3 Servicios de Comunicación y Medios</t>
  </si>
  <si>
    <t>1.8.4 Acceso a la Información Pública Gubernamental</t>
  </si>
  <si>
    <t>1.8.5 Otros</t>
  </si>
  <si>
    <t>2 Desarrollo Social</t>
  </si>
  <si>
    <t>2.1. Protección Ambiental</t>
  </si>
  <si>
    <t>2.1.1 Ordenación de Desechos</t>
  </si>
  <si>
    <t>2.1.2 Administración del Agua</t>
  </si>
  <si>
    <t>2.1.3 Ordenación de Aguas Residuales, Drenaje y Alcantarillado</t>
  </si>
  <si>
    <t>2.1.4 Reducción de la Contaminación</t>
  </si>
  <si>
    <t>2.1.5 Protección de la Diversidad Biológica y del Paisaje</t>
  </si>
  <si>
    <t>2.1.6 Otros de Protección Ambiental</t>
  </si>
  <si>
    <t>2.2. Vivienda Y Servicios A La Comunidad</t>
  </si>
  <si>
    <t>2.2.1 Urbanización</t>
  </si>
  <si>
    <t>2.2.2 Desarrollo Comunitario</t>
  </si>
  <si>
    <t>2.2.3 Abastecimiento de Agua</t>
  </si>
  <si>
    <t>2.2.4 Alumbrado Público</t>
  </si>
  <si>
    <t>2.2.5 Vivienda</t>
  </si>
  <si>
    <t>2.2.6 Servicios Comunales</t>
  </si>
  <si>
    <t>2.2.7 Desarrollo Regional</t>
  </si>
  <si>
    <t>2.3. Salud</t>
  </si>
  <si>
    <t>2.3.1 Prestación de Servicios de Salud a la Comunidad</t>
  </si>
  <si>
    <t>2.3.2 Prestación de Servicios de Salud a la Persona</t>
  </si>
  <si>
    <t>2.3.3 Generación de Recursos para la Salud</t>
  </si>
  <si>
    <t>2.3.4 Rectoría del Sistema de Salud</t>
  </si>
  <si>
    <t>2.3.5 Protección Social en Salud</t>
  </si>
  <si>
    <t>2.4. Recreación, Cultura Y Otras Manifestaciones Sociales</t>
  </si>
  <si>
    <t>2.4.1 Deporte y Recreación</t>
  </si>
  <si>
    <t>2.4.2 Cultura</t>
  </si>
  <si>
    <t>2.4.3 Radio, Televisión y Editoriales</t>
  </si>
  <si>
    <t>2.4.4 Asuntos Religiosos y Otras Manifestaciones Sociales</t>
  </si>
  <si>
    <t>2.5. Educación</t>
  </si>
  <si>
    <t>2.5.1 Educación Básica</t>
  </si>
  <si>
    <t>2.5.2 Educación Media Superior</t>
  </si>
  <si>
    <t>2.5.3 Educación Superior</t>
  </si>
  <si>
    <t>2.5.4 Posgrado</t>
  </si>
  <si>
    <t>2.5.5 Educación para Adultos</t>
  </si>
  <si>
    <t>2.5.6 Otros Servicios Educativos y Actividades Inherentes</t>
  </si>
  <si>
    <t>2.6. Protección Social</t>
  </si>
  <si>
    <t>2.6.1 Enfermedad e Incapacidad</t>
  </si>
  <si>
    <t>2.6.2 Edad Avanzada</t>
  </si>
  <si>
    <t>2.6.3 Familia e Hijos</t>
  </si>
  <si>
    <t>2.6.4 Desempleo</t>
  </si>
  <si>
    <t>2.6.5 Alimentación y Nutrición</t>
  </si>
  <si>
    <t>2.6.6 Apoyo Social para la Vivienda</t>
  </si>
  <si>
    <t>2.6.7 Indígenas</t>
  </si>
  <si>
    <t>2.6.8 Otros Grupos Vulnerables</t>
  </si>
  <si>
    <t>2.6.9 Otros de Seguridad Social y Asistencia Social</t>
  </si>
  <si>
    <t>2.7. Otros Asuntos Sociales</t>
  </si>
  <si>
    <t>2.7.1 Otros Asuntos Sociales</t>
  </si>
  <si>
    <t>3 Desarrollo Económico</t>
  </si>
  <si>
    <t>3.1. Asuntos Económicos, Comerciales Y Laborales En General</t>
  </si>
  <si>
    <t>3.1.1 Asuntos Económicos y Comerciales en General</t>
  </si>
  <si>
    <t>3.1.2 Asuntos Laborales Generales</t>
  </si>
  <si>
    <t>3.2. Agropecuaria, Silvicultura, Pesca Y Caza</t>
  </si>
  <si>
    <t>3.2.1 Agropecuaria</t>
  </si>
  <si>
    <t>3.2.2 Silvicultura</t>
  </si>
  <si>
    <t>3.2.3 Acuacultura, Pesca y Caza</t>
  </si>
  <si>
    <t>3.2.4 Agroindustrial</t>
  </si>
  <si>
    <t>3.2.5 Hidroagrícola</t>
  </si>
  <si>
    <t>3.2.6 Apoyo Financiero a la Banca y Seguro Agropecuario</t>
  </si>
  <si>
    <t>3.3. Combustibles Y Energía</t>
  </si>
  <si>
    <t>3.3.1 Carbón y Otros Combustibles Minerales Sólidos</t>
  </si>
  <si>
    <t>3.3.2 Petróleo y Gas Natural (Hidrocarburos)</t>
  </si>
  <si>
    <t>3.3.3 Combustibles Nucleares</t>
  </si>
  <si>
    <t>3.3.4 Otros Combustibles</t>
  </si>
  <si>
    <t>3.3.5 Electricidad</t>
  </si>
  <si>
    <t>3.3.6 Energía no Eléctrica</t>
  </si>
  <si>
    <t>3.4. Minería, Manufacturas Y Construcción</t>
  </si>
  <si>
    <t>3.4.1 Extracción de Recursos Minerales excepto los Combustibles Minerales</t>
  </si>
  <si>
    <t>3.4.2 Manufacturas</t>
  </si>
  <si>
    <t>3.4.3 Construcción</t>
  </si>
  <si>
    <t>3.5. Transporte</t>
  </si>
  <si>
    <t>3.5.1 Transporte por Carretera</t>
  </si>
  <si>
    <t>3.5.2 Transporte por Agua y Puertos</t>
  </si>
  <si>
    <t>3.5.3 Transporte por Ferrocarril</t>
  </si>
  <si>
    <t>3.5.4 Transporte Aéreo</t>
  </si>
  <si>
    <t>3.5.5 Transporte por Oleoductos y Gasoductos y Otros Sistemas de Transporte</t>
  </si>
  <si>
    <t>3.5.6 Otros Relacionados con Transporte</t>
  </si>
  <si>
    <t>3.6. Comunicaciones</t>
  </si>
  <si>
    <t>3.6.1 Comunicaciones</t>
  </si>
  <si>
    <t>3.7. Turismo</t>
  </si>
  <si>
    <t>3.7.1 Turismo</t>
  </si>
  <si>
    <t>3.7.2 Hoteles y Restaurantes</t>
  </si>
  <si>
    <t>3.8. Ciencia, Tecnología E Innovación</t>
  </si>
  <si>
    <t>3.8.1 Investigación Científica</t>
  </si>
  <si>
    <t>3.8.2 Desarrollo Tecnológico</t>
  </si>
  <si>
    <t>3.8.3 Servicios Científicos y Tecnológicos</t>
  </si>
  <si>
    <t>3.8.4 Innovación</t>
  </si>
  <si>
    <t>3.9. Otras Industrias Y Otros Asuntos Económicos</t>
  </si>
  <si>
    <t>3.9.1 Comercio, Distribución, Almacenamiento y Depósito</t>
  </si>
  <si>
    <t>3.9.2 Otras Industrias</t>
  </si>
  <si>
    <t>3.9.3 Otros Asuntos Económicos</t>
  </si>
  <si>
    <t>4 Otras No Clasificadas en Funciones Anteriores</t>
  </si>
  <si>
    <t>4.1. Transacciones De La Deuda Pública / Costo Financiero De La Deuda</t>
  </si>
  <si>
    <t>4.1.1 Deuda Pública Interna</t>
  </si>
  <si>
    <t>4.1.2 Deuda Pública Externa</t>
  </si>
  <si>
    <t>4.2. Transferencias, Participaciones Y Aportaciones Entre Diferentes Niveles Y Órdenes De Gobierno</t>
  </si>
  <si>
    <t>4.2.1 Transferencias entre Diferentes Niveles y Ordenes de Gobierno</t>
  </si>
  <si>
    <t>4.2.2 Participaciones entre Diferentes Niveles y Ordenes de Gobierno</t>
  </si>
  <si>
    <t>4.2.3 Aportaciones entre Diferentes Niveles y Ordenes de Gobierno</t>
  </si>
  <si>
    <t>4.3. Saneamiento Del Sistema Financiero</t>
  </si>
  <si>
    <t>4.3.1 Saneamiento del Sistema Financiero</t>
  </si>
  <si>
    <t>4.3.2 Apoyos IPAB</t>
  </si>
  <si>
    <t>4.3.3 Banca de Desarrollo</t>
  </si>
  <si>
    <t>4.3.4 Apoyo a los programas de reestructura en unidades de inversión (UDIS)</t>
  </si>
  <si>
    <t>4.4. Adeudos De Ejercicios Fiscales Anteriores</t>
  </si>
  <si>
    <t>4.4.1 Adeudos de Ejercicios Fiscales Anteriores</t>
  </si>
  <si>
    <t>Recursos Fiscales</t>
  </si>
  <si>
    <t>Financiamientos Internos</t>
  </si>
  <si>
    <t>Financiamientos Externos</t>
  </si>
  <si>
    <t>Ingresos Propios</t>
  </si>
  <si>
    <t>Recursos Federales</t>
  </si>
  <si>
    <t>Recursos Estatales</t>
  </si>
  <si>
    <t>Z</t>
  </si>
  <si>
    <t>Funciones de las Fuerzas Armadas (Únicamente Gobierno Federal)</t>
  </si>
  <si>
    <t>Obligaciones de cumplimiento de resolución jurisdiccional</t>
  </si>
  <si>
    <t>Aportaciones a fondos de inversión y reestructura de pensiones</t>
  </si>
  <si>
    <t>Gasto Federalizado</t>
  </si>
  <si>
    <t>Fuente de Financiamiento</t>
  </si>
  <si>
    <t>Gasto Corriente</t>
  </si>
  <si>
    <t>Participaciones</t>
  </si>
  <si>
    <t>Tipo de Gasto</t>
  </si>
  <si>
    <t>1111 Dietas</t>
  </si>
  <si>
    <t>1121 Haberes</t>
  </si>
  <si>
    <t>1131 Sueldos base al personal permanente</t>
  </si>
  <si>
    <t>1141 Remuneraciones por adscripción laboral en el extranjero</t>
  </si>
  <si>
    <t>1211 Honorarios asimilables a salarios</t>
  </si>
  <si>
    <t>1221 Sueldos base al personal eventual</t>
  </si>
  <si>
    <t>1231 Retribuciones por servicios de carácter social</t>
  </si>
  <si>
    <t xml:space="preserve">1241 Retribución a los representantes de los trabajadores y de los patrones en la Junta de Conciliación y </t>
  </si>
  <si>
    <t>1311 Primas por años de servicios efectivos prestados</t>
  </si>
  <si>
    <t>1321 Primas de vacaciones, dominical y gratificación de fin de año</t>
  </si>
  <si>
    <t>1331 Horas extraordinarias</t>
  </si>
  <si>
    <t>1341 Compensaciones</t>
  </si>
  <si>
    <t>1351 Sobrehaberes</t>
  </si>
  <si>
    <t>1361 Asignaciones de técnico, de mando, por comisión, de vuelo y de técnico especial</t>
  </si>
  <si>
    <t>1371 Honorarios especiales</t>
  </si>
  <si>
    <t>1381 Participaciones por vigilancia en el cumplimiento de las leyes y custodia de valores</t>
  </si>
  <si>
    <t>1411 Aportaciones de seguridad social</t>
  </si>
  <si>
    <t>1421 Aportaciones a fondos de vivienda</t>
  </si>
  <si>
    <t>1431 Aportaciones al sistema para el retiro</t>
  </si>
  <si>
    <t>1441 Aportaciones para seguros</t>
  </si>
  <si>
    <t>1511 Cuotas para el fondo de ahorro y fondo de trabajo</t>
  </si>
  <si>
    <t>1521 Indemnizaciones</t>
  </si>
  <si>
    <t>1531 Prestaciones y haberes de retiro</t>
  </si>
  <si>
    <t>1541 Prestaciones contractuales</t>
  </si>
  <si>
    <t>1551 Apoyos a la capacitación de los servidores públicos</t>
  </si>
  <si>
    <t>1591 Otras prestaciones sociales y económicas</t>
  </si>
  <si>
    <t>1611 Previsiones de carácter laboral, económica y de seguridad social</t>
  </si>
  <si>
    <t>1711 Estímulos</t>
  </si>
  <si>
    <t>1721 Recompensas</t>
  </si>
  <si>
    <t>2111 Materiales, útiles y equipos menores de oficina</t>
  </si>
  <si>
    <t>2121 Materiales y útiles de impresión y reproducción</t>
  </si>
  <si>
    <t>2131 Material estadístico y geográfico</t>
  </si>
  <si>
    <t>2141 Materiales, útiles y equipos menores de tecnologías de la información y comunicaciones</t>
  </si>
  <si>
    <t>2151 Material impreso e información digital</t>
  </si>
  <si>
    <t>2161 Material de limpieza</t>
  </si>
  <si>
    <t>2171 Materiales y útiles de enseñanza</t>
  </si>
  <si>
    <t>2181 Materiales para el registro e identificación de bienes y personas</t>
  </si>
  <si>
    <t>2211 Productos alimenticios para personas</t>
  </si>
  <si>
    <t>2221 Productos alimenticios para animales</t>
  </si>
  <si>
    <t>2231 Utensilios para el servicio de alimentación</t>
  </si>
  <si>
    <t>2311 Productos alimenticios, agropecuarios y forestales adquiridos como materia prima</t>
  </si>
  <si>
    <t>2321 Insumos textiles adquiridos como materia prima</t>
  </si>
  <si>
    <t>2331 Productos de papel, cartón e impresos adquiridos como materia prima</t>
  </si>
  <si>
    <t>2341 Combustibles, lubricantes, aditivos, carbón y sus derivados adquiridos como materia prima</t>
  </si>
  <si>
    <t>2351 Productos químicos, farmacéuticos y de laboratorio adquiridos como materia prima</t>
  </si>
  <si>
    <t>2361 Productos metálicos y a base de minerales no metálicos adquiridos como materia prima</t>
  </si>
  <si>
    <t>2371 Productos de cuero, piel, plástico y hule adquiridos como materia prima</t>
  </si>
  <si>
    <t>2381 Mercancías adquiridas para su comercialización</t>
  </si>
  <si>
    <t>2391 Otros productos adquiridos como materia prima</t>
  </si>
  <si>
    <t>2411 Productos minerales no metálicos</t>
  </si>
  <si>
    <t>2421 Cemento y productos de concreto</t>
  </si>
  <si>
    <t>2431 Cal, yeso y productos de yeso</t>
  </si>
  <si>
    <t>2441 Madera y productos de madera</t>
  </si>
  <si>
    <t>2451 Vidrio y productos de vidrio</t>
  </si>
  <si>
    <t>2461 Material eléctrico y electrónico</t>
  </si>
  <si>
    <t>2471 Artículos metálicos para la construcción</t>
  </si>
  <si>
    <t>2481 Materiales complementarios</t>
  </si>
  <si>
    <t>2491 Otros materiales y artículos de construcción y reparación</t>
  </si>
  <si>
    <t>2511 Productos químicos básicos</t>
  </si>
  <si>
    <t>2521 Fertilizantes, pesticidas y otros agroquímicos</t>
  </si>
  <si>
    <t>2531 Medicinas y productos farmacéuticos</t>
  </si>
  <si>
    <t>2541 Materiales, accesorios y suministros médicos</t>
  </si>
  <si>
    <t>2551 Materiales, accesorios y suministros de laboratorio</t>
  </si>
  <si>
    <t>2561 Fibras sintéticas, hules, plásticos y derivados</t>
  </si>
  <si>
    <t>2591 Otros productos químicos</t>
  </si>
  <si>
    <t>2611 Combustibles, lubricantes y aditivos</t>
  </si>
  <si>
    <t>2621 Carbón y sus derivados</t>
  </si>
  <si>
    <t>2711 Vestuario y uniformes</t>
  </si>
  <si>
    <t>2721 Prendas de seguridad y protección personal</t>
  </si>
  <si>
    <t>2731 Artículos deportivos</t>
  </si>
  <si>
    <t>2741 Productos textiles</t>
  </si>
  <si>
    <t>2751 Blancos y otros productos textiles, excepto prendas de vestir</t>
  </si>
  <si>
    <t>2811 Sustancias y materiales explosivos</t>
  </si>
  <si>
    <t>2821 Materiales de seguridad pública</t>
  </si>
  <si>
    <t>2831 Prendas de protección para seguridad pública y nacional</t>
  </si>
  <si>
    <t>2911 Herramientas menores</t>
  </si>
  <si>
    <t>2921 Refacciones y accesorios menores de edificios</t>
  </si>
  <si>
    <t>2931 Refacciones y accesorios menores de mobiliario y equipo de administración, educacional y recreativo</t>
  </si>
  <si>
    <t>2941 Refacciones y accesorios menores de equipo de cómputo y tecnologías de la información</t>
  </si>
  <si>
    <t>2951 Refacciones y accesorios menores de equipo e instrumental médico y de laboratorio</t>
  </si>
  <si>
    <t>2961 Refacciones y accesorios menores de equipo de transporte</t>
  </si>
  <si>
    <t>2971 Refacciones y accesorios menores de equipo de defensa y seguridad</t>
  </si>
  <si>
    <t>2981 Refacciones y accesorios menores de maquinaria y otros equipos</t>
  </si>
  <si>
    <t>2991 Refacciones y accesorios menores otros bienes muebles</t>
  </si>
  <si>
    <t>3111 Energía eléctrica</t>
  </si>
  <si>
    <t>3121 Gas</t>
  </si>
  <si>
    <t>3131 Agua</t>
  </si>
  <si>
    <t>3141 Telefonía tradicional</t>
  </si>
  <si>
    <t>3151 Telefonía celular</t>
  </si>
  <si>
    <t>3161 Servicios de telecomunicaciones y satélites</t>
  </si>
  <si>
    <t>3171 Servicios de acceso de Internet, redes y procesamiento de información</t>
  </si>
  <si>
    <t>3181 Servicios postales y telegráficos</t>
  </si>
  <si>
    <t>3191 Servicios integrales y otros servicios</t>
  </si>
  <si>
    <t>3211 Arrendamiento de terrenos</t>
  </si>
  <si>
    <t>3221 Arrendamiento de edificios</t>
  </si>
  <si>
    <t>3231 Arrendamiento de mobiliario y equipo de administración, educacional y recreativo</t>
  </si>
  <si>
    <t>3241 Arrendamiento de equipo e instrumental médico y de laboratorio</t>
  </si>
  <si>
    <t>3251 Arrendamiento de equipo de transporte</t>
  </si>
  <si>
    <t>3261 Arrendamiento de maquinaria, otros equipos y herramientas</t>
  </si>
  <si>
    <t>3271 Arrendamiento de activos intangibles</t>
  </si>
  <si>
    <t>3281 Arrendamiento financiero</t>
  </si>
  <si>
    <t>3291 Otros arrendamientos</t>
  </si>
  <si>
    <t>3311 Servicios legales, de contabilidad, auditoría y relacionados</t>
  </si>
  <si>
    <t>3321 Servicios de diseño, arquitectura, ingeniería y actividades relacionadas</t>
  </si>
  <si>
    <t>3331 Servicios de consultoría administrativa, procesos, técnica y en tecnologías de la información</t>
  </si>
  <si>
    <t xml:space="preserve">3341 Servicios de capacitación </t>
  </si>
  <si>
    <t>3351 Servicios de investigación científica y desarrollo</t>
  </si>
  <si>
    <t>3361 Servicios de apoyo administrativo, traducción, fotocopiado e impresión</t>
  </si>
  <si>
    <t>3371 Servicios de protección y seguridad</t>
  </si>
  <si>
    <t>3381 Servicios de vigilancia</t>
  </si>
  <si>
    <t>3391 Servicios profesionales, científicos y técnicos integrales</t>
  </si>
  <si>
    <t>3411 Servicios financieros y bancarios</t>
  </si>
  <si>
    <t>3418 Erogaciones extraordinarias</t>
  </si>
  <si>
    <t>3421 Servicios de cobranza, investigación crediticia y similar</t>
  </si>
  <si>
    <t>3431 Servicios de recaudación, traslado y custodia de valores</t>
  </si>
  <si>
    <t>3441 Seguros de responsabilidad patrimonial y fianzas</t>
  </si>
  <si>
    <t>3451 Seguro de bienes patrimoniales</t>
  </si>
  <si>
    <t>3461 Almacenaje, envase y embalaje</t>
  </si>
  <si>
    <t>3471 Fletes y maniobras</t>
  </si>
  <si>
    <t>3481 Comisiones por ventas</t>
  </si>
  <si>
    <t>3491 Servicios financieros, bancarios y comerciales integrales</t>
  </si>
  <si>
    <t>3511 Conservación y mantenimiento menor de inmuebles</t>
  </si>
  <si>
    <t>3521 Instalación, reparación y mantenimiento de mobiliario y equipo de administración, educacional y recreativo</t>
  </si>
  <si>
    <t>3531 Instalación, reparación y mantenimiento de equipo de cómputo y tecnología de la información</t>
  </si>
  <si>
    <t>3541 Instalación, reparación y mantenimiento de equipo e instrumental médico y de laboratorio</t>
  </si>
  <si>
    <t>3551 Reparación y mantenimiento de equipo de transporte</t>
  </si>
  <si>
    <t>3561 Reparación y mantenimiento de equipo de defensa y seguridad</t>
  </si>
  <si>
    <t>3571 Instalación, reparación y mantenimiento de maquinaria, otros equipos y herramienta</t>
  </si>
  <si>
    <t>3581 Servicios de limpieza y manejo de desechos</t>
  </si>
  <si>
    <t>3591 Servicios de jardinería y fumigación</t>
  </si>
  <si>
    <t>3611 Difusión por radio, televisión y otros medios de mensajes sobre programas y actividades gubernamentales</t>
  </si>
  <si>
    <t>3621 Difusión por radio, televisión y otros medios de mensajes comerciales para promover la venta de bienes o servicios</t>
  </si>
  <si>
    <t>3631 Servicios de creatividad, preproducción y producción de publicidad, excepto Internet</t>
  </si>
  <si>
    <t>3641 Servicios de revelado de fotografías</t>
  </si>
  <si>
    <t>3651 Servicios de la industria fílmica, del sonido y del video</t>
  </si>
  <si>
    <t>3661 Servicio de creación y difusión de contenido exclusivamente a través de Internet</t>
  </si>
  <si>
    <t>3691 Otros servicios de información</t>
  </si>
  <si>
    <t>3711 Pasajes aéreos</t>
  </si>
  <si>
    <t>3721 Pasajes terrestres</t>
  </si>
  <si>
    <t>3731 Pasajes marítimos, lacustres y fluviales</t>
  </si>
  <si>
    <t>3741 Autotransporte</t>
  </si>
  <si>
    <t>3751 Viáticos en el país</t>
  </si>
  <si>
    <t>3761 Viáticos en el extranjero</t>
  </si>
  <si>
    <t>3771 Gastos de instalación y traslado de menaje</t>
  </si>
  <si>
    <t>3781 Servicios integrales de traslado y viáticos</t>
  </si>
  <si>
    <t>3791 Otros servicios de traslado y hospedaje</t>
  </si>
  <si>
    <t>3811 Gastos de ceremonial</t>
  </si>
  <si>
    <t>3821 Gastos de orden social y cultural</t>
  </si>
  <si>
    <t>3831 Congresos y convenciones</t>
  </si>
  <si>
    <t>3841 Exposiciones</t>
  </si>
  <si>
    <t>3851 Gastos de representación</t>
  </si>
  <si>
    <t>3911 Servicios funerarios y de cementerios</t>
  </si>
  <si>
    <t>3921 Impuestos y derechos</t>
  </si>
  <si>
    <t>3922 Devoluciones</t>
  </si>
  <si>
    <t>3931 Impuestos y derechos de importación</t>
  </si>
  <si>
    <t>3941 Sentencias y resoluciones por autoridad competente</t>
  </si>
  <si>
    <t>3951 Penas, multas, accesorios y actualizaciones</t>
  </si>
  <si>
    <t>3961 Otros gastos por responsabilidades</t>
  </si>
  <si>
    <t>3971 Utilidades</t>
  </si>
  <si>
    <t>3981 Impuesto sobre nóminas y otros que se deriven de una relación laboral</t>
  </si>
  <si>
    <t>3991 Otros servicios generales</t>
  </si>
  <si>
    <t>3992 Gastos diversos</t>
  </si>
  <si>
    <t>4111 Asignaciones presupuestarias al Poder Ejecutivo</t>
  </si>
  <si>
    <t>4131 Asignaciones presupuestarias al Poder Judicial</t>
  </si>
  <si>
    <t>4141 Asignaciones presupuestarias a Organos Autónomos</t>
  </si>
  <si>
    <t>4151 Transferencias internas otorgadas a entidades paraestatales no empresariales y no financieras</t>
  </si>
  <si>
    <t>4152 Transferencias internas capitulo 2000</t>
  </si>
  <si>
    <t>4153 Transferencias internas capitulo 3000</t>
  </si>
  <si>
    <t>4154 Transferencias Extraordinarias</t>
  </si>
  <si>
    <t>4159 Transferencias internas otorgadas a entidades paraestatales no empresariales y no financieras</t>
  </si>
  <si>
    <t>4161 Transferencias internas otorgadas a entidades paraestatales empresariales y no financieras</t>
  </si>
  <si>
    <t>4171 Transferencias internas otorgadas a fideicomisos públicos empresariales y no financieros</t>
  </si>
  <si>
    <t>4181 Transferencias internas otorgadas a instituciones paraestatales públicas financieras</t>
  </si>
  <si>
    <t>4191 Transferencias internas otorgadas a fideicomisos públicos financieros</t>
  </si>
  <si>
    <t>4192 TRANSFERENCIAS</t>
  </si>
  <si>
    <t>4211 Transferencias otorgadas a entidades paraestatales no empresariales y no financieras</t>
  </si>
  <si>
    <t>4212 Transferencias para servicios personales</t>
  </si>
  <si>
    <t>4213 Transferencias para materiales y suministros</t>
  </si>
  <si>
    <t>4214 Transferencias para servicios generales</t>
  </si>
  <si>
    <t>4215 TRANSFEREN</t>
  </si>
  <si>
    <t>4219 Transferencias Otorgadas A Entidades Paraestatales No Empresariales Y No Financieras      </t>
  </si>
  <si>
    <t>4221 Transferencias otorgadas para entidades paraestatales empresariales y no financieras</t>
  </si>
  <si>
    <t>4231 Transferencias otorgadas para instituciones paraestatales públicas financieras</t>
  </si>
  <si>
    <t>4232 Trasnferencias para servicios personales</t>
  </si>
  <si>
    <t>4233 Transferencias para materiales y suministros</t>
  </si>
  <si>
    <t>4234 Transferencias para servicios generales</t>
  </si>
  <si>
    <t>4241 Transferencias otorgadas a entidades federativas y municipios</t>
  </si>
  <si>
    <t>4251 Transferencias a fideicomisos de entidades federativas y municipios</t>
  </si>
  <si>
    <t>4311 Subsidios a la producción</t>
  </si>
  <si>
    <t>4321 Subsidios a la distribución</t>
  </si>
  <si>
    <t>4331 Subsidios a la inversión</t>
  </si>
  <si>
    <t>4341 Subsidios a la prestación de servicios públicos</t>
  </si>
  <si>
    <t>4351 Subsidios para cubrir diferenciales de tasas de interés</t>
  </si>
  <si>
    <t>4361 Subsidios a la vivienda</t>
  </si>
  <si>
    <t>4371 Subvenciones al consumo</t>
  </si>
  <si>
    <t>4381 Subsidios a entidades federativas y municipios</t>
  </si>
  <si>
    <t>4391 Otros subsidios</t>
  </si>
  <si>
    <t>4411 Ayudas sociales a personas</t>
  </si>
  <si>
    <t>4421 Becas y otras ayudas para programas de capacitación</t>
  </si>
  <si>
    <t>4431 Ayudas sociales a instituciones de enseñanza</t>
  </si>
  <si>
    <t>4441 Ayudas sociales a actividades científicas o académicas</t>
  </si>
  <si>
    <t>4451 Ayudas sociales a instituciones sin fines de lucro</t>
  </si>
  <si>
    <t>4461 Ayudas sociales a cooperativas</t>
  </si>
  <si>
    <t>4471 Ayudas sociales a entidades de interés público</t>
  </si>
  <si>
    <t>4481 Ayudas por desastres naturales y otros siniestros</t>
  </si>
  <si>
    <t>4511 Pensiones</t>
  </si>
  <si>
    <t>4521 Jubilaciones</t>
  </si>
  <si>
    <t>4591 Otras pensiones y jubilaciones</t>
  </si>
  <si>
    <t>4611 Transferencias a fideicomisos del Poder Ejecutivo</t>
  </si>
  <si>
    <t>4621 Transferencias a fideicomisos del Poder Legislativo</t>
  </si>
  <si>
    <t>4631 Transferencias a fideicomisos del Poder Judicial</t>
  </si>
  <si>
    <t>4641 Transferencias a fideicomisos públicos de entidades paraestatales no empresariales y no financieras</t>
  </si>
  <si>
    <t>4651 Transferencias a fideicomisos públicos de entidades paraestatales empresariales y no financieras</t>
  </si>
  <si>
    <t>4661 Transferencias a fideicomisos de instituciones públicas financieras</t>
  </si>
  <si>
    <t>4711 Transferencias por obligación de ley</t>
  </si>
  <si>
    <t>4811 Donativos a instituciones sin fines de lucro</t>
  </si>
  <si>
    <t>4821 Donativos a entidades federativas</t>
  </si>
  <si>
    <t>4831 Donativos a fideicomisos privados</t>
  </si>
  <si>
    <t>4841 Donativos a fideicomisos estatales</t>
  </si>
  <si>
    <t>4851 Donativos internacionales</t>
  </si>
  <si>
    <t>4911 Transferencias para gobiernos extranjeros</t>
  </si>
  <si>
    <t>4921 Transferencias para organismos internacionales</t>
  </si>
  <si>
    <t>4931 Transferencias para el sector privado externo</t>
  </si>
  <si>
    <t>5101 Mobiliario y equipo de administración</t>
  </si>
  <si>
    <t>5111 Muebles de oficina y estantería</t>
  </si>
  <si>
    <t>5121 Muebles, excepto de oficina y estantería</t>
  </si>
  <si>
    <t>5131 Bienes artísticos, culturales y científicos</t>
  </si>
  <si>
    <t>5141 Objetos de valor</t>
  </si>
  <si>
    <t>5151 Equipo de cómputo y de tecnologías de la información</t>
  </si>
  <si>
    <t>5191 Otros mobiliarios y equipos de administración</t>
  </si>
  <si>
    <t>5211 Equipos y aparatos audiovisuales</t>
  </si>
  <si>
    <t>5221 Aparatos deportivos</t>
  </si>
  <si>
    <t>5231 Cámaras fotográficas y de video</t>
  </si>
  <si>
    <t>5291 Otro mobiliario y equipo educacional y recreativo</t>
  </si>
  <si>
    <t>5311 Equipo médico y de laboratorio</t>
  </si>
  <si>
    <t>5321 Instrumental médico y de laboratorio</t>
  </si>
  <si>
    <t>5411 Vehículos y equipo terrestre</t>
  </si>
  <si>
    <t>5421 Carrocerías y remolques</t>
  </si>
  <si>
    <t>5431 Equipo aeroespacial</t>
  </si>
  <si>
    <t>5441 Equipo ferroviario</t>
  </si>
  <si>
    <t>5451 Embarcaciones</t>
  </si>
  <si>
    <t>5491 Otros equipos de transporte</t>
  </si>
  <si>
    <t>5511 Equipo de defensa y seguridad</t>
  </si>
  <si>
    <t>5611 Maquinaria y equipo agropecuario</t>
  </si>
  <si>
    <t>5621 Maquinaria y equipo industrial</t>
  </si>
  <si>
    <t>5631 Maquinaria y equipo de construcción</t>
  </si>
  <si>
    <t>5641 Sistemas de aire acondicionado, calefacción y de refrigeración industrial y comercial</t>
  </si>
  <si>
    <t>5651 Equipo de comunicación y telecomunicación</t>
  </si>
  <si>
    <t>5661 Equipos de generación eléctrica, aparatos y accesorios eléctricos</t>
  </si>
  <si>
    <t>5671 Herramientas y máquinas-herramienta</t>
  </si>
  <si>
    <t>5691 Otros equipos</t>
  </si>
  <si>
    <t>5711 Bovinos</t>
  </si>
  <si>
    <t>5721 Porcinos</t>
  </si>
  <si>
    <t>5731 Aves</t>
  </si>
  <si>
    <t>5741 Ovinos y caprinos</t>
  </si>
  <si>
    <t>5751 Peces y acuicultura</t>
  </si>
  <si>
    <t>5761 Equinos</t>
  </si>
  <si>
    <t>5771 Especies menores y de zoológico</t>
  </si>
  <si>
    <t>5781 Arboles y plantas</t>
  </si>
  <si>
    <t>5791 Otros activos biológicos</t>
  </si>
  <si>
    <t>5811 Terrenos</t>
  </si>
  <si>
    <t>5821 Viviendas</t>
  </si>
  <si>
    <t>5831 Edificios no residenciales</t>
  </si>
  <si>
    <t>5891 Otros bienes inmuebles</t>
  </si>
  <si>
    <t>5911 Software</t>
  </si>
  <si>
    <t>5921 Patentes</t>
  </si>
  <si>
    <t>5931 Marcas</t>
  </si>
  <si>
    <t>5941 Derechos</t>
  </si>
  <si>
    <t>5951 Concesiones</t>
  </si>
  <si>
    <t>5961 Franquicias</t>
  </si>
  <si>
    <t>5971 Licencias informáticas e intelectuales</t>
  </si>
  <si>
    <t>5981 Licencias industriales, comerciales y otras</t>
  </si>
  <si>
    <t>5991 Otros activos intangibles</t>
  </si>
  <si>
    <t>6111 Edificación habitacional</t>
  </si>
  <si>
    <t>6121 Edificación no habitacional</t>
  </si>
  <si>
    <t>6131 Construcción de obras para el abastecimiento de agua, petróleo, gas, electricidad y telecomunicaciones</t>
  </si>
  <si>
    <t>6141 División de terrenos y construcción de obras de urbanización</t>
  </si>
  <si>
    <t>6151 Construcción de vías de comunicación</t>
  </si>
  <si>
    <t>6161 Otras construcciones de ingeniería civil u obra pesada</t>
  </si>
  <si>
    <t>6171 Instalaciones y equipamiento en construcciones</t>
  </si>
  <si>
    <t>6191 Trabajos de acabados en edificaciones y otros trabajos especializados</t>
  </si>
  <si>
    <t>6211 Edificación habitacional</t>
  </si>
  <si>
    <t>6221 Edificación no habitacional</t>
  </si>
  <si>
    <t>6231 Construcción de obras para el abastecimiento de agua, petróleo, gas, electricidad y telecomunicaciones</t>
  </si>
  <si>
    <t>6241 División de terrenos y construcción de obras de urbanización</t>
  </si>
  <si>
    <t>6251 Construcción de vías de comunicación</t>
  </si>
  <si>
    <t>6261 Otras construcciones de ingeniería civil u obra pesada</t>
  </si>
  <si>
    <t>6271 Instalaciones y equipamiento en construcciones</t>
  </si>
  <si>
    <t>6291 Trabajos de acabados en edificaciones y otros trabajos especializados</t>
  </si>
  <si>
    <t>6311 Estudios, formulación y evaluación de proyectos productivos no incluidos en conceptos anteriores de este capítulo</t>
  </si>
  <si>
    <t>6321 Ejecución de proyectos productivos no incluidos en conceptos anteriores de este capítulo</t>
  </si>
  <si>
    <t>7111 Créditos otorgados por entidades federativas y municipios al sector social y privado para el fomento de actividades productivas</t>
  </si>
  <si>
    <t>7121 Créditos otorgados por las entidades federativas a municipios para el fomento de actividades productivas</t>
  </si>
  <si>
    <t>7211 Acciones y participaciones de capital en entidades paraestatales no empresariales y no financieras con fines de política económica</t>
  </si>
  <si>
    <t>7221 Acciones y participaciones de capital en entidades paraestatales empresariales y no financieras con fines de política económica</t>
  </si>
  <si>
    <t>7231 Acciones y participaciones de capital en instituciones paraestatales públicas financieras con fines de política económica</t>
  </si>
  <si>
    <t>7241 Acciones y participaciones de capital en el sector privado con fines de política económica</t>
  </si>
  <si>
    <t>7251 Acciones y participaciones de capital en organismos internacionales con fines de política económica</t>
  </si>
  <si>
    <t>7261 Acciones y participaciones de capital en el sector externo con fines de política económica</t>
  </si>
  <si>
    <t>7271 Acciones y participaciones de capital en el sector público con fines de gestión de liquidez</t>
  </si>
  <si>
    <t>7281 Acciones y participaciones de capital en el sector privado con fines de gestión de liquidez</t>
  </si>
  <si>
    <t>7291 Acciones y participaciones de capital en el sector externo con fines de gestión de liquidez</t>
  </si>
  <si>
    <t>7311 Bonos</t>
  </si>
  <si>
    <t>7321 Valores representativos de deuda adquiridos con fines de política económica</t>
  </si>
  <si>
    <t>7331 Valores representativos de deuda adquiridos con fines de gestión de liquidez</t>
  </si>
  <si>
    <t>7341 Obligaciones negociables adquiridas con fines de política económica</t>
  </si>
  <si>
    <t>7351 Obligaciones negociables adquiridas con fines de gestión de liquidez</t>
  </si>
  <si>
    <t>7391 Otros valores</t>
  </si>
  <si>
    <t>7411 Concesión de préstamos a entidades paraestatales no empresariales y no financieras con fines de política económica</t>
  </si>
  <si>
    <t>7421 Concesión de préstamos a entidades paraestatales empresariales y no financieras con fines de política económica</t>
  </si>
  <si>
    <t>7431 Concesión de préstamos a instituciones paraestatales públicas financieras con fines de política económica</t>
  </si>
  <si>
    <t>7441 Concesión de préstamos a entidades federativas y municipios con fines de política económica</t>
  </si>
  <si>
    <t>7451 Concesión de préstamos al sector privado con fines de política económica</t>
  </si>
  <si>
    <t>7461 Concesión de préstamos al sector externo con fines de política económica</t>
  </si>
  <si>
    <t>7471 Concesión de préstamos al sector público con fines de gestión de liquidez</t>
  </si>
  <si>
    <t>7481 Concesión de préstamos al sector privado con fines de gestión de liquidez</t>
  </si>
  <si>
    <t>7491 Concesión de préstamos al sector externo con fines de gestión de liquidez</t>
  </si>
  <si>
    <t>7511 Inversiones en fideicomisos del Poder Ejecutivo</t>
  </si>
  <si>
    <t>7521 Inversiones en fideicomisos del Poder Legislativo</t>
  </si>
  <si>
    <t>7531 Inversiones en fideicomisos del Poder Judicial</t>
  </si>
  <si>
    <t>7541 Inversiones en fideicomisos públicos no empresariales y no financieros</t>
  </si>
  <si>
    <t>7551 Inversiones en fideicomisos públicos empresariales y no financieros</t>
  </si>
  <si>
    <t>7561 Inversiones en fideicomisos públicos financieros</t>
  </si>
  <si>
    <t>7571 Inversiones en fideicomisos de entidades federativas</t>
  </si>
  <si>
    <t>7581 Inversiones en fideicomisos de municipios</t>
  </si>
  <si>
    <t>7591 Fideicomisos de empresas privadas y particulares</t>
  </si>
  <si>
    <t>7611 Depósitos a largo plazo en moneda nacional</t>
  </si>
  <si>
    <t>7621 Depósitos a largo plazo en moneda extranjera</t>
  </si>
  <si>
    <t>7911 Contingencias por fenómenos naturales</t>
  </si>
  <si>
    <t>7921 Contingencias socioeconómicas</t>
  </si>
  <si>
    <t>7991 Otras erogaciones especiales</t>
  </si>
  <si>
    <t>8111 Fondo general de participaciones</t>
  </si>
  <si>
    <t>8121 Fondo de fomento municipal</t>
  </si>
  <si>
    <t>8131 Participaciones de las entidades federativas a los municipios</t>
  </si>
  <si>
    <t>8141 Otros conceptos participables de la Federación a entidades federativas</t>
  </si>
  <si>
    <t>8151 Otros conceptos participables de la Federación a municipios</t>
  </si>
  <si>
    <t>8161 Convenios de colaboración administrativa</t>
  </si>
  <si>
    <t>8311 Aportaciones de la Federación a las entidades federativas</t>
  </si>
  <si>
    <t>8321 Aportaciones de la Federación a municipios</t>
  </si>
  <si>
    <t>8331 Aportaciones de las entidades federativas a los municipios</t>
  </si>
  <si>
    <t>8341 Aportaciones previstas en leyes y decretos al sistema de protección social</t>
  </si>
  <si>
    <t>8351 Aportaciones previstas en leyes y decretos compensatorias a entidades federativas y municipios</t>
  </si>
  <si>
    <t>8511 Convenios de reasignación</t>
  </si>
  <si>
    <t>8521 Convenios de descentralización</t>
  </si>
  <si>
    <t>8531 Otros convenios</t>
  </si>
  <si>
    <t>9111 Amortización de la deuda interna con instituciones de crédito</t>
  </si>
  <si>
    <t>9121 Amortización de la deuda interna por emisión de títulos y valores</t>
  </si>
  <si>
    <t>9131 Amortización de arrendamientos financieros nacionales</t>
  </si>
  <si>
    <t>9141 Amortización de la deuda externa con instituciones de crédito</t>
  </si>
  <si>
    <t>9151 Amortización de deuda externa con organismos financieros internacionales</t>
  </si>
  <si>
    <t>9161 Amortización de la deuda bilateral</t>
  </si>
  <si>
    <t>9171 Amortización de la deuda externa por emisión de títulos y valores</t>
  </si>
  <si>
    <t>9181 Amortización de arrendamientos financieros internacionales</t>
  </si>
  <si>
    <t>9211 Intereses de la deuda interna con instituciones de crédito</t>
  </si>
  <si>
    <t>9221 Intereses derivados de la colocación de títulos y valores</t>
  </si>
  <si>
    <t>9231 Intereses por arrendamientos financieros nacionales</t>
  </si>
  <si>
    <t>9241 Intereses de la deuda externa con instituciones de crédito</t>
  </si>
  <si>
    <t>9251 Intereses de la deuda con organismos financieros Internacionales</t>
  </si>
  <si>
    <t>9261 Intereses de la deuda bilateral</t>
  </si>
  <si>
    <t>9271 Intereses derivados de la colocación de títulos y valores en el exterior</t>
  </si>
  <si>
    <t>9281 Intereses por arrendamientos financieros internacionales</t>
  </si>
  <si>
    <t>9311 Comisiones de la deuda pública interna</t>
  </si>
  <si>
    <t>9321 Comisiones de la deuda pública externa</t>
  </si>
  <si>
    <t>9411 Gastos de la deuda pública interna</t>
  </si>
  <si>
    <t>9421 Gastos de la deuda pública externa</t>
  </si>
  <si>
    <t>9511 Costos por coberturas</t>
  </si>
  <si>
    <t>9611 Apoyos a intermediarios financieros</t>
  </si>
  <si>
    <t>9621 Apoyos a ahorradores y deudores del Sistema Financiero Nacional</t>
  </si>
  <si>
    <t>9911 ADEFAS</t>
  </si>
  <si>
    <t>Fondo de Aportaciones para la Nómina Educativa y Gasto Operativo (FONE)</t>
  </si>
  <si>
    <t>Fondo de Aportaciones para los Servicios de Salud (FASSA)</t>
  </si>
  <si>
    <t>Fondo de Aportaciones para la Infraestructura Social (FAIS)</t>
  </si>
  <si>
    <t>Fondo de Aportaciones para el Fortalecimiento de los Municipios y de las Demarcaciones Territoriales del Distrito Federal (FORTAMUN)</t>
  </si>
  <si>
    <t>Fondo de Aportaciones Múltiples (FAM)</t>
  </si>
  <si>
    <t>Fondo de Aportaciones para la Educación Tecnológica y de Adultos (FAETA)</t>
  </si>
  <si>
    <t>Fondo de Aportaciones para el Fortalecimiento de las Entidades Federativas (FAFEF)</t>
  </si>
  <si>
    <t>Provisiones Salariales y Económicas (Ramo 23)</t>
  </si>
  <si>
    <t>Salud (Ramo 12)</t>
  </si>
  <si>
    <t>Educación Pública (Ramo 11)</t>
  </si>
  <si>
    <t>Fondo de Aportaciones para la Seguridad Pública de los Estados y del Distrito Federal (FASP)</t>
  </si>
  <si>
    <t>Inversión Estatal Directa</t>
  </si>
  <si>
    <t>Región Geográfica</t>
  </si>
  <si>
    <t>Guerrero</t>
  </si>
  <si>
    <t>Objetivo</t>
  </si>
  <si>
    <t>Estrategia</t>
  </si>
  <si>
    <t>Línea de Acción</t>
  </si>
  <si>
    <t>11</t>
  </si>
  <si>
    <t>12</t>
  </si>
  <si>
    <t>13</t>
  </si>
  <si>
    <t>14</t>
  </si>
  <si>
    <t>15</t>
  </si>
  <si>
    <t>16</t>
  </si>
  <si>
    <t>17</t>
  </si>
  <si>
    <t>25</t>
  </si>
  <si>
    <t>26</t>
  </si>
  <si>
    <t>27</t>
  </si>
  <si>
    <t/>
  </si>
  <si>
    <t>No Etiquetado</t>
  </si>
  <si>
    <t>Otros Recursos de Libre Disposición</t>
  </si>
  <si>
    <t>Etiquetado</t>
  </si>
  <si>
    <t>Otros Recursos de Transferencias Federales Etiquetadas</t>
  </si>
  <si>
    <t>Modalidad Pp</t>
  </si>
  <si>
    <t>Sector</t>
  </si>
  <si>
    <t>FORMATO A</t>
  </si>
  <si>
    <t>CLASIFICADOR ADMINISTRATIVO</t>
  </si>
  <si>
    <t>GOBIERNO DEL ESTADO DE GUERRERO</t>
  </si>
  <si>
    <t>SECRETARÍA DE FINANZAS Y ADMINISTRACIÓN</t>
  </si>
  <si>
    <t>Estructura Funcional</t>
  </si>
  <si>
    <t>Estructura Programática</t>
  </si>
  <si>
    <t>CLASIFICADOR FUNCIONAL</t>
  </si>
  <si>
    <t>FORMATO B</t>
  </si>
  <si>
    <t>CLASIFICADOR PROGRAMÁTICO</t>
  </si>
  <si>
    <t>FORMATO C</t>
  </si>
  <si>
    <t>PROGRAMAS</t>
  </si>
  <si>
    <t>PARTICIPACIONES A ENTIDADES FEDERATIVAS Y MUNICIPIOS</t>
  </si>
  <si>
    <t>COSTO FINANCIERO, DEUDA O APOYOS A DEUDORES Y AHORRADORES DE LA BANCA</t>
  </si>
  <si>
    <t>C</t>
  </si>
  <si>
    <t>D</t>
  </si>
  <si>
    <t>H</t>
  </si>
  <si>
    <t>ADEUDOS DE EJERCICIOS FISCALES ANTERIORES</t>
  </si>
  <si>
    <t>Subsidios: Sector Social y Privado o Entidades Federativas y Municipios</t>
  </si>
  <si>
    <t>Desempeño de las Funciones</t>
  </si>
  <si>
    <t>Administrativos y de Apoyo</t>
  </si>
  <si>
    <t>Compromisos</t>
  </si>
  <si>
    <t>Obligaciones</t>
  </si>
  <si>
    <t>Programas de Gasto Federalizado (Gobierno Federal)</t>
  </si>
  <si>
    <t>L02 - Auditoría Superior del Estado de Guerrero</t>
  </si>
  <si>
    <t>A05 - Tribunal de Justicia Administrativa del Estado de Guerrero</t>
  </si>
  <si>
    <t>P17 - Colegio Nacional de Educación Profesional Técnica</t>
  </si>
  <si>
    <t>P54 - Instituto del Bachillerato Intercultural del Estado de Guerrero</t>
  </si>
  <si>
    <t>Clave Pp</t>
  </si>
  <si>
    <t>CLASIFICADOR POR FUENTES DE FINANCIAMIENTO</t>
  </si>
  <si>
    <t>FORMATO D</t>
  </si>
  <si>
    <t>Administraciones Fiscales</t>
  </si>
  <si>
    <t>Fondo de Aportaciones Federales (RAMO 33)</t>
  </si>
  <si>
    <t>ESQUEMA GENERAL DE FONDOS DE FINANCIAMIENTO</t>
  </si>
  <si>
    <t>Recursos Propios y Participaciones Federales</t>
  </si>
  <si>
    <t>Gasto de Capital</t>
  </si>
  <si>
    <t>Amortización de la Deuda y Disminución de Pasivos</t>
  </si>
  <si>
    <t>Pensiones y Jubilaciones</t>
  </si>
  <si>
    <t>FORMATO E</t>
  </si>
  <si>
    <t>FORMATO F</t>
  </si>
  <si>
    <t>CLASIFICADOR POR TIPO DE GASTO</t>
  </si>
  <si>
    <t>* Plan Estatal de Desarrollo</t>
  </si>
  <si>
    <t>FORMATO G</t>
  </si>
  <si>
    <t>Partida del Gasto</t>
  </si>
  <si>
    <t>CLASIFICADOR POR OBJETO DEL GASTO</t>
  </si>
  <si>
    <t>Recursos Federales por Convenios</t>
  </si>
  <si>
    <t>FORMATO H</t>
  </si>
  <si>
    <t>FORMATO PARA LA INTEGRACIÓN DE LA CLAVE PRESUPUESTARIA</t>
  </si>
  <si>
    <t>Nivel</t>
  </si>
  <si>
    <t>Resumen Narrativo</t>
  </si>
  <si>
    <t>Fin</t>
  </si>
  <si>
    <t>Componentes</t>
  </si>
  <si>
    <t>C.1</t>
  </si>
  <si>
    <t>C.2</t>
  </si>
  <si>
    <t>Actividades</t>
  </si>
  <si>
    <t>Estructura Adminis-trativa</t>
  </si>
  <si>
    <t>Fuente de Financia-miento</t>
  </si>
  <si>
    <t>Fondo Financia-miento</t>
  </si>
  <si>
    <t>Sub-función</t>
  </si>
  <si>
    <t>Eje Temático</t>
  </si>
  <si>
    <t>Medios de Verificación</t>
  </si>
  <si>
    <t>Supuestos</t>
  </si>
  <si>
    <t>Transversalidad de  Género</t>
  </si>
  <si>
    <t>Agenda 2030</t>
  </si>
  <si>
    <t>PED (2022-2027)</t>
  </si>
  <si>
    <t>1°   Trimestre</t>
  </si>
  <si>
    <t>2°   Trimestre</t>
  </si>
  <si>
    <t>3° Trimestre</t>
  </si>
  <si>
    <t>4° Trimestre</t>
  </si>
  <si>
    <t>Planeada</t>
  </si>
  <si>
    <t>Alcanzada</t>
  </si>
  <si>
    <t xml:space="preserve"> </t>
  </si>
  <si>
    <t>Datos de identificación del indicador</t>
  </si>
  <si>
    <t>Nombre</t>
  </si>
  <si>
    <t>Método de cálculo</t>
  </si>
  <si>
    <t>Frecuencia de medición</t>
  </si>
  <si>
    <t>Desagregación geográfica</t>
  </si>
  <si>
    <t>Línea base</t>
  </si>
  <si>
    <t>Año</t>
  </si>
  <si>
    <t>Periodo</t>
  </si>
  <si>
    <t>Valor</t>
  </si>
  <si>
    <t>Parámetros de semaforización</t>
  </si>
  <si>
    <t>Unidad de medida</t>
  </si>
  <si>
    <t>Observaciones</t>
  </si>
  <si>
    <t>Área</t>
  </si>
  <si>
    <t>Autorizó</t>
  </si>
  <si>
    <t xml:space="preserve">Región </t>
  </si>
  <si>
    <t xml:space="preserve">REGIÓN </t>
  </si>
  <si>
    <t> 01 Acapulco     </t>
  </si>
  <si>
    <t>02 Centro</t>
  </si>
  <si>
    <t>03 Costa Chica     </t>
  </si>
  <si>
    <t>04 Costa Grande</t>
  </si>
  <si>
    <t>05 Norte</t>
  </si>
  <si>
    <t xml:space="preserve">06 Montaña </t>
  </si>
  <si>
    <t xml:space="preserve">07 Tierra Caliente </t>
  </si>
  <si>
    <t>08 Sierra</t>
  </si>
  <si>
    <t>Municipio</t>
  </si>
  <si>
    <t xml:space="preserve">Localidad </t>
  </si>
  <si>
    <t>09 Cobertura Estatal</t>
  </si>
  <si>
    <t>ODS y Metas</t>
  </si>
  <si>
    <t>ODS 1</t>
  </si>
  <si>
    <t>Poner fin a la pobreza en todas sus formas en todo el mundo</t>
  </si>
  <si>
    <t>Para 2030, erradicar la pobreza extrema para todas las personas en el mundo, actualmente medida por un ingreso por persona inferior a 1,25 dólares de los Estados Unidos al día</t>
  </si>
  <si>
    <t>Para 2030, reducir al menos a la mitad la proporción de hombres, mujeres y niños de todas las edades que viven en la pobreza en todas sus dimensiones con arreglo a las definiciones nacionales</t>
  </si>
  <si>
    <t>Poner en práctica a nivel nacional sistemas y medidas apropiadas de protección social para todos, incluidos niveles mínimos, y, para 2030, lograr una amplia cobertura de los pobres y los vulnerables</t>
  </si>
  <si>
    <t>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</si>
  <si>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Para 2030, fomentar la resiliencia de los pobres y las personas que se encuentran en situaciones vulnerables y reducir su exposición y vulnerabilidad a los fenómenos extremos relacionados con el clima y otras crisis y desastres económicos, sociales y ambientales</t>
  </si>
  <si>
    <t>1.a</t>
  </si>
  <si>
    <t>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</si>
  <si>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1.b</t>
  </si>
  <si>
    <t>Crear marcos normativos sólidos en los planos nacional, regional e internacional, sobre la base de estrategias de desarrollo en favor de los pobres que tengan en cuenta las cuestiones de género, a fin de apoyar la inversión acelerada en medidas para erradicar la pobreza</t>
  </si>
  <si>
    <t>ODS 2</t>
  </si>
  <si>
    <t>Poner fin al hambre, lograr la seguridad alimentaria y la mejora de la nutrición y promover la agricultura sostenible</t>
  </si>
  <si>
    <t>Para 2030, poner fin al hambre y asegurar el acceso de todas las personas, en particular los pobres y las personas en situaciones vulnerables, incluidos los lactantes, a una alimentación sana, nutritiva y suficiente durante todo el año</t>
  </si>
  <si>
    <t>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</si>
  <si>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</si>
  <si>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</si>
  <si>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</si>
  <si>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2.a</t>
  </si>
  <si>
    <t>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t>
  </si>
  <si>
    <t>2.b</t>
  </si>
  <si>
    <t>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</si>
  <si>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2.c</t>
  </si>
  <si>
    <t>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</si>
  <si>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ODS 3</t>
  </si>
  <si>
    <t>Garantizar una vida sana y promover el bienestar para todos en todas las edades</t>
  </si>
  <si>
    <t>Para 2030, reducir la tasa mundial de mortalidad materna a menos de 70 por cada 100.000 nacidos vivos</t>
  </si>
  <si>
    <t>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</si>
  <si>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Para 2030, poner fin a las epidemias del SIDA, la tuberculosis, la malaria y las enfermedades tropicales desatendidas y combatir la hepatitis, las enfermedades transmitidas por el agua y otras enfermedades transmisibles</t>
  </si>
  <si>
    <t>Para 2030, reducir en un tercio la mortalidad prematura por enfermedades no transmisibles mediante la prevención y el tratamiento y promover la salud mental y el bienestar</t>
  </si>
  <si>
    <t>Fortalecer la prevención y el tratamiento del abuso de sustancias adictivas, incluido el uso indebido de estupefacientes y el consumo nocivo de alcohol</t>
  </si>
  <si>
    <t>Para 2020, reducir a la mitad el número de muertes y lesiones causadas por accidentes de tráfico en el mundo</t>
  </si>
  <si>
    <t>Para 2030, garantizar el acceso universal a los servicios de salud sexual y reproductiva, incluidos los de planificación de la familia, información y educación, y la integración de la salud reproductiva en las estrategias y los programas nacionales</t>
  </si>
  <si>
    <t>Lograr la cobertura sanitaria universal, en particular la protección contra los riesgos financieros, el acceso a servicios de salud esenciales de calidad y el acceso a medicamentos y vacunas seguros, eficaces, asequibles y de calidad para todos</t>
  </si>
  <si>
    <t>Para 2030, reducir sustancialmente el número de muertes y enfermedades producidas por productos químicos peligrosos y la contaminación del aire, el agua y el suelo</t>
  </si>
  <si>
    <t>3.a</t>
  </si>
  <si>
    <t>Fortalecer la aplicación del Convenio Marco de la Organización Mundial de la Salud para el Control del Tabaco en todos los países, según proceda</t>
  </si>
  <si>
    <t>3.b</t>
  </si>
  <si>
    <t>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</si>
  <si>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3.c</t>
  </si>
  <si>
    <t>Aumentar sustancialmente la financiación de la salud y la contratación, el desarrollo, la capacitación y la retención del personal sanitario en los países en desarrollo, especialmente en los países menos adelantados y los pequeños Estados insulares en desarrollo</t>
  </si>
  <si>
    <t>3.d</t>
  </si>
  <si>
    <t>Reforzar la capacidad de todos los países, en particular los países en desarrollo, en materia de alerta temprana, reducción de riesgos y gestión de los riesgos para la salud nacional y mundial</t>
  </si>
  <si>
    <t>ODS 4</t>
  </si>
  <si>
    <t>Garantizar una educación inclusiva, equitativa y de calidad y promover oportunidades de aprendizaje durante toda la vida para todos</t>
  </si>
  <si>
    <t>De aquí a 2030, asegurar que todas las niñas y todos los niños terminen la enseñanza primaria y secundaria, que ha de ser gratuita, equitativa y de calidad y producir resultados de aprendizaje pertinentes y efectivos</t>
  </si>
  <si>
    <t>De aquí a 2030, asegurar que todas las niñas y todos los niños tengan acceso a servicios de atención y desarrollo en la primera infancia y educación preescolar de calidad, a fin de que estén preparados para la enseñanza primaria</t>
  </si>
  <si>
    <t>De aquí a 2030, asegurar el acceso igualitario de todos los hombres y las mujeres a una formación técnica, profesional y superior de calidad, incluida la enseñanza universitaria</t>
  </si>
  <si>
    <t>De aquí a 2030, aumentar considerablemente el número de jóvenes y adultos que tienen las competencias necesarias, en particular técnicas y profesionales, para acceder al empleo, el trabajo decente y el emprendimiento</t>
  </si>
  <si>
    <t>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</si>
  <si>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De aquí a 2030, asegurar que todos los jóvenes y una proporción considerable de los adultos, tanto hombres como mujeres, estén alfabetizados y tengan nociones elementales de aritmética</t>
  </si>
  <si>
    <t>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</si>
  <si>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4.a</t>
  </si>
  <si>
    <t>Construir y adecuar instalaciones educativas que tengan en cuenta las necesidades de los niños y las personas con discapacidad y las diferencias de género, y que ofrezcan entornos de aprendizaje seguros, no violentos, inclusivos y eficaces para todos</t>
  </si>
  <si>
    <t>4.b</t>
  </si>
  <si>
    <t>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</si>
  <si>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4.c</t>
  </si>
  <si>
    <t>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</si>
  <si>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ODS 5</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</si>
  <si>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</si>
  <si>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</si>
  <si>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</si>
  <si>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</si>
  <si>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y el trabajo doméstico no remunerados mediante servicios públicos, infraestructuras y políticas de protección social, y promoviendo la responsabilidad compartida en el hogar y la familia, según proceda en cada país</t>
  </si>
  <si>
    <t>Asegurar la participación plena y efectiva de las mujeres y la igualdad de oportunidades de liderazgo a todos los niveles decisorios en la vida política, económica y pública</t>
  </si>
  <si>
    <t>Asegurar el acceso universal a la salud sexual y reproductiva y los derechos reproductivos según lo acordado de conformidad con el Programa de Acción de la Conferencia Internacional sobre la Población y el Desarrollo, la Plataforma de Acción de Beijing y los documentos finales de sus conferencias de examen</t>
  </si>
  <si>
    <t>5.a</t>
  </si>
  <si>
    <t>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</si>
  <si>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5.b</t>
  </si>
  <si>
    <t>Mejorar el uso de la tecnología instrumental, en particular la tecnología de la información y las comunicaciones, para promover el empoderamiento de las mujeres</t>
  </si>
  <si>
    <t>5.c</t>
  </si>
  <si>
    <t>Aprobar y fortalecer políticas acertadas y leyes aplicables para promover la igualdad de género y el empoderamiento de todas las mujeres y las niñas a todos los niveles</t>
  </si>
  <si>
    <t>ODS 6</t>
  </si>
  <si>
    <t>Garantizar la disponibilidad de agua y su gestión sostenible y el saneamiento para todos</t>
  </si>
  <si>
    <t>De aquí a 2030, lograr el acceso universal y equitativo al agua potable a un precio asequible para todos</t>
  </si>
  <si>
    <t>De aquí a 2030, lograr el acceso a servicios de saneamiento e higiene adecuados y equitativos para todos y poner fin a la defecación al aire libre, prestando especial atención a las necesidades de las mujeres y las niñas y las personas en situaciones de vulnerabilidad</t>
  </si>
  <si>
    <t>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</si>
  <si>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</si>
  <si>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De aquí a 2030, implementar la gestión integrada de los recursos hídricos a todos los niveles, incluso mediante la cooperación transfronteriza, según proceda</t>
  </si>
  <si>
    <t>De aquí a 2020, proteger y restablecer los ecosistemas relacionados con el agua, incluidos los bosques, las montañas, los humedales, los ríos, los acuíferos y los lagos</t>
  </si>
  <si>
    <t>6.a</t>
  </si>
  <si>
    <t>De aquí a 2030, ampliar la cooperación internacional y el apoyo prestado a los países en desarrollo para la creación de capacidad en actividades y programas relativos al agua y el saneamiento, como los de captación de agua, desalinización, uso eficiente de los recursos hídricos, tratamiento de aguas residuales, reciclado y tecnologías de reutilización</t>
  </si>
  <si>
    <t>6.b</t>
  </si>
  <si>
    <t>Apoyar y fortalecer la participación de las comunidades locales en la mejora de la gestión del agua y el saneamiento</t>
  </si>
  <si>
    <t>ODS 7</t>
  </si>
  <si>
    <t>Garantizar el acceso a una energía asequible, segura, sostenible y moderna para todos</t>
  </si>
  <si>
    <t>De aquí a 2030, garantizar el acceso universal a servicios energéticos asequibles, fiables y modernos</t>
  </si>
  <si>
    <t>De aquí a 2030, aumentar considerablemente la proporción de energía renovable en el conjunto de fuentes energéticas</t>
  </si>
  <si>
    <t>De aquí a 2030, duplicar la tasa mundial de mejora de la eficiencia energética</t>
  </si>
  <si>
    <t>7.a</t>
  </si>
  <si>
    <t>De aquí a 2030, aumentar la cooperación internacional para facilitar el acceso a la investigación y la tecnología relativas a la energía limpia, incluidas las fuentes renovables, la eficiencia energética y las tecnologías avanzadas y menos contaminantes de combustibles fósiles, y promover la inversión en infraestructura energética y tecnologías limpias</t>
  </si>
  <si>
    <t>7.b</t>
  </si>
  <si>
    <t>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</si>
  <si>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ODS 8</t>
  </si>
  <si>
    <t>Promover el crecimiento económico sostenido, inclusivo y sostenible, el empleo pleno y productivo y el trabajo decente para todos</t>
  </si>
  <si>
    <t>Mantener el crecimiento económico per cápita de conformidad con las circunstancias nacionales y, en particular, un crecimiento del producto interno bruto de al menos el 7% anual en los países menos adelantados</t>
  </si>
  <si>
    <t>Lograr niveles más elevados de productividad económica mediante la diversificación, la modernización tecnológica y la innovación, entre otras cosas centrándose en los sectores con gran valor añadido y un uso intensivo de la mano de obra</t>
  </si>
  <si>
    <t>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</si>
  <si>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</si>
  <si>
    <t>De aquí a 2030, lograr el empleo pleno y productivo y el trabajo decente para todas las mujeres y los hombres, incluidos los jóvenes y las personas con discapacidad, así como la igualdad de remuneración por trabajo de igual valor</t>
  </si>
  <si>
    <t>De aquí a 2020, reducir considerablemente la proporción de jóvenes que no están empleados y no cursan estudios ni reciben capacitación</t>
  </si>
  <si>
    <t>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</si>
  <si>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Proteger los derechos laborales y promover un entorno de trabajo seguro y sin riesgos para todos los trabajadores, incluidos los trabajadores migrantes, en particular las mujeres migrantes y las personas con empleos precarios</t>
  </si>
  <si>
    <t>De aquí a 2030, elaborar y poner en práctica políticas encaminadas a promover un turismo sostenible que cree puestos de trabajo y promueva la cultura y los productos locales</t>
  </si>
  <si>
    <t>Fortalecer la capacidad de las instituciones financieras nacionales para fomentar y ampliar el acceso a los servicios bancarios, financieros y de seguros para todos</t>
  </si>
  <si>
    <t>8.a</t>
  </si>
  <si>
    <t>Aumentar el apoyo a la iniciativa de ayuda para el comercio en los países en desarrollo, en particular los países menos adelantados, incluso mediante el Marco Integrado Mejorado para la Asistencia Técnica a los Países Menos Adelantados en Materia de Comercio</t>
  </si>
  <si>
    <t>8.b</t>
  </si>
  <si>
    <t>De aquí a 2020, desarrollar y poner en marcha una estrategia mundial para el empleo de los jóvenes y aplicar el Pacto Mundial para el Empleo de la Organización Internacional del Trabajo</t>
  </si>
  <si>
    <t>ODS 9</t>
  </si>
  <si>
    <t>INDUSTRIA, INNOVACIÓN E INFRAESTRUCTURAS</t>
  </si>
  <si>
    <t>Desarrollar infraestructuras fiables, sostenibles, resilientes y de calidad, incluidas infraestructuras regionales y transfronterizas, para apoyar el desarrollo económico y el bienestar humano, haciendo especial hincapié en el acceso asequible y equitativo para todos</t>
  </si>
  <si>
    <t>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</si>
  <si>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Aumentar el acceso de las pequeñas industrias y otras empresas, particularmente en los países en desarrollo, a los servicios financieros, incluidos créditos asequibles, y su integración en las cadenas de valor y los mercados</t>
  </si>
  <si>
    <t>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</si>
  <si>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</si>
  <si>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9.a</t>
  </si>
  <si>
    <t>Facilitar el desarrollo de infraestructuras sostenibles y resilientes en los países en desarrollo mediante un mayor apoyo financiero, tecnológico y técnico a los países africanos, los países menos adelantados, los países en desarrollo sin litoral y los pequeños Estados insulares en desarrollo</t>
  </si>
  <si>
    <t>9.b</t>
  </si>
  <si>
    <t>Apoyar el desarrollo de tecnologías, la investigación y la innovación nacionales en los países en desarrollo, incluso garantizando un entorno normativo propicio a la diversificación industrial y la adición de valor a los productos básicos, entre otras cosas</t>
  </si>
  <si>
    <t>9.c</t>
  </si>
  <si>
    <t>Aumentar significativamente el acceso a la tecnología de la información y las comunicaciones y esforzarse por proporcionar acceso universal y asequible a Internet en los países menos adelantados de aquí a 2020</t>
  </si>
  <si>
    <t>ODS 10</t>
  </si>
  <si>
    <t>Objetivo 10: Reducir la desigualdad en y entre los países</t>
  </si>
  <si>
    <t>De aquí a 2030, lograr progresivamente y mantener el crecimiento de los ingresos del 40% más pobre de la población a una tasa superior a la media nacional</t>
  </si>
  <si>
    <t>De aquí 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</si>
  <si>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resultados, incluso eliminando las leyes, políticas y prácticas discriminatorias y promoviendo legislaciones, políticas y medidas adecuadas a ese respecto</t>
  </si>
  <si>
    <t>Adoptar políticas, especialmente fiscales, salariales y de protección social, y lograr progresivamente una mayor igualdad</t>
  </si>
  <si>
    <t>Mejorar la reglamentación y vigilancia de las instituciones y los mercados financieros mundiales y fortalecer la aplicación de esos reglamentos</t>
  </si>
  <si>
    <t>Asegurar una mayor representación e intervención de los países en desarrollo en las decisiones adoptadas por las instituciones económicas y financieras internacionales para aumentar la eficacia, fiabilidad, rendición de cuentas y legitimidad de esas instituciones</t>
  </si>
  <si>
    <t>Facilitar la migración y la movilidad ordenadas, seguras, regulares y responsables de las personas, incluso mediante la aplicación de políticas migratorias planificadas y bien gestionadas</t>
  </si>
  <si>
    <t>10.a</t>
  </si>
  <si>
    <t>Aplicar el principio del trato especial y diferenciado para los países en desarrollo, en particular los países menos adelantados, de conformidad con los acuerdos de la Organización Mundial del Comercio</t>
  </si>
  <si>
    <t>10.b</t>
  </si>
  <si>
    <t>Fomentar la asistencia oficial para el desarrollo y las corrientes financieras, incluida la inversión extranjera directa, para los Estados con mayores necesidades, en particular los países menos adelantados, los países africanos, los pequeños Estados insulares en desarrollo y los países en desarrollo sin litoral, en consonancia con sus planes y programas nacionales</t>
  </si>
  <si>
    <t>10.c</t>
  </si>
  <si>
    <t>De aquí a 2030, reducir a menos del 3% los costos de transacción de las remesas de los migrantes y eliminar los corredores de remesas con un costo superior al 5%</t>
  </si>
  <si>
    <t>ODS 11</t>
  </si>
  <si>
    <t>Lograr que las ciudades y los asentamientos humanos sean inclusivos, seguros, resilientes y sostenibles</t>
  </si>
  <si>
    <t>De aquí a 2030, asegurar el acceso de todas las personas a viviendas y servicios básicos adecuados, seguros y asequibles y mejorar los barrios marginales</t>
  </si>
  <si>
    <t>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</si>
  <si>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De aquí a 2030, aumentar la urbanización inclusiva y sostenible y la capacidad para la planificación y la gestión participativas, integradas y sostenibles de los asentamientos humanos en todos los países</t>
  </si>
  <si>
    <t>Redoblar los esfuerzos para proteger y salvaguardar el patrimonio cultural y natural del mundo</t>
  </si>
  <si>
    <t>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</si>
  <si>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De aquí a 2030, reducir el impacto ambiental negativo per capita de las ciudades, incluso prestando especial atención a la calidad del aire y la gestión de los desechos municipales y de otro tipo</t>
  </si>
  <si>
    <t>De aquí a 2030, proporcionar acceso universal a zonas verdes y espacios públicos seguros, inclusivos y accesibles, en particular para las mujeres y los niños, las personas de edad y las personas con discapacidad</t>
  </si>
  <si>
    <t>11.a</t>
  </si>
  <si>
    <t>Apoyar los vínculos económicos, sociales y ambientales positivos entre las zonas urbanas, periurbanas y rurales fortaleciendo la planificación del desarrollo nacional y regional</t>
  </si>
  <si>
    <t>11.b</t>
  </si>
  <si>
    <t>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</si>
  <si>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11.c</t>
  </si>
  <si>
    <t>Proporcionar apoyo a los países menos adelantados, incluso mediante asistencia financiera y técnica, para que puedan construir edificios sostenibles y resilientes utilizando materiales locales</t>
  </si>
  <si>
    <t>ODS 12</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</si>
  <si>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</si>
  <si>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</si>
  <si>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De aquí a 2030, lograr la gestión sostenible y el uso eficiente de los recursos naturales</t>
  </si>
  <si>
    <t>De aquí a 2030, reducir a la mitad el desperdicio de alimentos per cápita mundial en la venta al por menor y a nivel de los consumidores y reducir las pérdidas de alimentos en las cadenas de producción y suministro, incluidas las pérdidas posteriores a la cosecha</t>
  </si>
  <si>
    <t>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</si>
  <si>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De aquí a 2030, reducir considerablemente la generación de desechos mediante actividades de prevención, reducción, reciclado y reutilización</t>
  </si>
  <si>
    <t>Alentar a las empresas, en especial las grandes empresas y las empresas transnacionales, a que adopten prácticas sostenibles e incorporen información sobre la sostenibilidad en su ciclo de presentación de informes</t>
  </si>
  <si>
    <t>Promover prácticas de adquisición pública que sean sostenibles, de conformidad con las políticas y prioridades nacionales</t>
  </si>
  <si>
    <t>De aquí a 2030, asegurar que las personas de todo el mundo tengan la información y los conocimientos pertinentes para el desarrollo sostenible y los estilos de vida en armonía con la naturaleza</t>
  </si>
  <si>
    <t>12.a</t>
  </si>
  <si>
    <t>Ayudar a los países en desarrollo a fortalecer su capacidad científica y tecnológica para avanzar hacia modalidades de consumo y producción más sostenibles</t>
  </si>
  <si>
    <t>12.b</t>
  </si>
  <si>
    <t>Elaborar y aplicar instrumentos para vigilar los efectos en el desarrollo sostenible, a fin de lograr un turismo sostenible que cree puestos de trabajo y promueva la cultura y los productos locales</t>
  </si>
  <si>
    <t>12.c</t>
  </si>
  <si>
    <t>Racionalizar los subsidios ineficientes a los combustibles fósiles que fomentan el consumo antieconómico eliminando las distorsiones del mercado, de acuerdo con las circunstancias nacionales, incluso mediante la reestructuración de los sistemas tributarios y la eliminación gradual de los subsidios perjudiciales, cuando existan, para reflejar su impacto ambiental, teniendo plenamente en cuenta las necesidades y condiciones específicas de los países en desarrollo y minimizando los posibles efectos adversos en su desarrollo, de manera que se proteja a los pobres y a las comunidades afectadas</t>
  </si>
  <si>
    <t>ODS 13</t>
  </si>
  <si>
    <t xml:space="preserve"> 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</si>
  <si>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</si>
  <si>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</si>
  <si>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respecto de la mitigación del cambio climático, la adaptación a él, la reducción de sus efectos y la alerta temprana</t>
  </si>
  <si>
    <t>13.a</t>
  </si>
  <si>
    <t>Cumplir el compromiso de los países desarrollados que son partes en la Convención Marco de las Naciones Unidas sobre el Cambio Climático de lograr para el año 2020 el objetivo de movilizar conjuntamente 100.000 millones de dólares anuales procedentes de todas las fuentes a fin de atender las necesidades de los países en desarrollo respecto de la adopción de medidas concretas de mitigación y la transparencia de su aplicación, y poner en pleno funcionamiento el Fondo Verde para el Clima capitalizándolo lo antes posible</t>
  </si>
  <si>
    <t>13.b</t>
  </si>
  <si>
    <t>Promover mecanismos para aumentar la capacidad para la planificación y gestión eficaces en relación con el cambio climático en los países menos adelantados y los pequeños Estados insulares en desarrollo, haciendo particular hincapié en las mujeres, los jóvenes y las comunidades locales y marginadas</t>
  </si>
  <si>
    <t>ODS 14</t>
  </si>
  <si>
    <t>Conservar y utilizar en forma sostenible los océanos, los mares y los recursos marinos para el desarrollo sostenible</t>
  </si>
  <si>
    <t>De aquí a 2025, prevenir y reducir significativamente la contaminación marina de todo tipo, en particular la producida por actividades realizadas en tierra, incluidos los detritos marinos y la polución por nutrientes</t>
  </si>
  <si>
    <t xml:space="preserve">De aquí a 2020, gestionar y proteger sosteniblemente los ecosistemas marinos y costeros para evitar efectos adversos importantes, incluso fortaleciendo su resiliencia, y adoptar medidas para restaurarlos a fin de restablecer la salud y la productividad de los océanos
</t>
  </si>
  <si>
    <t>Minimizar y abordar los efectos de la acidificación de los océanos, incluso mediante una mayor cooperación científica a todos los niveles</t>
  </si>
  <si>
    <t>De aquí a 2020, reglamentar eficazmente la explotación pesquera y poner fin a la pesca excesiva, la pesca ilegal, no declarada y no reglamentada y las prácticas pesqueras destructivas, y aplicar planes de gestión con fundamento científico a fin de restablecer las poblaciones de peces en el plazo más breve posible, al menos alcanzando niveles que puedan producir el máximo rendimiento sostenible de acuerdo con sus características biológicas</t>
  </si>
  <si>
    <t>De aquí a 2020, conservar al menos el 10% de las zonas costeras y marinas, de conformidad con las leyes nacionales y el derecho internacional y sobre la base de la mejor información científica disponible</t>
  </si>
  <si>
    <t>De aquí a 2020, prohibir ciertas formas de subvenciones a la pesca que contribuyen a la sobrecapacidad y la pesca excesiva,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</si>
  <si>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De aquí a 2030, aumentar los beneficios económicos que los pequeños Estados insulares en desarrollo y los países menos adelantados obtienen del uso sostenible de los recursos marinos, en particular mediante la gestión sostenible de la pesca, la acuicultura y el turismo</t>
  </si>
  <si>
    <t>Aumentar los conocimientos científicos, desarrollar la capacidad de investigación y transferir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</si>
  <si>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a los recursos marinos y los mercados</t>
  </si>
  <si>
    <t>Mejorar la conservación y el uso sostenible de los océanos y sus recursos aplicando el derecho internacional reflejado en la Convención de las Naciones Unidas sobre el Derecho del Mar, que constituye el marco jurídico para la conservación y la utilización sostenible de los océanos y sus recursos, como se recuerda en el párrafo 158 del documento “El futuro que queremos”</t>
  </si>
  <si>
    <t>ODS 15</t>
  </si>
  <si>
    <t>Gestionar sosteniblemente los bosques, luchar contra la desertificación, detener e invertir la degradación de las tierras y detener la pérdida de biodiversidad</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</si>
  <si>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</si>
  <si>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</si>
  <si>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</si>
  <si>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</si>
  <si>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</si>
  <si>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</si>
  <si>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</si>
  <si>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</si>
  <si>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</si>
  <si>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</si>
  <si>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</si>
  <si>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</si>
  <si>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ODS 16</t>
  </si>
  <si>
    <t>Promover sociedades, justas, pacíficas e inclusivas</t>
  </si>
  <si>
    <t>Reducir significativamente todas las formas de violencia y las correspondientes tasas de mortalidad en todo el mundo</t>
  </si>
  <si>
    <t>Poner fin al maltrato, la explotación, la trata y todas las formas de violencia y tortura contra los niños</t>
  </si>
  <si>
    <t>Promover el estado de derecho en los planos nacional e internacional y garantizar la igualdad de acceso a la justicia para todos</t>
  </si>
  <si>
    <t>De aquí a 2030, reducir significativamente las corrientes financieras y de armas ilícitas, fortalecer la recuperación y devolución de los activos robados y luchar contra todas las formas de delincuencia organizada</t>
  </si>
  <si>
    <t>Reducir considerablemente la corrupción y el soborno en todas sus formas</t>
  </si>
  <si>
    <t>Crear a todos los niveles instituciones eficaces y transparentes que rindan cuentas</t>
  </si>
  <si>
    <t>Garantizar la adopción en todos los niveles de decisiones inclusivas, participativas y representativas que respondan a las necesidades</t>
  </si>
  <si>
    <t>Ampliar y fortalecer la participación de los países en desarrollo en las instituciones de gobernanza mundial</t>
  </si>
  <si>
    <t>De aquí 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</si>
  <si>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</si>
  <si>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para crear a todos los niveles, particularmente en los países en desarrollo, la capacidad de prevenir la violencia y combatir el terrorismo y la delincuencia</t>
  </si>
  <si>
    <t>Promover y aplicar leyes y políticas no discriminatorias en favor del desarrollo sostenible</t>
  </si>
  <si>
    <t>ODS 17</t>
  </si>
  <si>
    <t>Revitalizar la Alianza Mundial para el Desarrollo Sostenible</t>
  </si>
  <si>
    <t>Fortalecer la movilización de recursos internos, incluso mediante la prestación de apoyo internacional a los países en desarrollo, con el fin de mejorar la capacidad nacional para recaudar ingresos fiscales y de otra índole</t>
  </si>
  <si>
    <t>Velar por que los países desarrollados cumplan plenamente sus compromisos en relación con la asistencia oficial para el desarrollo, incluido el compromiso de numerosos países desarrollados de alcanzar el objetivo de destinar el 0,7% del ingreso nacional bruto a la asistencia oficial para el desarrollo de los países en desarrollo y entre el 0,15% y el 0,20% del ingreso nacional bruto a la asistencia oficial para el desarrollo de los países menos adelantados; se alienta a los proveedores de asistencia oficial para el desarrollo a que consideren la posibilidad de fijar una meta para destinar al menos el 0,20% del ingreso nacional bruto a la asistencia oficial para el desarrollo de los países menos adelantados</t>
  </si>
  <si>
    <t>Movilizar recursos financieros adicionales de múltiples fuentes para los países en desarrollo</t>
  </si>
  <si>
    <t>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</si>
  <si>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Adoptar y aplicar sistemas de promoción de las inversiones en favor de los países menos adelantados</t>
  </si>
  <si>
    <t>Mejorar la cooperación regional e internacional Norte-Sur, Sur-Sur y triangular en materia de ciencia, tecnología e innovación y el acceso a estas, y aumentar el intercambio de conocimientos en condiciones mutuamente convenidas, incluso mejorando la coordinación entre los mecanismos existentes, en particular a nivel de las Naciones Unidas, y mediante un mecanismo mundial de facilitación de la tecnología</t>
  </si>
  <si>
    <t>Promover el desarrollo de tecnologías ecológicamente racionales y su transferencia, divulgación y difusión a los países en desarrollo en condiciones favorables, incluso en condiciones concesionarias y preferenciales, según lo convenido de mutuo acuerdo</t>
  </si>
  <si>
    <t>Poner en pleno funcionamiento, a más tardar en 2017, el banco de tecnología y el mecanismo de apoyo a la creación de capacidad en materia de ciencia, tecnología e innovación para los países menos adelantados y aumentar la utilización de tecnologías instrumentales, en particular la tecnología de la información y las comunicaciones</t>
  </si>
  <si>
    <t>Aumentar el apoyo internacional para realizar actividades de creación de capacidad eficaces y específicas en los países en desarrollo a fin de respaldar los planes nacionales de implementación de todos los Objetivos de Desarrollo Sostenible, incluso mediante la cooperación Norte-Sur, Sur-Sur y triangular Comercio</t>
  </si>
  <si>
    <t>Promover un sistema de comercio multilateral universal, basado en normas, abierto, no discriminatorio y equitativo en el marco de la Organización Mundial del Comercio, incluso mediante la conclusión de las negociaciones en el marco del Programa de Doha para el Desarrollo</t>
  </si>
  <si>
    <t>Aumentar significativamente las exportaciones de los países en desarrollo, en particular con miras a duplicar la participación de los países menos adelantados en las exportaciones mundiales de aquí a 2020</t>
  </si>
  <si>
    <t>Lograr la consecución oportuna del acceso a los mercados libre de derechos y contingentes de manera duradera para todos los países menos adelantados, conforme a las decisiones de la Organización Mundial del Comercio, incluso velando por que las normas de origen preferenciales aplicables a las importaciones de los países menos adelantados sean transparentes y sencillas y contribuyan a facilitar el acceso a los mercados cuestiones sistémicas Coherencia normativa e institucional</t>
  </si>
  <si>
    <t>Aumentar la estabilidad macroeconómica mundial, incluso mediante la coordinación y coherencia de las políticas</t>
  </si>
  <si>
    <t>Mejorar la coherencia de las políticas para el desarrollo sostenible</t>
  </si>
  <si>
    <t>Respetar el margen normativo y el liderazgo de cada país para establecer y aplicar políticas de erradicación de la pobreza y desarrollo sostenible</t>
  </si>
  <si>
    <t>Mejorar la Alianza Mundial para el Desarrollo Sostenible, complementada por alianzas entre múltiples interesados que movilicen e intercambien conocimientos, especialización, tecnología y recursos financieros, a fin de apoyar el logro de los Objetivos de Desarrollo Sostenible en todos los países, particularmente los países en desarrollo</t>
  </si>
  <si>
    <t>Fomentar y promover la constitución de alianzas eficaces en las esferas pública, público-privada y de la sociedad civil, aprovechando la experiencia y las estrategias de obtención de recursos de las alianzas</t>
  </si>
  <si>
    <t>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</si>
  <si>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De aquí a 2030, aprovechar las iniciativas existentes para elaborar indicadores
que permitan medir los progresos en materia de desarrollo sostenible y complementen el producto interno bruto, y apoyar la creación de capacidad estadística en los países en desarrollo</t>
  </si>
  <si>
    <t>COLEGIO DE BACHILLERES DEL ESTADO DE GUERRERO</t>
  </si>
  <si>
    <t>METODOLOGÍA DEL MARCO LÓGICO</t>
  </si>
  <si>
    <t>ÁRBOL DE PROBLEMAS</t>
  </si>
  <si>
    <t>Bajas oportunidades de los alumnos de continuar sus estudios en el nivel superior.</t>
  </si>
  <si>
    <t>EFECTOS</t>
  </si>
  <si>
    <t>Reprobación</t>
  </si>
  <si>
    <t>Decrece la captación</t>
  </si>
  <si>
    <t>Baja eficiencia terminal</t>
  </si>
  <si>
    <t>Bajo nivel de aprendizaje</t>
  </si>
  <si>
    <t>Deserción escolar</t>
  </si>
  <si>
    <t>Baja aceptación social</t>
  </si>
  <si>
    <t>PROBLEMA CENTRAL</t>
  </si>
  <si>
    <t>Baja proporción de alumnos egresados, que continúan sus estudios en el nivel superior.</t>
  </si>
  <si>
    <t>CAUSAS</t>
  </si>
  <si>
    <t>Falta formación y actualización de los docentes</t>
  </si>
  <si>
    <t>Bajo perfil de ingreso e interés del alumno</t>
  </si>
  <si>
    <t>Inadecuada Planeación, coordinación y evaluación Institucional.</t>
  </si>
  <si>
    <t>Déficit presupuestal en el capítulo 1000.</t>
  </si>
  <si>
    <t>Infraestructura y equipo incompleto</t>
  </si>
  <si>
    <t xml:space="preserve">Falta cumplir Planes y Programas de estudio. </t>
  </si>
  <si>
    <t xml:space="preserve">No formación pedagógica -No vocación docente -No aplican tecnologías </t>
  </si>
  <si>
    <t>Deficiencia académica y cambio cultural</t>
  </si>
  <si>
    <t xml:space="preserve">Bajo índice de desarrollo humano </t>
  </si>
  <si>
    <t>Falta: -Automatización Procedimientos -Innovación</t>
  </si>
  <si>
    <t>Inadecuada:-Plan Institucional  -Sistema Evaluación -Estructura Orgánica -Actitud.</t>
  </si>
  <si>
    <t>Plazas y horas sin presupuesto</t>
  </si>
  <si>
    <t>Prestaciones sin presupuesto</t>
  </si>
  <si>
    <t>Falta de mantenimiento y rehabilitación.</t>
  </si>
  <si>
    <t>Falta construcción y equipo.</t>
  </si>
  <si>
    <t>Sin cumplir objetivos
- No  se actualizan</t>
  </si>
  <si>
    <t>Contratación sin cumplir  el perfil ideal requerido.</t>
  </si>
  <si>
    <t xml:space="preserve">La educación no es prioridad para el bienestar. </t>
  </si>
  <si>
    <t>Dispersión  y problemas Sociales en comunidades de origen.</t>
  </si>
  <si>
    <t>Falta de recursos materiales - humanos -falta desarrollo programas innovación</t>
  </si>
  <si>
    <t>Inadecuada aplicación de la Planeación Pres. por resultados.</t>
  </si>
  <si>
    <t>Contratación fuera de norma</t>
  </si>
  <si>
    <t>C.C.T. sin reconocimiento Federal o Estatal.</t>
  </si>
  <si>
    <t>Los recursos se tienen que aplicar al capítulo 1000.</t>
  </si>
  <si>
    <t xml:space="preserve">Para autorizar la Federación solicita el 50% Estatal </t>
  </si>
  <si>
    <t>Falta evaluación cualitativa.
- No existen propuestas.</t>
  </si>
  <si>
    <t>Fecha de elaboración:</t>
  </si>
  <si>
    <t>Validó</t>
  </si>
  <si>
    <t>Revisó</t>
  </si>
  <si>
    <t>Lic. José Alfonso de la Cruz Francisca</t>
  </si>
  <si>
    <t>Lic. Lucía Peralta Juárez</t>
  </si>
  <si>
    <t>Mtro. J. Jesús Villanueva Vega</t>
  </si>
  <si>
    <t>Titular del Órgano Interno de Control</t>
  </si>
  <si>
    <t>Directora de Planeación, Evaluación y Transparencia.</t>
  </si>
  <si>
    <t>Director General</t>
  </si>
  <si>
    <t>ÁRBOL DE OBJETIVOS</t>
  </si>
  <si>
    <t>Alumnos egresados con oportunidades de desarrollo y que continún sus estudios en el nivel superior.</t>
  </si>
  <si>
    <t>FINES</t>
  </si>
  <si>
    <t>Aprobación</t>
  </si>
  <si>
    <t>Aumenta la captación</t>
  </si>
  <si>
    <t xml:space="preserve">Alta eficiencia terminal </t>
  </si>
  <si>
    <t>Alto nivel de aprendizaje</t>
  </si>
  <si>
    <t>Retención escolar</t>
  </si>
  <si>
    <t>Aceptación social</t>
  </si>
  <si>
    <t>OBJETIVO CENTRAL</t>
  </si>
  <si>
    <t>Alta proporción de alumnos egresados, que continúan sus estudios en el nivel superior.</t>
  </si>
  <si>
    <t>MEDIOS</t>
  </si>
  <si>
    <t>Docentes con el perfil requerido</t>
  </si>
  <si>
    <t>Adecuado Perfil del alumno y formación Integral</t>
  </si>
  <si>
    <t>Sistema de Planeación, Coordinación y Evaluación Institucional</t>
  </si>
  <si>
    <t>Estabilización financiera.</t>
  </si>
  <si>
    <t>Infraestructura y equipo funcional</t>
  </si>
  <si>
    <t>Cumplimiento a los Planes y Programas de estudio</t>
  </si>
  <si>
    <t>Formación y actualización -Compromiso Docente - Uso tecnología</t>
  </si>
  <si>
    <t>Nivel académico - Seguimiento y Evaluación -Tutorías. -Servicio Social -Bolsa trabajo</t>
  </si>
  <si>
    <t xml:space="preserve">Becas.
-Emprendedor
-Orientación
-Cultura y Deporte 
</t>
  </si>
  <si>
    <t>Automatización
-Programa Innovación
-Mejora Continua</t>
  </si>
  <si>
    <t>Plan  Institucional Desarrollo -Sistema Evaluación -Desarrollo Personal</t>
  </si>
  <si>
    <t>Programa Reconocimiento Federal Plazas/Hrs. -Programa Plaza/Hr Programa Retiro</t>
  </si>
  <si>
    <t>Programa Reconocimiento Federal. Prestaciones
-Prestaciones
-Austeridad</t>
  </si>
  <si>
    <t>Mantenimiento y rehabilitación infraestructura.</t>
  </si>
  <si>
    <t>Construcción y equipamiento.</t>
  </si>
  <si>
    <t>Avance programático y aprovechamiento
-Programas. Actualizados</t>
  </si>
  <si>
    <t>Aplicar políticas de ingreso en base al perfil requerido</t>
  </si>
  <si>
    <t>Programa de difusión de la oferta educativa.</t>
  </si>
  <si>
    <t>Vinculación Institucional para mejorar Acceso, Permanencia y Formación.</t>
  </si>
  <si>
    <t>Formar equipo programas -comité interno innovación y   mejora continua</t>
  </si>
  <si>
    <t>Aplicar la Planeación Presupuesto con enfoque de  resultados</t>
  </si>
  <si>
    <t>Contratar Recursos Humanos en relación a la plantilla autorizada.</t>
  </si>
  <si>
    <t>C.C.T. Sin reconocimiento Federal o Estatal.</t>
  </si>
  <si>
    <t>Gestionar recursos ante Instituciones públicas y privadas.
-Inventarios</t>
  </si>
  <si>
    <t>Realizar la gestión de Recursos Estatales</t>
  </si>
  <si>
    <t>Evaluación,  Cumplimiento de Objetivos
-Evaluación, Pertinencia</t>
  </si>
  <si>
    <t>Dirección de Planeación, Evaluación y Transparencia</t>
  </si>
  <si>
    <t>F-1</t>
  </si>
  <si>
    <t>Contribuir a que los jóvenes estudiantes inscritos en el Colegio, cuenten con mejores oportunidades de desarrollo en su proceso educativo, mediante una Educación de excelencia, promoviendo la equidad e inclusión y les permita continuar con sus estudios superiores.</t>
  </si>
  <si>
    <t>Propósito</t>
  </si>
  <si>
    <t>P-1</t>
  </si>
  <si>
    <t>La proporción de alumnos egresados del Colegio, que continúan con sus estudios y se incorporan a Instituciones de Nivel Superior del Estado.</t>
  </si>
  <si>
    <t>La atención a la demanda de los estudiantes con perfil de ingreso y egreso mejorado.</t>
  </si>
  <si>
    <t>C.1.1</t>
  </si>
  <si>
    <t>La valoración de una igualdad de hombres y mujeres impulsada.</t>
  </si>
  <si>
    <t>El personal docente que tiene un perfil profesional elevado.</t>
  </si>
  <si>
    <t>C.3</t>
  </si>
  <si>
    <t>Los planes y programas de estudios del personal docente cumplidos.</t>
  </si>
  <si>
    <t>C.4</t>
  </si>
  <si>
    <t>Los procesos educativos del personal directivo, administrativo y docente en la planeación y administración Institucional adecuada.</t>
  </si>
  <si>
    <t>A1</t>
  </si>
  <si>
    <t>Promoción e impartición de Talleres, Conferencias y Capacitaciones a los estudiantes del Colegio.</t>
  </si>
  <si>
    <t>A2</t>
  </si>
  <si>
    <t>Atención en las estrategias de mejora en Eficiencia Terminal de los alumnos en el Colegio.</t>
  </si>
  <si>
    <t>A3</t>
  </si>
  <si>
    <t>Implementación de estrategias de mejora del Perfil de Ingreso, para la atención en tutorías.</t>
  </si>
  <si>
    <t>A4</t>
  </si>
  <si>
    <t>Incorporación de los alumnos egresados del Colegio que tienen mayores oportunidades, al mercado laboral.</t>
  </si>
  <si>
    <t>A5</t>
  </si>
  <si>
    <t>Aplicación del Programa de Becas a los estudiantes del Colegio.</t>
  </si>
  <si>
    <t>A6</t>
  </si>
  <si>
    <t>Automatización de procesos presupuestales de las actividades administrativas en la institución.</t>
  </si>
  <si>
    <t>A7</t>
  </si>
  <si>
    <t>Aplicación del examen del Concurso de Ciencias Básicas a alumnos seleccionados de cada plantel.</t>
  </si>
  <si>
    <t>A8</t>
  </si>
  <si>
    <t>Aplicación de los examenes de las Olimpiadas de Matemáticas, Química, Física y Biología y participación en los Concursos FEGUECI, EXPOCIENCIAS, EMPRENDE-EDU y Ensayo del Día Internacional de la Mujer y la Niña en la Ciencia.</t>
  </si>
  <si>
    <t>Mejoramiento en el incremento del personal docente participante en los Programas de Formación Normativos en el Colegio.</t>
  </si>
  <si>
    <t>Mejoramiento en el incremento del personal Directivo participante en los Programas de Formación Normativos.</t>
  </si>
  <si>
    <t>Participación de docentes y directivos en la Capacitación Docente Intersemestral.</t>
  </si>
  <si>
    <t>Consolidación en la formación Profesional de Directivos en el Colegio.</t>
  </si>
  <si>
    <t>Evaluación integral del Desempeño Académico del personal docente en el Colegio.</t>
  </si>
  <si>
    <t>Consolidación integral de los cuerpos colegiados, en reuniones de academia de personal docente en los planteles del Colegio.</t>
  </si>
  <si>
    <t>Implementación integral de los procesos institucionales, actividades administrativas en el Colegio.</t>
  </si>
  <si>
    <t>Automatización de procesos Institucionales, de las principales actividades administrativas en el Colegio.</t>
  </si>
  <si>
    <t>Cumplir las metas planeadas en el Plan de Mejora Continua de los planteles</t>
  </si>
  <si>
    <r>
      <rPr>
        <b/>
        <sz val="8"/>
        <color theme="1"/>
        <rFont val="Arial"/>
        <family val="2"/>
      </rPr>
      <t>Fecha de elaboración:</t>
    </r>
    <r>
      <rPr>
        <sz val="8"/>
        <color theme="1"/>
        <rFont val="Arial"/>
        <family val="2"/>
      </rPr>
      <t xml:space="preserve">  30 de junio de 2025.</t>
    </r>
  </si>
  <si>
    <t>MATRIZ DE INDICADORES PARA RESULTADOS</t>
  </si>
  <si>
    <t>M  I  R     2 0 2 5</t>
  </si>
  <si>
    <t>Datos de Identificación del Programa Presupuestario (Pp)</t>
  </si>
  <si>
    <t>Ramo Administrativo</t>
  </si>
  <si>
    <t>Sector Paraestatal</t>
  </si>
  <si>
    <t>Unidad responsable del Pp</t>
  </si>
  <si>
    <t>P16</t>
  </si>
  <si>
    <t>Colegio de Bachilleres del Estado de Guerrero</t>
  </si>
  <si>
    <t>Clasificación del Pp</t>
  </si>
  <si>
    <t>U006</t>
  </si>
  <si>
    <t>Subsidios para Organismos Descentralizados Estatales</t>
  </si>
  <si>
    <t>Denominación del Pp</t>
  </si>
  <si>
    <t>01</t>
  </si>
  <si>
    <t>Bachillerato General</t>
  </si>
  <si>
    <t>Nombre de la Matriz</t>
  </si>
  <si>
    <t>Matriz de Indicadores de Resultados COBACH-GRO</t>
  </si>
  <si>
    <t>Alineación con el PED y sus Programas</t>
  </si>
  <si>
    <t>Plan Estatal de Desarrollo</t>
  </si>
  <si>
    <t>Eje de Política Pública</t>
  </si>
  <si>
    <t>EJE 1</t>
  </si>
  <si>
    <t>Bienestar, Desarrollo Humano y Justicia Social.</t>
  </si>
  <si>
    <t>Objetivo de Eje de Política Pública</t>
  </si>
  <si>
    <t>Garantizar una educación para todos como derecho fundamental de las y los Guerrerenses, con equidad, inclusión y excelencia, para promover oportunidades de aprendizaje pertinentes en todas las edades, niveles y modalidades del Sistema Educativo.</t>
  </si>
  <si>
    <t>Estrategia.</t>
  </si>
  <si>
    <t>1.4.1</t>
  </si>
  <si>
    <t>Contribuir a que las niñas, niños, adolescentes, jóvenes y adultos accedan a los servicios públicos de educación en todos los niveles y modalidades mediante la ampliación de la cobertura escolarizada y no escolarizada.</t>
  </si>
  <si>
    <t>Línea de Acción.</t>
  </si>
  <si>
    <t>1.4.1.5</t>
  </si>
  <si>
    <t xml:space="preserve"> Incrementar de la cobertura de la Educación Media Superior y diversificar la oferta educativa, otorgando oportunidades de acceso y pertinencia a mujeres y hombres de las regiones del Estado con mayor rezago y demanda social.</t>
  </si>
  <si>
    <t>Programa Sectorial derivado del PND.</t>
  </si>
  <si>
    <t>Tipo de Programa</t>
  </si>
  <si>
    <t>Educación Media Superior.</t>
  </si>
  <si>
    <t>Programa</t>
  </si>
  <si>
    <t>Bachillerato General.</t>
  </si>
  <si>
    <t>Objetivo Prioritario:</t>
  </si>
  <si>
    <t>Garantizar el derecho de la población en México a una educación de excelencia, pertinente y relevante en los diferentes tipos, niveles y modalidades del Sistema Educativo Nacional.</t>
  </si>
  <si>
    <t>Objetivo estratégico de la Dependencia</t>
  </si>
  <si>
    <t>Misión</t>
  </si>
  <si>
    <t>Visión</t>
  </si>
  <si>
    <t>Proporcionar a los jóvenes egresados de secundaria un bachillerato general de calidad, que les permita ingresar a la educación superior e incorporarse a la actividad productiva, mediante la potencialización de un perfil de egreso sustentado en competencias, exaltando los valores más altos de la educación, la ciencia y la cultura, para coadyuvar al desarrollo del Estado.</t>
  </si>
  <si>
    <t>Ser una opción de excelencia educativa en el nivel medio superior, que atienda las necesidades de cobertura, equidad, calidad y pertinencia, con la participación activa de la comunidad escolar, mediante un profundo sentido humano y que corresponda a los requerimientos de la sociedad.</t>
  </si>
  <si>
    <t>Jerarquía de Objetivos</t>
  </si>
  <si>
    <t>Matriz de Indicadores para Resultados</t>
  </si>
  <si>
    <t>Indicadores de Desempeño</t>
  </si>
  <si>
    <t>F1</t>
  </si>
  <si>
    <t>Fin 1</t>
  </si>
  <si>
    <t>FIN</t>
  </si>
  <si>
    <t>Contribución del Colegio a la matrícula inscrita en primer año de Educación Superior.</t>
  </si>
  <si>
    <t>Estadística Básica Anual</t>
  </si>
  <si>
    <t>Anuario estadístico de Educación Superior de la ANUIES.</t>
  </si>
  <si>
    <t>Que se emita el Anuario estadístico, publicado por la ANUIES.</t>
  </si>
  <si>
    <t>Ficha No. 001</t>
  </si>
  <si>
    <t>Dirección Académica y Género.</t>
  </si>
  <si>
    <t>ANUIES: Asociación Nacional de Universidades e Instituciones de Educación Superior. Informe anual.</t>
  </si>
  <si>
    <t>Obtener resultado aprobatorio en los exámenes de ingreso al Nivel Superior.</t>
  </si>
  <si>
    <t>Propósito 1</t>
  </si>
  <si>
    <t>Que exista suficiente oferta de Educación Superior.</t>
  </si>
  <si>
    <t>PROPÓSITO</t>
  </si>
  <si>
    <t>Porcentaje de alumnos egresados del Colegio, incorporados en Educación Superior en la Generación 2021-2024.</t>
  </si>
  <si>
    <t>Informe Anual interno.</t>
  </si>
  <si>
    <t>Informe Anual de Seguimiento de Egresados: documento que integra los reportes de planteles respecto de la ubicación de los egresados.</t>
  </si>
  <si>
    <t>Que continúen su proceso de enseñanza - aprendizaje en Escuelas de Nivel Superior.</t>
  </si>
  <si>
    <t>Ficha No. 002</t>
  </si>
  <si>
    <t>Responsable: Depto. De Vinculación Académica y Equidad de Género.</t>
  </si>
  <si>
    <t xml:space="preserve">C1 </t>
  </si>
  <si>
    <t>Componente 1</t>
  </si>
  <si>
    <t>COMPONENTE</t>
  </si>
  <si>
    <t>Porcentaje de Incremento de atención a la demanda escolar en el Colegio.</t>
  </si>
  <si>
    <t>Informe Anual Interno.</t>
  </si>
  <si>
    <t>Informe Anual de Seguimiento de Egresados, documento que integra los reportes de planteles sobre egreso.</t>
  </si>
  <si>
    <t>Disposición de Docentes y alumnos para la aplicación de programas remediales.</t>
  </si>
  <si>
    <t>Ficha No. 003</t>
  </si>
  <si>
    <t>Responsable: Depto. De Estadística.</t>
  </si>
  <si>
    <t>Información estadística de inicio de ciclo escolar en el sistema en http://intranet.siged.sep.gob.mx</t>
  </si>
  <si>
    <t>Disposición del personal docente a realizar tutorías a los alumnos.</t>
  </si>
  <si>
    <t>C1.1</t>
  </si>
  <si>
    <t>Componente 1.1</t>
  </si>
  <si>
    <t>Porcentaje de avance en las acciones para la certificación de la Institución en la Unidad de Equidad de Género.</t>
  </si>
  <si>
    <t>Informe anual de las diversas acciones y procesos en los planteles del Colegio.</t>
  </si>
  <si>
    <t>Disposición del personal Directivo en impulsar la Equidad de Género.</t>
  </si>
  <si>
    <t>Ficha No. 004</t>
  </si>
  <si>
    <t>Disposición de Docentes y alumnos para la aplicación de capacitación.</t>
  </si>
  <si>
    <t>C2</t>
  </si>
  <si>
    <t>Componente 2</t>
  </si>
  <si>
    <t>Porcentaje del personal docente que tiene un perfil profesional en el Colegio.</t>
  </si>
  <si>
    <t>Plantilla docente interna</t>
  </si>
  <si>
    <t>Plantilla docente: informe anual de revisión y actualización de documentación que sustenta el perfil profesional.</t>
  </si>
  <si>
    <t>Disposición de los docentes en mejorar y continuar sus estudios profesionales.</t>
  </si>
  <si>
    <t>Ficha No. 005</t>
  </si>
  <si>
    <t>Responsable: Dirección Académica.</t>
  </si>
  <si>
    <t>Impulsar y motivar al personal docente a capacitarse.</t>
  </si>
  <si>
    <t>C3</t>
  </si>
  <si>
    <t>Componente 3</t>
  </si>
  <si>
    <t>Disposición del personal docente en terminar sus planeaciones.</t>
  </si>
  <si>
    <t>Porcentaje de docentes que cumplen su planeación didáctica por semestre.</t>
  </si>
  <si>
    <t>Informe semestral.</t>
  </si>
  <si>
    <t>Informe semestral de los planteles donde el personal cumple con su práctica y programas de estudios.</t>
  </si>
  <si>
    <t>Que las labores docentes se realicen sin contratiempos.</t>
  </si>
  <si>
    <t>Ficha No. 006</t>
  </si>
  <si>
    <t>Responsable: Depto. De Apoyo y Evaluación a la Práctica Docente.</t>
  </si>
  <si>
    <t>C4</t>
  </si>
  <si>
    <t>Componente 4</t>
  </si>
  <si>
    <t>Porcentaje de avance programático en procesos educativos en el Colegio.</t>
  </si>
  <si>
    <t>Reporte Anual Interno.</t>
  </si>
  <si>
    <t>Reporte Anual del avance programático en los procesos educativos en el Colegio.</t>
  </si>
  <si>
    <t>Que el personal Directivo, Administrativo y Docente cumplan con sus actividades.</t>
  </si>
  <si>
    <t>Ficha No. 007</t>
  </si>
  <si>
    <t>Responsable: Depto. De Planeación y Programación.</t>
  </si>
  <si>
    <t>Se den las condiciones para desarrollar los procesos.</t>
  </si>
  <si>
    <t>C1.1 - A1</t>
  </si>
  <si>
    <t>Componente 1.1, Actividad 1</t>
  </si>
  <si>
    <t>ACTIVIDAD</t>
  </si>
  <si>
    <t>Porcentaje de capacitaciones impartidas en planteles al alumnado realizadas.</t>
  </si>
  <si>
    <t>Informe anual de seguimiento de impartición de talleres, conferencias y capacitaciones.</t>
  </si>
  <si>
    <t>Que el alumnado muestre interés en las actividades.</t>
  </si>
  <si>
    <t>Ficha No. 008</t>
  </si>
  <si>
    <t>Reporte resumen.</t>
  </si>
  <si>
    <t>Se den las condiciones para desarrollar las capacitaciones.</t>
  </si>
  <si>
    <t>C1 - A2</t>
  </si>
  <si>
    <t>Componente 1, Actividad 2</t>
  </si>
  <si>
    <t>Porcentaje en Eficiencia terminal del alumnado en el Colegio.</t>
  </si>
  <si>
    <t>Estadística Básica Anual.</t>
  </si>
  <si>
    <t xml:space="preserve">Estadística básica Anual de seguimiento de la matrícula escolar del Colegio. </t>
  </si>
  <si>
    <t>Disposición de Docentes y alumnos para la aplicación de Programas Remediales.</t>
  </si>
  <si>
    <t>Actividad</t>
  </si>
  <si>
    <t>Ficha No. 009</t>
  </si>
  <si>
    <t>Informe estadístico de Fin de Ciclo Escolar, generado por la SEMS Federal, en el sistema en http://intranet.siged.sep.gob.mx</t>
  </si>
  <si>
    <t>Disposición de las autoridades en realizar capacitaciones y talleres.</t>
  </si>
  <si>
    <t>C1 - A3</t>
  </si>
  <si>
    <t>Componente 1, Actividad 3</t>
  </si>
  <si>
    <t>Informe anual de seguimiento de impartición de tutorías al alumnado en los planteles del Colegio.</t>
  </si>
  <si>
    <t>Que exista el número suficiente de HSM liberadas para tutorías.</t>
  </si>
  <si>
    <t>Ficha No. 010</t>
  </si>
  <si>
    <t>C1 - A4</t>
  </si>
  <si>
    <t>Componente 1, Actividad 4</t>
  </si>
  <si>
    <t>Porcentaje de alumnos egresados del Colegio insertos en el mercado laboral generación 2021-2024.</t>
  </si>
  <si>
    <t>Informe Anual de Seguimiento de Egresados: Documento que integra los reportes de planteles sobre egresados, respecto de la ubicación de los egresados.</t>
  </si>
  <si>
    <t>Que exista suficiente oferta laboral.</t>
  </si>
  <si>
    <t>Ficha No. 011</t>
  </si>
  <si>
    <t>Disposición de los jóvenes en incorporarse al mercado laboral.</t>
  </si>
  <si>
    <t>C1 - A5</t>
  </si>
  <si>
    <t>Componente 1, Actividad 5</t>
  </si>
  <si>
    <t>Porcentaje de alumnado beneficiado con algún tipo de beca en 2025.</t>
  </si>
  <si>
    <t>Informe Anual de los alumnos beneficiados con una beca en el Colegio.</t>
  </si>
  <si>
    <t>Existencia de oferta suficiente de Programas de apoyo a estudiantes.</t>
  </si>
  <si>
    <t>Ficha No. 012</t>
  </si>
  <si>
    <t>Responsable: Departamento de Servicios Estudiantiles.</t>
  </si>
  <si>
    <t>C1 - A6</t>
  </si>
  <si>
    <t>Componente 1, Actividad 6</t>
  </si>
  <si>
    <t>Porcentaje de procesos presupuestales automatizados en la institución.</t>
  </si>
  <si>
    <t>Resumen Anual Interno.</t>
  </si>
  <si>
    <t>Formalización de procesos presupuestales y anexos de ejecución.</t>
  </si>
  <si>
    <t>Ficha No. 013</t>
  </si>
  <si>
    <t>Responsable: Depto. de Presupuesto.</t>
  </si>
  <si>
    <t>Resumen Anual de procesos presupuestales.</t>
  </si>
  <si>
    <t>C1 - A7</t>
  </si>
  <si>
    <t>Componente 1, Actividad 7</t>
  </si>
  <si>
    <t>Porcentaje de alumnado participante en el Concurso de Ciencias Básicas realizado en 2025</t>
  </si>
  <si>
    <t>Informe anual.</t>
  </si>
  <si>
    <t>Informe emitido por el departamento.</t>
  </si>
  <si>
    <t>Disposición de Docentes y alumnos para participar en el concurso.</t>
  </si>
  <si>
    <t>Ficha No. 014</t>
  </si>
  <si>
    <t>Responsable: Departamento de Evaluación de Aprendizajes Estudiantiles.</t>
  </si>
  <si>
    <t>Informe de resultados del concurso.</t>
  </si>
  <si>
    <t>C1 - A8</t>
  </si>
  <si>
    <t>Componente 1, Actividad 8</t>
  </si>
  <si>
    <t xml:space="preserve">Porcentaje de alumnado que participó en las Olimpiadas en Ciencias realizados en 2025. </t>
  </si>
  <si>
    <t>Ficha No. 015</t>
  </si>
  <si>
    <t>C2 - A1</t>
  </si>
  <si>
    <t>Componente 2, Actividad 1</t>
  </si>
  <si>
    <t>Porcentaje de Docentes participantes en Programas de Formación normativos.</t>
  </si>
  <si>
    <t>Informe Anual</t>
  </si>
  <si>
    <t>Descarga de listados en la Plataforma del Programa de Formación</t>
  </si>
  <si>
    <t>Disponibilidad de docentes participantes en Programas de Formación normativos.</t>
  </si>
  <si>
    <t>Ficha No. 016</t>
  </si>
  <si>
    <t>Responsable: Depto. De Capacitación y Formación Docente.</t>
  </si>
  <si>
    <t>COSDAC: Coordinación Sectorial de Desarrollo Académico</t>
  </si>
  <si>
    <t>C2 - A2</t>
  </si>
  <si>
    <t>Componente 2, Actividad 2</t>
  </si>
  <si>
    <t>Disponibilidad de Directivos participantes en Programas de Formación Normativos.</t>
  </si>
  <si>
    <t>Ficha No. 017</t>
  </si>
  <si>
    <t>COSFAC: Coordinación Sectorial de Fortalecimiento Académico</t>
  </si>
  <si>
    <t>C2 - A3</t>
  </si>
  <si>
    <t>Componente 2, Actividad 3</t>
  </si>
  <si>
    <t>Descarga de listados en la Plataforma del Programa de Formación Normativa.</t>
  </si>
  <si>
    <t>Disponibilidad de recursos etiquetados por la Federación y el Estado para el otorgamiento de los mismos.</t>
  </si>
  <si>
    <t>Ficha No. 018</t>
  </si>
  <si>
    <t>C2 - A4</t>
  </si>
  <si>
    <t>Componente 2, Actividad 4</t>
  </si>
  <si>
    <t>Porcentaje de Directivos con Formación Profesional en el Colegio.</t>
  </si>
  <si>
    <t>Informe Anual.</t>
  </si>
  <si>
    <t>Informe Anual de la Formación Directiva acreditada con el Programa de Actualización y Profesionalización Directiva o equivalente.</t>
  </si>
  <si>
    <t>Disposición de los Directivos en actualizarse.</t>
  </si>
  <si>
    <t>Ficha No. 019</t>
  </si>
  <si>
    <t>Responsable: Dirección Administrativa.</t>
  </si>
  <si>
    <t>Disponibilidad de Directivos participantes en Programas de Profesionalización.</t>
  </si>
  <si>
    <t>C3 - A1</t>
  </si>
  <si>
    <t>Componente 3, Actividad 1</t>
  </si>
  <si>
    <t>Porcentaje de evidencias de la Práctica Docente presentadas.</t>
  </si>
  <si>
    <t>Informe semestral de la evaluación del desempeño de la Práctica Docente.</t>
  </si>
  <si>
    <t>Disposición del personal docente para mejorar el desempeño de su práctica.</t>
  </si>
  <si>
    <t>Ficha No. 020</t>
  </si>
  <si>
    <t>Responsable: Depto. de Apoyo y Evaluación a la Práctica Docente.</t>
  </si>
  <si>
    <t>Disposición del personal docente en actualizar sus planeaciones.</t>
  </si>
  <si>
    <t>C3 - A2</t>
  </si>
  <si>
    <t>Componente 3, Actividad 2</t>
  </si>
  <si>
    <t>Porcentaje de cuerpos Colegiados en operación.</t>
  </si>
  <si>
    <t>Informe semestral de los resultados de las reuniones de academia de los cuerpos colegiados.</t>
  </si>
  <si>
    <t>Que existan condiciones de estabilidad laboral.</t>
  </si>
  <si>
    <t>Ficha No. 021</t>
  </si>
  <si>
    <t>Disposición del personal docente en realizar las reuniones de academia.</t>
  </si>
  <si>
    <t>C4 - A1</t>
  </si>
  <si>
    <t>Componente 4, Actividad 1</t>
  </si>
  <si>
    <t>Porcentaje de procesos Institucionales realizados en el Colegio.</t>
  </si>
  <si>
    <t>Informe Anual de los diversos procesos institucionales realizados en el Colegio.</t>
  </si>
  <si>
    <t>Disposición del personal Directivo y Administrativo para la realización de actividades.</t>
  </si>
  <si>
    <t>Ficha No. 022</t>
  </si>
  <si>
    <t>Responsable: Depto. de Planeación y Programación.</t>
  </si>
  <si>
    <t>C4 - A2</t>
  </si>
  <si>
    <t>Componente 4, Actividad 2</t>
  </si>
  <si>
    <t>Porcentaje de Procesos Institucionales automatizados en el Colegio.</t>
  </si>
  <si>
    <t>Informe Anual de los diversos procesos institucionales automatizados en el Colegio.</t>
  </si>
  <si>
    <t>Aprobación del Órgano de Gobierno.</t>
  </si>
  <si>
    <t>Ficha No. 023</t>
  </si>
  <si>
    <t>Disposición del personal Directivo y Administrativo para automatizar las actividades.</t>
  </si>
  <si>
    <t>C4 - A3</t>
  </si>
  <si>
    <t>Componente 4, Actividad 3</t>
  </si>
  <si>
    <t>Cumplir las metas planeadas en el Plan de Mejora Continua de los planteles.</t>
  </si>
  <si>
    <t>Porcentaje de expedientes del Plan de Mejora Continua (PMC) de planteles entregados.</t>
  </si>
  <si>
    <t>Informe Anual de los diversos Planes de Mejora Contínua en el Colegio.</t>
  </si>
  <si>
    <t>Aprobación de la Dirección General.</t>
  </si>
  <si>
    <t>Ficha No. 024</t>
  </si>
  <si>
    <t>Responsable: Depto. de Evaluación e Innovación.</t>
  </si>
  <si>
    <r>
      <rPr>
        <b/>
        <sz val="8"/>
        <color theme="1"/>
        <rFont val="Arial"/>
        <family val="2"/>
      </rPr>
      <t>Fecha de elaboración</t>
    </r>
    <r>
      <rPr>
        <sz val="8"/>
        <color theme="1"/>
        <rFont val="Arial"/>
        <family val="2"/>
      </rPr>
      <t>:  30 de junio de 2025.</t>
    </r>
  </si>
  <si>
    <t>FORMATO ED-5</t>
  </si>
  <si>
    <t>F  I  C  H  A      T  É  C  N  I  C  A     2 0 2 5</t>
  </si>
  <si>
    <t>Ficha No.</t>
  </si>
  <si>
    <t>Eje de política al que contribuye el Pp</t>
  </si>
  <si>
    <t>Objetivo de eje de política pública al que contribuye el Pp</t>
  </si>
  <si>
    <t>Garantizar una educación para todos como derecho fundamental de las y los guerrerenses, con equidad, inclusión y excelencia, para promover oportunidades de aprendizaje pertinentes en todas las edades, niveles y modalidades del Sistema Educativo.</t>
  </si>
  <si>
    <t xml:space="preserve"> Incrementar de la cobertura de la educación media superior y diversificar la oferta educativa, otorgando oportunidades de acceso y pertinencia a mujeres y hombres de las regiones del estado con mayor rezago y demanda social.</t>
  </si>
  <si>
    <r>
      <t xml:space="preserve">Programas del Plan Estatal de Desarrollo </t>
    </r>
    <r>
      <rPr>
        <b/>
        <i/>
        <sz val="8"/>
        <color theme="1"/>
        <rFont val="Arial"/>
        <family val="2"/>
      </rPr>
      <t>(Programa Sectorial)</t>
    </r>
  </si>
  <si>
    <t>Objetivo del Programa</t>
  </si>
  <si>
    <t>Objetivo al que corresponde el indicador</t>
  </si>
  <si>
    <t>Nivel del objetivo</t>
  </si>
  <si>
    <t>Indicador</t>
  </si>
  <si>
    <t>Orden</t>
  </si>
  <si>
    <t>Nombre del indicador</t>
  </si>
  <si>
    <t>Dimensión del Indicador</t>
  </si>
  <si>
    <t>Eficiencia</t>
  </si>
  <si>
    <t>Tipo de indicador para resultados</t>
  </si>
  <si>
    <t>Gestión</t>
  </si>
  <si>
    <t>Ámbito de Control</t>
  </si>
  <si>
    <t>Insumo</t>
  </si>
  <si>
    <t>Definición del indicador</t>
  </si>
  <si>
    <t>Tipo de valor de la meta</t>
  </si>
  <si>
    <t>Porcentaje/Absoluto</t>
  </si>
  <si>
    <t>Acción</t>
  </si>
  <si>
    <t>Fórmula</t>
  </si>
  <si>
    <t>RP=NEE/NET*100</t>
  </si>
  <si>
    <t>Estatal</t>
  </si>
  <si>
    <t>Anual</t>
  </si>
  <si>
    <t>(Número de expedientes del Plan de Mejora Continua de planteles entregados/número de expedientes del Plan de Mejora Continua (PMC) Totales)*100</t>
  </si>
  <si>
    <t>Ficha Técnica basada en los lineamientos sobre indicadores, publicado en el Diario Oficial de la Federación de 09 de diciembre del 2009.</t>
  </si>
  <si>
    <t>Hoja 1 de 3</t>
  </si>
  <si>
    <t>Transversalidad</t>
  </si>
  <si>
    <t>Enfoque de transversalidad</t>
  </si>
  <si>
    <t>La incorporación del enfoque de género en el desarrollo, estrategia que incluye acciones específicas de igualdad de género y no descriminación, con el objetivo de apoyar procesos de transformación de la educación media superior que propicien cambios sociales.</t>
  </si>
  <si>
    <t>Hombres</t>
  </si>
  <si>
    <t>Mujeres</t>
  </si>
  <si>
    <t>Indígenas</t>
  </si>
  <si>
    <t>Capacidades Diferentes</t>
  </si>
  <si>
    <t>Serie de Información Disponible</t>
  </si>
  <si>
    <t>Información disponible</t>
  </si>
  <si>
    <t>No aplica</t>
  </si>
  <si>
    <t>Determinación de metas</t>
  </si>
  <si>
    <t>Viabilidad de la meta</t>
  </si>
  <si>
    <t>Meta acumulable</t>
  </si>
  <si>
    <t>Comportamiento del indicador</t>
  </si>
  <si>
    <t>Factibilidad de la meta</t>
  </si>
  <si>
    <t>Ascendente</t>
  </si>
  <si>
    <t>Alta</t>
  </si>
  <si>
    <t>Justificación de la factibilidad</t>
  </si>
  <si>
    <t>Es alta debido a que el Colegio de Bachilleres del Estado de Guerrero cuenta con el subsidio autorizado de los Gobiernos Estatal y Federal para el ejercicio 2025.</t>
  </si>
  <si>
    <t>Periodo al que corresponde el valor</t>
  </si>
  <si>
    <t>Numerador</t>
  </si>
  <si>
    <t>Denominador</t>
  </si>
  <si>
    <t>(relativo)</t>
  </si>
  <si>
    <t>(absoluto)</t>
  </si>
  <si>
    <t>(universo de cobertura)</t>
  </si>
  <si>
    <t>2023-2024</t>
  </si>
  <si>
    <t>Diciembre 2024</t>
  </si>
  <si>
    <t>Justificación línea base</t>
  </si>
  <si>
    <t>En el Plan de Mejora Continua se evaluan a 118 planteles en el cobach donde se atienden acciones como; 1.- El desarrollo académico y el aprendizaje, 2.- Gestión y administración escolar, 3.- Indicadores académicos ( Reprobación, Eficiencia terminal, Abandono escolar, Matrícula y PLANEA), 4.- Proyectos educativos transversales para la equidad y el bienestar, 5.- Desarrollo socioemocional, 6.- Seguridad, atención y prevención de la violencia en la escuela y 7.- Seguimiento a egresados</t>
  </si>
  <si>
    <t>Tipo de valor</t>
  </si>
  <si>
    <t>absoluto</t>
  </si>
  <si>
    <t>Aceptable</t>
  </si>
  <si>
    <t>Con Riesgo</t>
  </si>
  <si>
    <t>Crítico</t>
  </si>
  <si>
    <t>Metas del ciclo presupuestario</t>
  </si>
  <si>
    <t>Enero</t>
  </si>
  <si>
    <t>En esta etapa aun se estan recibiendo actualizaciones de los PMC de los diversos planteles y se estan revisando y analizando para su autorización.</t>
  </si>
  <si>
    <t>Febrero</t>
  </si>
  <si>
    <t>Marzo</t>
  </si>
  <si>
    <t>Información disponible al 31 de marzo de  2025</t>
  </si>
  <si>
    <t>Abril</t>
  </si>
  <si>
    <t>Mayo</t>
  </si>
  <si>
    <t>Junio</t>
  </si>
  <si>
    <t>Julio</t>
  </si>
  <si>
    <t>Agosto</t>
  </si>
  <si>
    <t>Septiembre</t>
  </si>
  <si>
    <t>Octubre</t>
  </si>
  <si>
    <t>Noviembre</t>
  </si>
  <si>
    <t>Diciembre</t>
  </si>
  <si>
    <r>
      <t xml:space="preserve">NOTA original del instructivo de llenado en el formato ED-5 (Este formato con los aspectos básicos necesarios, </t>
    </r>
    <r>
      <rPr>
        <b/>
        <sz val="6"/>
        <rFont val="Arial"/>
        <family val="2"/>
      </rPr>
      <t>es enunciativo más no limitativo</t>
    </r>
    <r>
      <rPr>
        <sz val="6"/>
        <rFont val="Arial"/>
        <family val="2"/>
      </rPr>
      <t>).</t>
    </r>
  </si>
  <si>
    <t>Hoja 2 de 3</t>
  </si>
  <si>
    <t>Características de las variables</t>
  </si>
  <si>
    <t>Variable 1</t>
  </si>
  <si>
    <t>Nombre Variable 1</t>
  </si>
  <si>
    <t>Descripción de la variable</t>
  </si>
  <si>
    <t>Número de expedientes del Plan de Mejora Continua de planteles entregados</t>
  </si>
  <si>
    <t>Nùmero de expedientes del Plan de Mejora Contìnua de los planteles que han sido entregados</t>
  </si>
  <si>
    <t>Medios de verificación</t>
  </si>
  <si>
    <t>Registros internos</t>
  </si>
  <si>
    <t>Frecuencia</t>
  </si>
  <si>
    <t>Método de recopilación de datos</t>
  </si>
  <si>
    <t>Fecha de disponibilidad de la información</t>
  </si>
  <si>
    <t>Variable 2</t>
  </si>
  <si>
    <t>Nombre Variable 2</t>
  </si>
  <si>
    <t>número de expedientes del Plan de Mejora Continua (PMC) Totales</t>
  </si>
  <si>
    <t>Número total de expedientes del Plan de Mejora Contìnua de los planteles</t>
  </si>
  <si>
    <t>Contacto del indicador</t>
  </si>
  <si>
    <t>Ing. Rodolfo Figueroa Juárez</t>
  </si>
  <si>
    <t>Departamento de Evaluación e Innovación</t>
  </si>
  <si>
    <t>Puesto</t>
  </si>
  <si>
    <t>Jefe de Departamento</t>
  </si>
  <si>
    <t>Teléfono</t>
  </si>
  <si>
    <t>Correo Electrónico</t>
  </si>
  <si>
    <t>47 20143   ext. 114</t>
  </si>
  <si>
    <t>innovacion@cobachgro.edu.mx</t>
  </si>
  <si>
    <t>Responsable de seguimiento</t>
  </si>
  <si>
    <t>Unidad Administrativa responsable de su seguimiento</t>
  </si>
  <si>
    <t>Departamento de Presupuesto.</t>
  </si>
  <si>
    <t>47 20143  ext. 112</t>
  </si>
  <si>
    <t>presupuesto@cobachgro.edu.mx</t>
  </si>
  <si>
    <t>Referencias adicionales (Glosario)</t>
  </si>
  <si>
    <t>Descripción</t>
  </si>
  <si>
    <t>Registro interno</t>
  </si>
  <si>
    <t>Registros internos de control de PMC de planteles</t>
  </si>
  <si>
    <t>PMC</t>
  </si>
  <si>
    <t>Plan de Mejora Cotinua</t>
  </si>
  <si>
    <t>Elaboró</t>
  </si>
  <si>
    <t>Directora de Planeación, Evaluación y Transparencia</t>
  </si>
  <si>
    <t>Titular del Órgano de Control Interno</t>
  </si>
  <si>
    <t>Hoja 3 de 3</t>
  </si>
  <si>
    <t>P16 - Colegio de Bachilleres del Estado de Guerrero.</t>
  </si>
  <si>
    <t>4.- EDUCACION DE CALIDAD - Garantizar una educación inclusiva, equitativa y de calidad y promover oportunidades de aprendizaje durante toda la vida para todos.</t>
  </si>
  <si>
    <t>4.3.- De aquí a 2030, asegurar el acceso igualitario de todos los hombres y las mujeres a una formación técnica, profesional y superior de calidad, incluida la enseñanza universitaria.</t>
  </si>
  <si>
    <t>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</si>
  <si>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1. Bienestar, Desarrollo Humano y Justicia Social.</t>
  </si>
  <si>
    <t>1.4 Garantizar una educación para todos como derecho fundamental de las y los guerrerenses, con equidad, inclusión y excelencia, para promover oportunidades de aprendizaje pertinentes en todas las edades, niveles y modalidades del Sistema Educativo.</t>
  </si>
  <si>
    <t>1.4.1 Contribuir a que las niñas, niños, adolescentes, jóvenes y adultos accedan a los servicios públicos de educación en todos los niveles y modalidades mediante la ampliación de la cobertura escolarizada y no escolarizada.</t>
  </si>
  <si>
    <t>1.4.1.5 Incrementar de la cobertura de la educación media superior y diversificar la oferta educativa, otorgando oportunidades de acceso y pertinencia a mujeres y hombres de las regiones del estado con mayor rezago y demanda social.</t>
  </si>
  <si>
    <t>U006 Subsidios para organismos descentralizados estatales.</t>
  </si>
  <si>
    <t>( No. alumnos en la generación 2021-2024 inscritos en el Colegio, en el siguiente ciclo escolar/No. de espacios en nivel superior en el país)*100</t>
  </si>
  <si>
    <t>En qué proporción participan los egresados del Colegio de Bachilleres a la integración de la matrícula inscrita en primer año en el nivel superior en el año 2024.</t>
  </si>
  <si>
    <t>Calidad</t>
  </si>
  <si>
    <t>Egresados</t>
  </si>
  <si>
    <t>Anuario estadístico de educación superior de la ANUIES.</t>
  </si>
  <si>
    <t>Obtener resultado aprobatorio en los exámenes de ingreso al nivel superior.</t>
  </si>
  <si>
    <t>(No. de egresados que ingresan a nivel superior/Total egresados de COBACH) * 100</t>
  </si>
  <si>
    <t>Qué proporción del total de egresados/as del Colegio accede al siguiente nivel educativo en el Ciclo Escolar posterior.</t>
  </si>
  <si>
    <t>Eficacia</t>
  </si>
  <si>
    <t>Alumnado</t>
  </si>
  <si>
    <t>Informe Anual de Seguimiento de Egresados: Documento que integra los reportes de planteles respecto de la ubicación de los egresados.</t>
  </si>
  <si>
    <t>Que exista suficiente oferta de educación superior.</t>
  </si>
  <si>
    <t>C O M P O N E N T E S</t>
  </si>
  <si>
    <t>Departamento de Estadística e Investigación.</t>
  </si>
  <si>
    <t>Alumnos</t>
  </si>
  <si>
    <t>Informe anual de seguimiento de egresados, documento que integra los reportes de planteles sobre egreso.</t>
  </si>
  <si>
    <t>5.- IGUALDAD DE GENERO.  Lograr la igualdad entre los
géneros y empoderar a todas
las mujeres y las niñas</t>
  </si>
  <si>
    <t>5.1.- Poner fin a todas las formas de discriminación contra todas las mujeres y las niñas en todo el Mundo.  5.2.- Eliminar todas las formas de violencia contra todas las mujeres y las niñas en los ámbitos público y privado, incluidas la trata y la explotación sexual y otros tipos de explotación</t>
  </si>
  <si>
    <t>TRANSVERSAL B: Igualdad de género e inclusión social.</t>
  </si>
  <si>
    <t>B.3 Fortalecer las capacidades institucionales para la prevención, atención, sanción y erradicación de la violencia contra las mujeres, niñas y adolescentes.</t>
  </si>
  <si>
    <t>B.3.3 Garantizar la atención especializada a mujeres víctimas de violencia sus hijas e hijos. B.3.4 Emprender acciones para la prevención de la violencia de género, acoso y hostigamiento sexual.</t>
  </si>
  <si>
    <t>B.3.3.1 Brindar servicios de atención integral y especializada, a las mujeres sus hijas e hijos, víctimas de violencia de género. B.3.4.1 Elaborar materiales de difusión relativos a la prevención de la violencia de género, acoso y hostigamiento sexual.B.3.4.2, B.3.4.3, B.3.4.4</t>
  </si>
  <si>
    <t>(avance de acciones/No. Total de acciones de COBACH) * 100</t>
  </si>
  <si>
    <t xml:space="preserve">Determinar del total de avance de acciones aplicadas en la Institución. </t>
  </si>
  <si>
    <t>Informe anual de seguimiento de acciones.</t>
  </si>
  <si>
    <t>(No. de docentes con perfil profesional*100)/No. total de docentes</t>
  </si>
  <si>
    <t>Porcentaje Docentes cuentan con documentos que sustenten su Perfil Profesional (DPP).</t>
  </si>
  <si>
    <t>Docente</t>
  </si>
  <si>
    <t>Plantilla docente. Registros internos de control.</t>
  </si>
  <si>
    <t>Departamento de Apoyo y Evaluación a la Práctica Docente.</t>
  </si>
  <si>
    <t>(No. de docentes que cumplen su planeación didáctica por semestre / No. Total de docentes)*100</t>
  </si>
  <si>
    <t>Determina cuántos docentes realizan de manera adecuada la Planeación Semestral de sus actividades pedagógicas</t>
  </si>
  <si>
    <t>Semestral</t>
  </si>
  <si>
    <t>Documento</t>
  </si>
  <si>
    <t>Departamento de Planeación y Programación.</t>
  </si>
  <si>
    <t>Determina el grado de avance en el cumplimiento de metas establecidas por las áreas</t>
  </si>
  <si>
    <t>Reporte del Departamento de Planeación y Programación.</t>
  </si>
  <si>
    <t>Que el personal Directivo, administrativo y docente no cumplan con sus actividades.</t>
  </si>
  <si>
    <t>A   C   T   I   V   I   D   A   D   E   S</t>
  </si>
  <si>
    <t>(Avance de talleres/ No. Total de talleres de COBACH) * 100</t>
  </si>
  <si>
    <t>Determinar el porcentaje de avance de Talleres, Conferencias realizadas en Equidad de Género.</t>
  </si>
  <si>
    <t>Taller</t>
  </si>
  <si>
    <t>Informe anual de seguimiento de talleres de equidad de género impartidos.</t>
  </si>
  <si>
    <t>Informe estadístico de Fin de ciclo escolar, generado por la SEMS Federal, en el sistema en http://intranet.siged.sep.gob.mx</t>
  </si>
  <si>
    <t>Determinar el incremento o disminución en la atención de los docentes a alumnado con necesidad de asistencia extracurricular.</t>
  </si>
  <si>
    <t>Tutoría</t>
  </si>
  <si>
    <t>Informe anual de tutorías, documento que integra los reportes de planteles sobre el servicio de acción tutorial.</t>
  </si>
  <si>
    <t>(No. De egresados/No. Total egresados de COBACH) * 100</t>
  </si>
  <si>
    <t xml:space="preserve">Determinar del total de egresados del Colegio cuántos tienen empleo. </t>
  </si>
  <si>
    <t>Departamento de Servicios Estudiantiles.</t>
  </si>
  <si>
    <t xml:space="preserve">Determina cuantos alumnos reciben algún tipo de apoyo económico: Becas de nivel Medio Superior </t>
  </si>
  <si>
    <t>Beca</t>
  </si>
  <si>
    <t>Informe del Departamento de Servicios Estudiantiles.</t>
  </si>
  <si>
    <t>Existencia de oferta suficiente de programas de apoyo a estudiantes.</t>
  </si>
  <si>
    <t>[(No. de obras de construcción, mantenimiento y equipamiento terminadas en 2024/No. de obras de construcción, mantenimiento y equipamiento realizadas y en proceso en 2024)]*100</t>
  </si>
  <si>
    <t>Departamento de Capacitación y Formación Docente.</t>
  </si>
  <si>
    <t>(No. de docentes que participaron en cursos de Formación normativos*100)/Número total de docentes</t>
  </si>
  <si>
    <t>Porcentaje de docentes participantes cursos de Formación normativos (DP_CFN)</t>
  </si>
  <si>
    <t>Descarga de listados en la Plataforma del Programa de Formación.</t>
  </si>
  <si>
    <t>(No. de Directivos que participaron en el Programa de Formación normativo * 100 ) / Número total de directivos</t>
  </si>
  <si>
    <t>Porcentaje de Directivos participantes en el Programa de Formación normativo (DiP_PFN)</t>
  </si>
  <si>
    <t>Directivo</t>
  </si>
  <si>
    <t>Mide el número docentes y directivos participantes  en la Capacitación Docente Intersemestral con relación al semestre anterior DyDi_CDI</t>
  </si>
  <si>
    <t>Curso</t>
  </si>
  <si>
    <t>Coordinación Sectorial de Desarrollo Académico COSDAC.</t>
  </si>
  <si>
    <t>(No. de Directivos con formación profesional / No. total de Directivos)*100</t>
  </si>
  <si>
    <t>Determina el porcentaje de directivos de Planteles que cuentan con documentos que acrediten su formación profesional (PDP).</t>
  </si>
  <si>
    <t>Reporte emitido por el Departamento de Recursos Humanos.</t>
  </si>
  <si>
    <t>Disposición de los directivo en actualizarse.</t>
  </si>
  <si>
    <t>(Evidencias de la práctica docente presentadas/total de evidencias de la práctica docente requeridas)*100</t>
  </si>
  <si>
    <t>Compara la cantidad de evidencias (reportes de evaluación e informes de evaluación de bloque) de la práctica docente presentadas, en relación a las requeridas por el Colegio</t>
  </si>
  <si>
    <t>Reporte</t>
  </si>
  <si>
    <t>Reporte emitido por el Departamento de Evaluación de la Práctica Docente.</t>
  </si>
  <si>
    <t>(No. de cuerpos colegiados en operación/No. de cuerpos colegiados programados)*100</t>
  </si>
  <si>
    <t>Determinar el porcentaje de academias (grupo de docentes de una misma área del conocimiento) que se encuentran debidamente integrados en los centros de trabajo</t>
  </si>
  <si>
    <t>Determinar qué porcentaje de procesos sustanciales o actividades relevantes para el logro de la misión Institucional realizó la Institución de acuerdo a los programados.</t>
  </si>
  <si>
    <t>Reporte emitido por el Departamento de Planeación y Programación.</t>
  </si>
  <si>
    <t>Disposición del personal directivo y administrativo para la realización de actividades.</t>
  </si>
  <si>
    <t>(No. de procesos Institucionales automatizados 2024 /procesos Institucionales realizados 2024 )*100</t>
  </si>
  <si>
    <t>Determinar qué porcentaje de procesos sustanciales o actividades relevantes para el logro de la misión Institucional realizó la Institución de manera automatizada.</t>
  </si>
  <si>
    <t>reporte emitido por el Departamento de Planeación y Programación.</t>
  </si>
  <si>
    <t>C.P. Filiberto Valencia Palomec</t>
  </si>
  <si>
    <t>Jefe de Departamento de Presupuesto</t>
  </si>
  <si>
    <t>001</t>
  </si>
  <si>
    <t>Fin.</t>
  </si>
  <si>
    <t>Contribución del Colegio a la matrícula inscrita en primer año de educación superior.</t>
  </si>
  <si>
    <t>Estratégico.</t>
  </si>
  <si>
    <t>Resultado.</t>
  </si>
  <si>
    <t>Egresados.</t>
  </si>
  <si>
    <t>C=(E/I)*100</t>
  </si>
  <si>
    <t>( No. alumnos en la generación 2022-2025 inscritos en el Colegio, en el siguiente ciclo escolar/No. de espacios en nivel superior en el país)*100</t>
  </si>
  <si>
    <t xml:space="preserve">La incorporación del enfoque de género en el desarrollo, estrategia que incluye acciones específicas de igualdad de género y no discriminación, con el objetivo de Apoyar procesos de transformación de la educación media superior que  propicien cambios social.  </t>
  </si>
  <si>
    <t xml:space="preserve">Total de alumnos inscritos en la Generación 2022 - 2025. </t>
  </si>
  <si>
    <t>Es Alta debido a que el Colegio de Bachilleres del Estado de Guerrero cuenta con el subsidio autorizado de los Gobiernos Estatal y Federal para el ejercicio 2025</t>
  </si>
  <si>
    <t xml:space="preserve">   </t>
  </si>
  <si>
    <t>Información disponible del resumen de la eficiencia terminal por modalidad 2022-2025</t>
  </si>
  <si>
    <t>Absoluto</t>
  </si>
  <si>
    <t>Ciclo Escolar 2024-2025.</t>
  </si>
  <si>
    <t>Informe disponible al 31 de marzo de 2025</t>
  </si>
  <si>
    <t>0.6% = 7324/1,292,203*100</t>
  </si>
  <si>
    <t>Informe disponible al 30 de junio de 2025</t>
  </si>
  <si>
    <t>NOTA original del instructivo de llenado en el formato ED-5 (Este formato con los aspectos básicos necesarios, es enunciativo más no limitativo).</t>
  </si>
  <si>
    <t xml:space="preserve"> No. alumnos en la generación 2022-2025 inscritos en Nivel Superior egresados del Colegio, en el siguiente Ciclo Escolar</t>
  </si>
  <si>
    <t>Número de alumnos(as) de la generación 2022-2025 inscritos en Nivel Superior provenientes del Colegio, en el siguiente Ciclo Escolar</t>
  </si>
  <si>
    <t>Cuestionario C2 de seguimiento de egresados</t>
  </si>
  <si>
    <t>Junio 2025</t>
  </si>
  <si>
    <t>No. de espacios de Nivel Superior en el país</t>
  </si>
  <si>
    <t>Número de espacios en Escuelas de Nivel Superior en el país.</t>
  </si>
  <si>
    <t xml:space="preserve">Alumnos </t>
  </si>
  <si>
    <t>Nacional</t>
  </si>
  <si>
    <t>Registros estadísticos, ANUIES</t>
  </si>
  <si>
    <t>Mtra. Nora Luna Blas</t>
  </si>
  <si>
    <t>Departamento de Vinculación</t>
  </si>
  <si>
    <t>Directora Académica</t>
  </si>
  <si>
    <t>47 12345  ext.119</t>
  </si>
  <si>
    <t>vinculacion@cobachgro.edu.mx</t>
  </si>
  <si>
    <t>F - 1</t>
  </si>
  <si>
    <t>ANUIES</t>
  </si>
  <si>
    <t>Asociación Nacional de Universidades e Instituciones de Educación Superior.</t>
  </si>
  <si>
    <r>
      <t xml:space="preserve">Programa Sectorial </t>
    </r>
    <r>
      <rPr>
        <b/>
        <i/>
        <sz val="8"/>
        <color theme="1"/>
        <rFont val="Arial"/>
        <family val="2"/>
      </rPr>
      <t>(Derivado del Plan Nacional de Desarrollo)</t>
    </r>
  </si>
  <si>
    <t>002</t>
  </si>
  <si>
    <t>Propósito.</t>
  </si>
  <si>
    <t>Porcentaje de alumnos egresados del Colegio, incorporados en Educación Superior en la Generación 2021-2024</t>
  </si>
  <si>
    <t>Eficacia.</t>
  </si>
  <si>
    <t>Producto.</t>
  </si>
  <si>
    <t>S=(ES/EC)*100</t>
  </si>
  <si>
    <t xml:space="preserve">La incorporación del enfoque de género en el desarrollo, estrategia que incluye acciones específicas de Igualdad de Género y no discriminación, con el objetivo de apoyar procesos de transformación de la Educación Media Superior que  propicien cambio social.  </t>
  </si>
  <si>
    <t>Documentos, Formato 911.7 de fin de ciclo.</t>
  </si>
  <si>
    <t xml:space="preserve"> Trimestre II junio 2025</t>
  </si>
  <si>
    <t xml:space="preserve">Informe Anual de Seguimiento de Egresados: Documento que integra los reportes de planteles respecto de la ubicación de los egresados. </t>
  </si>
  <si>
    <t>Información disponible del C2 de Seguimiento a Egresados Generación 2021-2024</t>
  </si>
  <si>
    <t>49% = 3578/ 7324*100</t>
  </si>
  <si>
    <t>(No. de egresados de COBACH en Educación Superior)</t>
  </si>
  <si>
    <t>No. de egresados de COBACH en Educación Superior en el Ciclo 2021-2024</t>
  </si>
  <si>
    <t>Informe anual de seguimiento de egresados</t>
  </si>
  <si>
    <t>Registros estadísticos</t>
  </si>
  <si>
    <t>Junio 2025.</t>
  </si>
  <si>
    <t>Total egresados de COBACH</t>
  </si>
  <si>
    <t>Total egresados de COBACH en la Generación 2021-2024. (7,324)</t>
  </si>
  <si>
    <t>Lic. César Sahid Moreno Gómez</t>
  </si>
  <si>
    <t>47 12345   ext. 119</t>
  </si>
  <si>
    <t>P - 1</t>
  </si>
  <si>
    <t>Propósito1</t>
  </si>
  <si>
    <t>Informe Anual Interno</t>
  </si>
  <si>
    <t>003</t>
  </si>
  <si>
    <t>Componente</t>
  </si>
  <si>
    <t>C1</t>
  </si>
  <si>
    <t>Proceso</t>
  </si>
  <si>
    <t>Determinar el incremento de atención a la demanda del Ciclo Escolar 2024 - 2025, en relación con la atendida en el Ciclo Escolar 2023- 2024.</t>
  </si>
  <si>
    <t>AD = (CN - CA)</t>
  </si>
  <si>
    <t xml:space="preserve"> (Número de alumnos atendidos en el ciclo escolar 2024-2025 - Número de alumnos atendidos en el ciclo escolar 2023-2024)</t>
  </si>
  <si>
    <t>Formato 911.7 de inicio de ciclo, 2024-2025, no hubo cambio en los enfoques de transversalidad, la información estadística se tiene en archivo electrónico e impreso.</t>
  </si>
  <si>
    <t>Es Baja debido a que ha habido la creación de otros centros educativos del mismo nivel en el área de influencia de nuestros planteles.</t>
  </si>
  <si>
    <t>La matrícula escolar tubo un ligero decremento  a disminución de la natalidad, impulsada por factores económicos y sociales.</t>
  </si>
  <si>
    <t>Información de Fin de cursos 2024-2025</t>
  </si>
  <si>
    <t>Información parcial, la definitiva se obtiene en Noviembre del formato 911</t>
  </si>
  <si>
    <t>Número de alumnos atendidos en el Ciclo Escolar 2024-2025</t>
  </si>
  <si>
    <t>Número de alumnos que se inscribieron a primer semestre en el COBACH al inicio del Ciclo Escolar 2024-2025</t>
  </si>
  <si>
    <t>Registros estadísticos, formato 911.7</t>
  </si>
  <si>
    <t>Número de alumnos atendidos en el Ciclo Escolar 2023-2024</t>
  </si>
  <si>
    <t>Número de alumnos que se inscribieron a primer semestre en el COBACH al inicio del Ciclo Escolar 2023-2024</t>
  </si>
  <si>
    <t>Informe del formato 911</t>
  </si>
  <si>
    <t>Registros estadísticos, formato 911</t>
  </si>
  <si>
    <t>Ing. Eleuterio Romualdo Toscano</t>
  </si>
  <si>
    <t>Departamento de Estadística e Investigación</t>
  </si>
  <si>
    <t>47 20143   ext. 112</t>
  </si>
  <si>
    <t>estadistica@cobachgro.edu.mx</t>
  </si>
  <si>
    <t>C1 - 1.1</t>
  </si>
  <si>
    <t>Componente 1, Indicador 1.1</t>
  </si>
  <si>
    <t>Formato 911.7</t>
  </si>
  <si>
    <r>
      <t>Captura de información estadística de inicio de ciclo escolar en el sistema en</t>
    </r>
    <r>
      <rPr>
        <b/>
        <i/>
        <sz val="10"/>
        <color theme="1"/>
        <rFont val="Arial"/>
        <family val="2"/>
      </rPr>
      <t xml:space="preserve"> http://www.f911.sep.gob.mx</t>
    </r>
  </si>
  <si>
    <t>004</t>
  </si>
  <si>
    <t>Estratégico</t>
  </si>
  <si>
    <t>S=(AA/TA)*100</t>
  </si>
  <si>
    <t>Es Alta debido a que el Colegio de Bachilleres del Estado de Guerrero cuenta con el subsidio autorizado de los Gobiernos Estatal y Federal para el ejercicio 2025.</t>
  </si>
  <si>
    <t>Informe Anual de Seguimiento de Acciones</t>
  </si>
  <si>
    <t>Información disponible al 31 de marzo de 2025</t>
  </si>
  <si>
    <t>20% = (04/20)*100</t>
  </si>
  <si>
    <t>Información disponible al 30 de junio de 2025</t>
  </si>
  <si>
    <t>20% = (09/20)*100</t>
  </si>
  <si>
    <t>(Avance de acciones de COBACH)</t>
  </si>
  <si>
    <t>Avance de talleres de COBACH en 2025</t>
  </si>
  <si>
    <t>Informe anual de seguimiento</t>
  </si>
  <si>
    <t>(No. Total de acciones de COBACH)</t>
  </si>
  <si>
    <t>No. Total de talleres de COBACH en 2025</t>
  </si>
  <si>
    <t xml:space="preserve">Informe anual de seguimiento </t>
  </si>
  <si>
    <t>005</t>
  </si>
  <si>
    <t>Ser una opción de excelencia educativa en el nivel medio superior, que atienda las necesidades de cobertura,equidad, calidad y pertinencia, con la participación activa de la comunidad escolar, mediante un profundo sentido humano y que corresponda a los requerimientos de la sociedad.</t>
  </si>
  <si>
    <r>
      <t xml:space="preserve">Porcentaje </t>
    </r>
    <r>
      <rPr>
        <b/>
        <sz val="10"/>
        <color theme="1"/>
        <rFont val="Arial"/>
        <family val="2"/>
      </rPr>
      <t>Docentes</t>
    </r>
    <r>
      <rPr>
        <sz val="10"/>
        <color theme="1"/>
        <rFont val="Arial"/>
        <family val="2"/>
      </rPr>
      <t xml:space="preserve"> cuentan con documentos que sustenten su </t>
    </r>
    <r>
      <rPr>
        <b/>
        <sz val="10"/>
        <color theme="1"/>
        <rFont val="Arial"/>
        <family val="2"/>
      </rPr>
      <t xml:space="preserve">Perfil Profesional </t>
    </r>
    <r>
      <rPr>
        <sz val="10"/>
        <color theme="1"/>
        <rFont val="Arial"/>
        <family val="2"/>
      </rPr>
      <t>(DPP).</t>
    </r>
  </si>
  <si>
    <t>Porcentaje</t>
  </si>
  <si>
    <t>DPP=(DocentesPerfil*100)/TotalDocentes</t>
  </si>
  <si>
    <t xml:space="preserve">La incorporación del enfoque de género en el desarrollo, estrategia que incluye acciones específicas de igualdad de género y no discriminación, con el objetivo de apoyar procesos de transformación de la educación media superior que  propicien cambio social.  </t>
  </si>
  <si>
    <t>La información se determinaría de las cifras estipuladas en las Plantillas del personal docente del Subsistema.</t>
  </si>
  <si>
    <t>Se determina el alcance de la meta debido a la solicitud constante en la actualización de expedientes del personal docente.</t>
  </si>
  <si>
    <t>Documentos de formación profesional docente (título y cédula) que brinda sustento a la Plantilla Docente.</t>
  </si>
  <si>
    <t>Porcentuales</t>
  </si>
  <si>
    <t>70%-100%</t>
  </si>
  <si>
    <t>69%-50%</t>
  </si>
  <si>
    <t>0%-49%</t>
  </si>
  <si>
    <t>Durante la revisión de plantilla para el semestre 2025-2, el personal docente actualizó su perfil profesional.</t>
  </si>
  <si>
    <t>(No. de Docentes con Perfil Profesional)</t>
  </si>
  <si>
    <t>Número total de Docentes con Perfil Profesional</t>
  </si>
  <si>
    <t>Registros internos (Plantillas Docentes)</t>
  </si>
  <si>
    <t>junio 2025</t>
  </si>
  <si>
    <t>(No. total de Docentes)</t>
  </si>
  <si>
    <t>Número total de Docentes</t>
  </si>
  <si>
    <t>Dirección Académica y Género</t>
  </si>
  <si>
    <t>Directora Académica y Género</t>
  </si>
  <si>
    <t>472 01 43 ext.103</t>
  </si>
  <si>
    <t>diracademica@cobachgro.edu.mx</t>
  </si>
  <si>
    <t>C2 - 2.1</t>
  </si>
  <si>
    <t>Componente 2, Indicador 2.1</t>
  </si>
  <si>
    <t>Plantilla docente interna.</t>
  </si>
  <si>
    <t>Registros internos de control.</t>
  </si>
  <si>
    <t>006</t>
  </si>
  <si>
    <t>Incrementar de la cobertura de la educación media superior y diversificar la oferta educativa, otorgando oportunidades de acceso y pertinencia a mujeres y hombres de las regiones del estado con mayor rezago y demanda social.</t>
  </si>
  <si>
    <t>CP=(DC/DT)*100</t>
  </si>
  <si>
    <t>No se tiene acceso a estadística.</t>
  </si>
  <si>
    <t>Diciembre 2018</t>
  </si>
  <si>
    <t>Informe final aplicación SEP.</t>
  </si>
  <si>
    <t>89%=(1,272 / 1,429)</t>
  </si>
  <si>
    <t>(No. de docentes que cumplen su Planeación Didáctica por Semestre)</t>
  </si>
  <si>
    <t xml:space="preserve">Número de Docentes que cumplen su Planeación Didáctica por Semestre </t>
  </si>
  <si>
    <t>(No. Total de Docentes)</t>
  </si>
  <si>
    <t>Número Total de Docentes</t>
  </si>
  <si>
    <t>Lic. Mariela Claudia Alarcón Albarrán</t>
  </si>
  <si>
    <t>Departamento de Apoyo y Evaluación a la Práctica Docente</t>
  </si>
  <si>
    <t>Jefa de Departamento</t>
  </si>
  <si>
    <t>47 12345   ext. 109</t>
  </si>
  <si>
    <t>practicadocente@cobachgro.edu.mx</t>
  </si>
  <si>
    <t>C3 - 3.1</t>
  </si>
  <si>
    <t>Componente 3, Indicador 3.1</t>
  </si>
  <si>
    <t>Formatos (Guías Semestrales)</t>
  </si>
  <si>
    <t>007</t>
  </si>
  <si>
    <t>PA=(MR/MP)*100</t>
  </si>
  <si>
    <t>(Metas realizadas 2025/metas programadas 2025)*100</t>
  </si>
  <si>
    <t>diciembre 2024</t>
  </si>
  <si>
    <t xml:space="preserve">En el Programa Operativo Anual se contemplan 4 grandes acciones y de acuerdo a la Programación al mes de marzo se han realizado 1, los procesos llevados a cabo son: Alumnado con perfil de ingreso y egreso mejorado, Planes y Programas cumplidos y Planeación y Administración Institucional Adecuada. </t>
  </si>
  <si>
    <t>Aprobación de información.</t>
  </si>
  <si>
    <t>Ciclo Escolar Febrero- Julio</t>
  </si>
  <si>
    <t>Información disponible al 31 de marzo 2025</t>
  </si>
  <si>
    <t>Información disponible al 30 de junio 2025</t>
  </si>
  <si>
    <t>(Metas realizadas 2025)</t>
  </si>
  <si>
    <t>Metas realizadas 2025</t>
  </si>
  <si>
    <t>(metas programadas 2025)</t>
  </si>
  <si>
    <t>metas programadas 2025</t>
  </si>
  <si>
    <t>Lic. Anatolio Abúndez Domínguez</t>
  </si>
  <si>
    <t>Departamento de Planeación y Programación</t>
  </si>
  <si>
    <t>47 12345   ext. 114</t>
  </si>
  <si>
    <t>planeacion@cobachgro.edu.mx</t>
  </si>
  <si>
    <t>747-47 20143  ext. 112</t>
  </si>
  <si>
    <t>Componente 4.</t>
  </si>
  <si>
    <t>POA</t>
  </si>
  <si>
    <t>Programa Operativo Anual.</t>
  </si>
  <si>
    <t>008</t>
  </si>
  <si>
    <t>S=(ATL/TT)*100</t>
  </si>
  <si>
    <t>Informe Anual de Seguimiento de talleres</t>
  </si>
  <si>
    <t>30%=(06/20)*100</t>
  </si>
  <si>
    <t>30%=(11/20)*100</t>
  </si>
  <si>
    <t>(Avance de talleres de COBACH)</t>
  </si>
  <si>
    <t>(No. Total de talleres de COBACH)</t>
  </si>
  <si>
    <t>Componente 1.1 Actividad 1</t>
  </si>
  <si>
    <t>Informe anual de seguimiento de Talleres de Equidad de Género impartidos.</t>
  </si>
  <si>
    <t>009</t>
  </si>
  <si>
    <t>Determinar la captación del Ciclo Escolar 2024-2025, con relación al egreso del Ciclo Escolar 2021-2024.</t>
  </si>
  <si>
    <t>ET=(EG/IN)*100</t>
  </si>
  <si>
    <t>(No. de alumnos que egresan en el Ciclo Escolar 2021-2024/ No. de alumnos que ingresan en el Ciclo Escolar 2024-2025)*100</t>
  </si>
  <si>
    <t>Documentos Estadísticos, Formato 911.7 de inicio y fin de ciclo.</t>
  </si>
  <si>
    <t>El porcentaje de egreso de la generación 2021-2024, datos real del ciclo escolar 2021-2024 de acuerdo al formato 911.7</t>
  </si>
  <si>
    <t>Documentos Estadísticos, Formato 911 de inicio y fin de ciclo.</t>
  </si>
  <si>
    <t>Información actualizada del ciclo escolar 2021-2024</t>
  </si>
  <si>
    <t>No. de alumnos que egresan en el Ciclo Escolar 2021-2024</t>
  </si>
  <si>
    <t>Número de alumnos que egresan en el Ciclo Escolar 2021-2024</t>
  </si>
  <si>
    <t>No. de alumnos que ingresan en el Ciclo Escolar 2024-2025</t>
  </si>
  <si>
    <t>No. de alumnos que se inscribieron al primer semestre en el COBACH, al inicio del Ciclo Escolar 2024-2025.</t>
  </si>
  <si>
    <t>4720143   ext. 112</t>
  </si>
  <si>
    <t>C1 - 1.2</t>
  </si>
  <si>
    <t>Componente 1, Indicador 1.2</t>
  </si>
  <si>
    <t>Registros estadísticos de información estadística de inicio y fin de Ciclo Escolar en el sistema.</t>
  </si>
  <si>
    <t>010</t>
  </si>
  <si>
    <t>Porcentaje de alumnado atendidos en tutorías 2025.</t>
  </si>
  <si>
    <t>IAA=[(AT2/AT1)]*100</t>
  </si>
  <si>
    <t>[(Número de alumnado atendido en tutorías en el ciclo 2023-2024/No. de alumnos/as atendidos/as en tutorías en el ciclo 2024-2025)]*100</t>
  </si>
  <si>
    <t>Archivo del Departamento de Vinculación Académica, "PROGRAMA DE ACCIÓN TUTORIAL".</t>
  </si>
  <si>
    <t>2025</t>
  </si>
  <si>
    <t>De acuerdo a la Ley General de Educación, se redujeron drásticamente las horas de tutorías, motivo por el cual se tuvo un porcentaje negativo.</t>
  </si>
  <si>
    <t>Inicio Semestre Escolar ENE-FEB</t>
  </si>
  <si>
    <t>Informaccion disponible al 31 de marzo de 2025</t>
  </si>
  <si>
    <r>
      <rPr>
        <b/>
        <sz val="8"/>
        <color theme="1"/>
        <rFont val="Arial"/>
        <family val="2"/>
      </rPr>
      <t>92%</t>
    </r>
    <r>
      <rPr>
        <sz val="8"/>
        <color theme="1"/>
        <rFont val="Arial"/>
        <family val="2"/>
      </rPr>
      <t xml:space="preserve"> = (2,753/3000)*100</t>
    </r>
  </si>
  <si>
    <t>Informaccion disponible al 30 de junio de 2025</t>
  </si>
  <si>
    <t>(Número de alumnado atendido en tutorías en el ciclo 2023-2024)</t>
  </si>
  <si>
    <t>(Número de alumnos/as atendidos/as en tutorías en el ciclo 2023-2024)</t>
  </si>
  <si>
    <t>No. de alumnos/as atendidos/as en tutorías en el ciclo (2024-2025)</t>
  </si>
  <si>
    <t>Número de alumnos/as atendidos/as en tutorías en el ciclo (2024-2025)</t>
  </si>
  <si>
    <t>011</t>
  </si>
  <si>
    <t>Porcentaje de egresados del Colegio insertos en el mercado laboral Generación 2021-2024.</t>
  </si>
  <si>
    <t>S=(EL/EC)*100</t>
  </si>
  <si>
    <t>Información disponible 31  de marzo del C2 de Seguimiento a Egresados Generación 2021-2024</t>
  </si>
  <si>
    <t>32%=2358/7324*100</t>
  </si>
  <si>
    <t>Información disponible 30  de junio del C2 de Seguimiento a Egresados Generación 2021-2024</t>
  </si>
  <si>
    <t>(No. de egresados de COBACH insertos en el campo laboral)</t>
  </si>
  <si>
    <t>No. de egresados de COBACH insertos en el campo laboral en 2025</t>
  </si>
  <si>
    <t>Total egresados de COBACH insertos al mercado laboral</t>
  </si>
  <si>
    <t>Total egresados de COBACH en la Generación 2021-2024.</t>
  </si>
  <si>
    <t>012</t>
  </si>
  <si>
    <t xml:space="preserve"> Incrementar  la cobertura de la educación media superior y diversificar la oferta educativa, otorgando oportunidades de acceso y pertinencia a mujeres y hombres de las regiones del estado con mayor rezago y demanda social.</t>
  </si>
  <si>
    <t>Porcentaje de alumnado beneficiado con algún tipo de beca en 2025</t>
  </si>
  <si>
    <t>Determina cuantos alumnos reciben algún tipo de apoyo económico: Becas de nivel Medio Superior 
BECA UNIVERSAL BENITO JUÁREZ.</t>
  </si>
  <si>
    <t>AB=(B/A)*100</t>
  </si>
  <si>
    <t>(No. de alumnos becados en el año 2025/total de alumnos matrícula en el año 2025)*100</t>
  </si>
  <si>
    <t>Minutario del Departamento, control interno.</t>
  </si>
  <si>
    <t>A partir del año 2019, el único programa de Becas para Educación Media Superior, es "BECA UNIVERSAL PARA ESTUDIANTES DE EDUCACIÓN MEDIA SUPERIOR BENITO JUÁREZ"</t>
  </si>
  <si>
    <t>Inicio Semestre Escolar FEB-JUL</t>
  </si>
  <si>
    <t>Becarios/as Benito Juárez al 31 de Marzo de 2025</t>
  </si>
  <si>
    <t>Becarios/as Benito Juárez al 30 de Junio de 2025</t>
  </si>
  <si>
    <t>95%= (22534/23610)</t>
  </si>
  <si>
    <t>(No. de alumnos becados en el año 2025)</t>
  </si>
  <si>
    <t>Número de alumnos becados en el año 2025</t>
  </si>
  <si>
    <t>Estatal en Planteles</t>
  </si>
  <si>
    <t>(total de alumnos atendidos en el año 2025)</t>
  </si>
  <si>
    <t>Matrícula total en el año 2025</t>
  </si>
  <si>
    <t>Lic. Adriana Leticia Armenta Adame</t>
  </si>
  <si>
    <t>Departamento de Servicios Estudiantiles</t>
  </si>
  <si>
    <t>Jefa de departamento de Servicios Estudiantiles</t>
  </si>
  <si>
    <t>serviciosestudiantiles@cobachgro.edu.mx</t>
  </si>
  <si>
    <t>C1 - A1.3</t>
  </si>
  <si>
    <t>Componente 1, Actividad 1.3</t>
  </si>
  <si>
    <t>013</t>
  </si>
  <si>
    <t>Determinar el porcentaje de procesos presupuestales automatizados de mayor relevancia elaborados en la institución.</t>
  </si>
  <si>
    <t>PP=[(Ppe/Ppt)]*100</t>
  </si>
  <si>
    <t>[(Procesos presupuestales automatizados elaborados en 2025/Total de procesos presupuestales automatizados 2025)]*100</t>
  </si>
  <si>
    <t xml:space="preserve">La incorporación del enfoque de género en el desarrollo, estrategia que incluye acciones específicas de igualdad de género y no discriminación, con el objetivo de apoyar procesos de transformación de la Educación Media Superior que  propicien cambio social.  </t>
  </si>
  <si>
    <t>No aplica.</t>
  </si>
  <si>
    <t>Se están atendiendo 26 procesos prespuestales de mayor relevancia, atendiendo actividades prioritarias, 9 estan terminadas con procesos aun pendientes en atención.</t>
  </si>
  <si>
    <t>Ciclo Escolar FEB-JUL</t>
  </si>
  <si>
    <t>(Procesos presupuestales automatizados elaborados en 2025)</t>
  </si>
  <si>
    <t>Número de Procesos presupuestales automatizados elaborados.</t>
  </si>
  <si>
    <t>(Total de procesos presupuestales automatizados 2025)</t>
  </si>
  <si>
    <t>Número Total de procesos presupuestales automatizados</t>
  </si>
  <si>
    <t>Departamento de Presupuesto</t>
  </si>
  <si>
    <t>47 12345   ext. 112</t>
  </si>
  <si>
    <t>Registro</t>
  </si>
  <si>
    <t>Resumen anual de procesos presupuestales realizados.</t>
  </si>
  <si>
    <t>014</t>
  </si>
  <si>
    <t>Determinar la proporción de alumnado que participa con relación de la totalidad del alumnado.</t>
  </si>
  <si>
    <t>CB=(NAP/NTA)*100</t>
  </si>
  <si>
    <t>(No. de alumnado que participó en el Concurso de Ciencias Básicas / No. total de alumnado del Colegio)*100</t>
  </si>
  <si>
    <t>En proceso de clasificación (se determina de acuerdo al registro de la primera etapa de participantes).</t>
  </si>
  <si>
    <r>
      <t xml:space="preserve">Incrementar de un </t>
    </r>
    <r>
      <rPr>
        <sz val="10"/>
        <rFont val="Arial"/>
        <family val="2"/>
      </rPr>
      <t>94% a un 97%</t>
    </r>
    <r>
      <rPr>
        <sz val="10"/>
        <color rgb="FFFF0000"/>
        <rFont val="Arial"/>
        <family val="2"/>
      </rPr>
      <t xml:space="preserve"> </t>
    </r>
    <r>
      <rPr>
        <sz val="10"/>
        <color theme="1"/>
        <rFont val="Arial"/>
        <family val="2"/>
      </rPr>
      <t>el cumplimiento de los Directivos en el registro de alumnos al Concurso de Ciencias Básicas.</t>
    </r>
  </si>
  <si>
    <r>
      <t>De los datos de la aplicación del examen del Concurso de Ciencias Básicas 2024, se tomó el % de alumnos por niveles agrupados, indicando que del año 2023 al 2024 disminuyó la participación de 95</t>
    </r>
    <r>
      <rPr>
        <sz val="10"/>
        <color rgb="FFFF0000"/>
        <rFont val="Arial"/>
        <family val="2"/>
      </rPr>
      <t xml:space="preserve"> </t>
    </r>
    <r>
      <rPr>
        <sz val="10"/>
        <rFont val="Arial"/>
        <family val="2"/>
      </rPr>
      <t xml:space="preserve">a 93 es decir 2 puntos porcentuales.  </t>
    </r>
  </si>
  <si>
    <t>A la fecha se han registrado 383 alumnos para participar en el Concurso de Ciencias Básicas en su primera etapa. El registro se cerrará el 30 de abril de 2025.</t>
  </si>
  <si>
    <t xml:space="preserve">1,231 alumnos participaron. </t>
  </si>
  <si>
    <t>64 pasaron a la etapa estatal.</t>
  </si>
  <si>
    <t>(No. de alumnado participante del Concurso de Ciencias Básicas)</t>
  </si>
  <si>
    <t>Número de alumnado que participó en el Concurso de Ciencias Básicas 2025</t>
  </si>
  <si>
    <t>Informe final</t>
  </si>
  <si>
    <t>No. total de alumnado del Colegio</t>
  </si>
  <si>
    <t>Número total de alumnado del Colegio en 2025</t>
  </si>
  <si>
    <t>Dra. Aracely De León Sáenz</t>
  </si>
  <si>
    <t>Departamento de Evaluación de Aprendizajes Estudiantiles.</t>
  </si>
  <si>
    <t>47 12345   ext. 115</t>
  </si>
  <si>
    <t>aprendizajesestudiantiles@cobachgro.edu.mx</t>
  </si>
  <si>
    <t>C1 - 1.3</t>
  </si>
  <si>
    <t>Componente 1, Indicador 1.3</t>
  </si>
  <si>
    <t>Informe final 2024.</t>
  </si>
  <si>
    <t>015</t>
  </si>
  <si>
    <t>Determinar la proporción de alumnado que participó con relación de la totalidad del alumnado.</t>
  </si>
  <si>
    <t>Porcentaje.</t>
  </si>
  <si>
    <t>OyC=(NAP/NTA)*100</t>
  </si>
  <si>
    <t>(No.Total de alumnado que participó en las Olimpiadas en Ciencias / No. total de alumnado del Colegio)*100</t>
  </si>
  <si>
    <t>En proceso de clasificación.</t>
  </si>
  <si>
    <r>
      <t>Incrementar de un 4</t>
    </r>
    <r>
      <rPr>
        <sz val="10"/>
        <rFont val="Arial"/>
        <family val="2"/>
      </rPr>
      <t>8% a un 60%</t>
    </r>
    <r>
      <rPr>
        <sz val="10"/>
        <color theme="1"/>
        <rFont val="Arial"/>
        <family val="2"/>
      </rPr>
      <t xml:space="preserve"> el cumplimiento de los Directivos en el registro de participantes en las Olimpiadas de Matemáticas, Química, Física y Biología y en los Concursos FEGUECI, EXPOCIENCIAS, EMPRENDE-EDU y Ensayo del Día Internacional de la Mujer y la Niña en la Ciencia.</t>
    </r>
  </si>
  <si>
    <r>
      <t>De los datos de la aplicación de los examenes de las Olimpiadas de Matemáticas, Química, Física y Biología y de la participación en los Concursos FEGUECI, EXPOCIENCIAS, EMPRENDE.EDU y Ensayo del Día Internacional de la Mujer y la Niña en la Ciencia, se tomó el % de alumnos por niveles agrupados, indicando que del año 2023 a 2024 disminuyó la participación</t>
    </r>
    <r>
      <rPr>
        <sz val="10"/>
        <color rgb="FFFF0000"/>
        <rFont val="Arial"/>
        <family val="2"/>
      </rPr>
      <t xml:space="preserve"> </t>
    </r>
    <r>
      <rPr>
        <sz val="10"/>
        <rFont val="Arial"/>
        <family val="2"/>
      </rPr>
      <t>de 25% a 14% es decir 11 puntos porcentuales.</t>
    </r>
  </si>
  <si>
    <t>Se obtuvo el tercer lugar en el 4° Concurso Estatal de Ensayo del Día Internacional de la Mujer y la Niña en la Ciencia (Nivel Medio Superior), en el que participaron 45 alumnas de 26 planteles de este subsistema, (la premiación se realizó el 7 de marzo de 2025. El 09 y 10 de abril de 2025 se aplicará el examen de la primera etapa de la 39a Olimpiada Mexicana de Matemáticas (aún no se inicia con el proceso de los registros de los docentes aplicadores). Las otras convocatorias de Olimpiadas y Concursos 2025, todavía no se emiten por las instituciones convocantes.</t>
  </si>
  <si>
    <t>El 9 y 10 de abril del año en curso 2,049 alumnos participaron en la primera etapa de la 39a Olimpiada Mexicana de Matemáticas y el 13 de mayo 39 alumnos se  registraron para participar en EXPOCIENCIAS en el cual se obtuvieron 4 acreditaciones nacionales y una internacional. Las otras convocatorias de Olimpiadas y Concursos 2025, todavía no se emiten por las instituciones convocantes.</t>
  </si>
  <si>
    <t>(No.Total de alumnado que participó en las Olimpiadas en Ciencias )</t>
  </si>
  <si>
    <t>No.Total de alumnado que participó en las Olimpiadas de Matemáticas, Química, Física y Biología y en los Concursos FEGUECI, EXPOCIENCIAS, EMPRENDE-EDU y Ensayo del Día Internacional de la Mujer y la Niña en la Ciencia en 2025</t>
  </si>
  <si>
    <t>No. total de alumnado del Colegio en 2025</t>
  </si>
  <si>
    <t>C1 - 1.4</t>
  </si>
  <si>
    <t>Componente 1, Indicador 1.4</t>
  </si>
  <si>
    <t>Informe final 2024</t>
  </si>
  <si>
    <t>016</t>
  </si>
  <si>
    <t>C2- A1</t>
  </si>
  <si>
    <t>Porcentaje de docentes participantes en el Programa de Formación normativos.</t>
  </si>
  <si>
    <t>(DP*100)/Total de docentes</t>
  </si>
  <si>
    <t>Los registros del personal docente validado son descargados de la Plataforma desarrollada por la Coordinación Sectorial de Fortalecimiento Académico (COSFAC), mismos que se encuentran bajo resguardo del Departamento de Capacitación y Formación Docente.</t>
  </si>
  <si>
    <t>No</t>
  </si>
  <si>
    <t>Media</t>
  </si>
  <si>
    <t>La formación continua del personal docente es un elemento fundamental para el logro de objetivos estratégicos del Subsistema, por ello se impulsa el incremento del personal docente participante en el Programa de Formación normativo.</t>
  </si>
  <si>
    <t>50.03</t>
  </si>
  <si>
    <t>Abril-diciembre 2024</t>
  </si>
  <si>
    <t>Ya establecido el número del personal docente registrado en el Programa de Formación Docente nacional en la COSFAC, se pueden determinar como línea base los datos del 2024.</t>
  </si>
  <si>
    <t>50%-69%</t>
  </si>
  <si>
    <t>0-49%</t>
  </si>
  <si>
    <t>Cierre del 2024</t>
  </si>
  <si>
    <t>A un mes de habilitada la plataforma COSFAC para el registro e incripción del personal docente, se muestra poco avance  debido a la escasa oferta formativa nacional.</t>
  </si>
  <si>
    <t>Número total de docentes 2025.</t>
  </si>
  <si>
    <t>Número total de docentes 2025, sin considerar docentes de Planteles de Asociación Civil o Particulares.</t>
  </si>
  <si>
    <t>Listados</t>
  </si>
  <si>
    <t>Febrero 2025</t>
  </si>
  <si>
    <t>Número de docentes participantes en el Programa de Formación en 2025</t>
  </si>
  <si>
    <t>Número de docentes validados en el Programa de Formación normativo en 2025; sin considerar Planteles Incorporados o Particulares.</t>
  </si>
  <si>
    <t>Mayo 2025
Disponibilidad continua del avance</t>
  </si>
  <si>
    <t>Mtra. Adriana Reynoso Godoy</t>
  </si>
  <si>
    <t>Departamento de Capacitación y Formación Docente</t>
  </si>
  <si>
    <t>472 01 43 ext.108</t>
  </si>
  <si>
    <t>formaciondocente@cobachgro.edu.mx</t>
  </si>
  <si>
    <t>C2- A2.1</t>
  </si>
  <si>
    <t>Componente 2, Actividad 2.1</t>
  </si>
  <si>
    <t>COSFAC</t>
  </si>
  <si>
    <t>Coordinación Sectorial de Fortalecimiento Académico</t>
  </si>
  <si>
    <t>017</t>
  </si>
  <si>
    <t>C2- A2</t>
  </si>
  <si>
    <t>Porcentaje de Directivos participantes en el Programa de Formación normativo.</t>
  </si>
  <si>
    <t>DiP_PFN=(DiP*100)/Tdi</t>
  </si>
  <si>
    <t xml:space="preserve">La incorporación del enfoque de género en el desarrollo, estrategia que incluye acciones específicas de igualdad de género y no discriminación, con el objetivo de apoyar procesos de transformación de la Educación Media Superior que  propicien cambios social.  </t>
  </si>
  <si>
    <t>Los registros del personal Directivo validado son descargados de la Plataforma desarrollada por la Coordinación Sectorial de Fortalecimiento Académico (COSFAC), mismos que se encuentran bajo resguardo del Departamento de Capacitación y Formación Docente.</t>
  </si>
  <si>
    <t>La formación continua del personal Directivo es un elemento fundamental para el logro de objetivos estratégicos del Subsistema, por ello se impulsa el incremento del personal docente participante en el Programa de Formación Normativo.</t>
  </si>
  <si>
    <t>90.91%</t>
  </si>
  <si>
    <t>A un mes de habilitada la plataforma COSFAC para el registro e incripción del personal directivo, se muestra poco avance  debido a la escasa oferta formativa nacional.</t>
  </si>
  <si>
    <t>Número total de directivos 2025.</t>
  </si>
  <si>
    <t>Número total de directivos 2025, sin considerar directivos de Planteles Por Asociación Civil o Particulares.</t>
  </si>
  <si>
    <t>Diciembre 2025</t>
  </si>
  <si>
    <t>Número de directivos participantes en el Programa de Formación en 2025</t>
  </si>
  <si>
    <t>Número de directivos validados en el Programa de Formación normativo en 2025; sin considerar Planteles Por Asociación Civil o Particulares.</t>
  </si>
  <si>
    <t>Diciembre 2025
Disponibilidad continua del avance</t>
  </si>
  <si>
    <t>C2- A2.2</t>
  </si>
  <si>
    <t>Componente 2, Actividad 2.2</t>
  </si>
  <si>
    <t>018</t>
  </si>
  <si>
    <t>Acreditación de la participación de personal docente y directivo a la Capacitación Docente Intersemestral.</t>
  </si>
  <si>
    <t>C2- A3</t>
  </si>
  <si>
    <t>Docentes y directivos participantes en la Formación Docente Intersemestral.</t>
  </si>
  <si>
    <t>Mide el número docentes y directivos participantes en la Formación Docente Intersemestral con relación al semestre anterior DyDi_CDI</t>
  </si>
  <si>
    <t>Relativa</t>
  </si>
  <si>
    <t>Personas</t>
  </si>
  <si>
    <t>DyDi_FDI = DyDi 2025-1 - DyDi participantes 2024-2</t>
  </si>
  <si>
    <t>(No. de docentes y directivos participantes en el semestre 2025-1 - (menos) No. de docentes y directivos participantes en el semestre 2024-2.</t>
  </si>
  <si>
    <t>Los registros de docentes y directivos participantes se rescatan de la inscripción a la Formación Intersemestral en formularios de Gsuite, mismos que se encuentran bajo resguardo del Departamento de Capacitación y Formación Docente.</t>
  </si>
  <si>
    <t>La formación continua del personal docente y directivo es un elemento fundamental para el logro de objetivos estratégicos del Subsistema, por ello se impulsa el incremento de participación en la Formación Intersemestral.</t>
  </si>
  <si>
    <t>2024-2</t>
  </si>
  <si>
    <t>+157</t>
  </si>
  <si>
    <t>737 docentes
139 directivos
876  registros para el Semestre 2024-2</t>
  </si>
  <si>
    <t>673 docentes
46 directivos
719 registros en el Semestre 2024-1</t>
  </si>
  <si>
    <t>agosto 2024</t>
  </si>
  <si>
    <t>En el mes de agosto 2024 se llevó a cabo la Formación Intersemestral totalmente en línea, el Departamento realiza el registro en línea. Se tomó como numerador el total de personas registradas.</t>
  </si>
  <si>
    <t>800 - 500</t>
  </si>
  <si>
    <t>499 - 300</t>
  </si>
  <si>
    <t>299 - 0</t>
  </si>
  <si>
    <t>-176 registros</t>
  </si>
  <si>
    <t>550 docentes
150 directivos
700 registros Semestre 2025-1</t>
  </si>
  <si>
    <t>737 docentes
139 directivos
876 registros Semestre 2024-2</t>
  </si>
  <si>
    <t>Sin embargo, el porcentaje de acreditación se elevó 8.3 puntos porcentuales con respecto al semestre 2024-1.</t>
  </si>
  <si>
    <t>Durante el segundo trimestre no se desarrollaron cursos de formación de manera interna</t>
  </si>
  <si>
    <t>737 docentes
139 directivos
876 registros en el Semestre 2024-2</t>
  </si>
  <si>
    <r>
      <rPr>
        <sz val="8.5"/>
        <rFont val="Arial"/>
        <family val="2"/>
      </rPr>
      <t>673 docentes
46 directivos
719 registros en el Semestre 2024-1</t>
    </r>
  </si>
  <si>
    <t>Personal registrado en el Curso Intersemestral anterior.</t>
  </si>
  <si>
    <t>Personal docente y directivo registrado en el Curso Intersemestral anterior.</t>
  </si>
  <si>
    <t>Hojas de cálculo de formularios de registro</t>
  </si>
  <si>
    <t>Número de registros alcanzados en el Curso Intersemestral</t>
  </si>
  <si>
    <t>Número de docentes y directivos registrados en el Curso Intersemestral</t>
  </si>
  <si>
    <t>enero 2025</t>
  </si>
  <si>
    <t>CDI</t>
  </si>
  <si>
    <t>Capacitación Docente Intersemestral</t>
  </si>
  <si>
    <t>019</t>
  </si>
  <si>
    <t>C2- A4</t>
  </si>
  <si>
    <t>PDP=(DF/TD)*100</t>
  </si>
  <si>
    <t>Los documentos que acreditan la formación profesional del personal directivo se encuentran bajo resguardo del Departamento de Recursos Humanos.</t>
  </si>
  <si>
    <t>Se determina el alcance de la meta debido a la solicitud constante en la actualización de expedientes del personal directivo.</t>
  </si>
  <si>
    <t>No se incorpora el personal directivo de Planteles Particulares y Municipales Incorporados.</t>
  </si>
  <si>
    <t>Inicio de Ciclo Escolar FEB-JUL</t>
  </si>
  <si>
    <t>Información al 31 de Marzo 2025</t>
  </si>
  <si>
    <r>
      <rPr>
        <b/>
        <sz val="8"/>
        <color theme="1"/>
        <rFont val="Arial"/>
        <family val="2"/>
      </rPr>
      <t>77%</t>
    </r>
    <r>
      <rPr>
        <sz val="8"/>
        <color theme="1"/>
        <rFont val="Arial"/>
        <family val="2"/>
      </rPr>
      <t xml:space="preserve"> = (88 /114)</t>
    </r>
  </si>
  <si>
    <t>Información al 30 de Junio 2025</t>
  </si>
  <si>
    <r>
      <rPr>
        <b/>
        <sz val="8"/>
        <color theme="1"/>
        <rFont val="Arial"/>
        <family val="2"/>
      </rPr>
      <t>78%</t>
    </r>
    <r>
      <rPr>
        <sz val="8"/>
        <color theme="1"/>
        <rFont val="Arial"/>
        <family val="2"/>
      </rPr>
      <t xml:space="preserve"> = (89 /114)</t>
    </r>
  </si>
  <si>
    <t>(No. de Directivos con formación profesional)</t>
  </si>
  <si>
    <t xml:space="preserve">Número de Directivos con formación profesional </t>
  </si>
  <si>
    <t>(No. total de Directivos)</t>
  </si>
  <si>
    <t>Número total de Directivos</t>
  </si>
  <si>
    <t>Lic. David Guzmán Sagredo</t>
  </si>
  <si>
    <t>Dirección de Administración, Finanzas y Archivo</t>
  </si>
  <si>
    <t>Director de Área</t>
  </si>
  <si>
    <t>472 01 43 ext. 123</t>
  </si>
  <si>
    <t>diradministrativa@cobachgro.edu.mx</t>
  </si>
  <si>
    <t>020</t>
  </si>
  <si>
    <t>C3- A1</t>
  </si>
  <si>
    <t>Porcentaje de evidencias de la práctica docente presentadas.</t>
  </si>
  <si>
    <t>PEP=(EP/ER)*100</t>
  </si>
  <si>
    <t>No se tiene acceso a la estadística.</t>
  </si>
  <si>
    <t>Septiembre 2017</t>
  </si>
  <si>
    <t>82% = (3,042/3,702)</t>
  </si>
  <si>
    <t>(Evidencias de la Práctica Docente Presentadas)</t>
  </si>
  <si>
    <t>Evidencias de la Práctica Docente Presentadas</t>
  </si>
  <si>
    <t>Registros Internos</t>
  </si>
  <si>
    <t>(Total de evidencias de la Práctica Docente requeridas)</t>
  </si>
  <si>
    <t>Total de evidencias de la Práctica Docente requeridas</t>
  </si>
  <si>
    <t>C3- A3.1</t>
  </si>
  <si>
    <t>Componente 3, Actividad 3.1</t>
  </si>
  <si>
    <t>CNSPD</t>
  </si>
  <si>
    <t>Coordinación Nacional del Servicio Profesional Docente</t>
  </si>
  <si>
    <t>021</t>
  </si>
  <si>
    <t>C3- A2</t>
  </si>
  <si>
    <t>Porcentaje de Cuerpos Colegiados en operación.</t>
  </si>
  <si>
    <t>Documentos</t>
  </si>
  <si>
    <t>PCO=(CO/CP)*100</t>
  </si>
  <si>
    <t>Agosto 2017</t>
  </si>
  <si>
    <t>97% = (515/ 530)</t>
  </si>
  <si>
    <t>(No. de cuerpos colegiados en operación)</t>
  </si>
  <si>
    <t>No. de cuerpos colegiados en operación dentro de los planteles</t>
  </si>
  <si>
    <t>Actas</t>
  </si>
  <si>
    <t>(No. de cuerpos colegiados programados)</t>
  </si>
  <si>
    <t>No. de cuerpos colegiados programados en el semestre</t>
  </si>
  <si>
    <t>C3- A3.2</t>
  </si>
  <si>
    <t>Componente 3, Actividad 3.2</t>
  </si>
  <si>
    <t>022</t>
  </si>
  <si>
    <t>C4- A1</t>
  </si>
  <si>
    <t>PP=(PR/PG) *100</t>
  </si>
  <si>
    <t>(No. de procesos Institucionales realizados 2025/procesos Institucionales programados 2025)*100</t>
  </si>
  <si>
    <t xml:space="preserve">En el Programa Operativo Anual se contemplan 4 grandes acciones y de acuerdo a la Programación al mes de marzo se han realizado 1, los procesos llevados a cabo son: Alumnado con Perfil de Ingreso y Egreso mejorado, Planes y Programas cumplidos y Planeación y Administración Institucional Adecuada. </t>
  </si>
  <si>
    <t>(No. de procesos Institucionales realizados 2025)</t>
  </si>
  <si>
    <t>Número de procesos Institucionales realizados 2025</t>
  </si>
  <si>
    <t>(Procesos Institucionales programados 2025)</t>
  </si>
  <si>
    <t>Procesos Institucionales programados 2025</t>
  </si>
  <si>
    <t>Componente 4, Actividad 1.</t>
  </si>
  <si>
    <t xml:space="preserve"> Programa Operativo Anual.</t>
  </si>
  <si>
    <t>023</t>
  </si>
  <si>
    <t>C4- A2</t>
  </si>
  <si>
    <t>PPA=(PA/PR) *100</t>
  </si>
  <si>
    <t>(No. de procesos Institucionales automatizados 2025)</t>
  </si>
  <si>
    <t>Número de procesos Institucionales automatizados 2025</t>
  </si>
  <si>
    <t>(Procesos Institucionales realizados 2025)</t>
  </si>
  <si>
    <t>Procesos Institucionales realizados 2025</t>
  </si>
  <si>
    <t>747-47 12345   ext. 114</t>
  </si>
  <si>
    <t>Componente 4, Actividad 2.</t>
  </si>
  <si>
    <t>Cumplir las metas planeadas en el Plan de Mejora Continua de los planteles de la Institución.</t>
  </si>
  <si>
    <t>Determinar el grado de avance en el cumplimiento de las metas establecidas en el Plan de Mejora Continua de los planteles.</t>
  </si>
  <si>
    <t>En esta estapa se estan recibiendo reportes de avance y logro de las metas programadas en el PMC de los diversos planteles y se esta revisando y analizando su cumplimiento.</t>
  </si>
  <si>
    <t>Información disponible al 30 de junio de  2025</t>
  </si>
  <si>
    <t>30 de Junio de 2025</t>
  </si>
  <si>
    <t>Que continúe el convenio de participación presupuestal Federal / Estatal.</t>
  </si>
  <si>
    <t>Disposición de las autoridades en realizar el proceso.</t>
  </si>
  <si>
    <t>Disposición de las autoridades en realizar el registro de participación.</t>
  </si>
  <si>
    <t>Disposición de Docentes y alumnos para participar en las olimpiadas.</t>
  </si>
  <si>
    <t>Porcentaje de Directivos participantes en Programas de Formación normativo.</t>
  </si>
  <si>
    <t>Acreditación de la participación de docentes y directivos en la Capacitación Docente Intersemestral.</t>
  </si>
  <si>
    <t>Docentes y directivos participantes en la capacitación docente intersemestral.</t>
  </si>
  <si>
    <t>PROGRAMA OPERATIVO ANUAL (ANTEPROYECTO PARA EL EJERCICIO FISCAL 2026)</t>
  </si>
  <si>
    <t>Unidad Responsable</t>
  </si>
  <si>
    <t>Presupuesto por capítulo</t>
  </si>
  <si>
    <t>Geolocalización</t>
  </si>
  <si>
    <t>Nombre del Indicador</t>
  </si>
  <si>
    <t>Método de Cálculo</t>
  </si>
  <si>
    <t>Dimensión</t>
  </si>
  <si>
    <t>Frecuencia de Medición</t>
  </si>
  <si>
    <t>Línea Base</t>
  </si>
  <si>
    <t>Unidad de Medida</t>
  </si>
  <si>
    <t>Metas 2026</t>
  </si>
  <si>
    <t>link de fuentes de Verificación</t>
  </si>
  <si>
    <t>ODS</t>
  </si>
  <si>
    <t>Meta Directa</t>
  </si>
  <si>
    <t>Metas Indirectas</t>
  </si>
  <si>
    <t>Eje temático</t>
  </si>
  <si>
    <t>Líneas de acción</t>
  </si>
  <si>
    <t>Cobertura Estatal</t>
  </si>
  <si>
    <t>69 Municipios atendidos</t>
  </si>
  <si>
    <t>118 Localidades atendidas</t>
  </si>
  <si>
    <t>Departamento de Vinculación.</t>
  </si>
  <si>
    <t>Informe de la Dirección Académica y Género.</t>
  </si>
  <si>
    <t>(No. de alumnos que egresan en el Ciclo Escolar 2021-2024/No. de alumnos que ingresan en el Ciclo Escolar 2023-2024)*100</t>
  </si>
  <si>
    <t>Determinar la captación del Ciclo Escolar 2023-2024, con relación al egreso del Ciclo Escolar 2021-2024.</t>
  </si>
  <si>
    <t>Informe final emitido por el Departamento.</t>
  </si>
  <si>
    <t>Disponibilidad de directivos participantes en Programas de Formación normativo.</t>
  </si>
  <si>
    <t>Acreditación de la participación de personal docente y directivo en la Capacitación Docente Intersemestral.</t>
  </si>
  <si>
    <t>Dirección de Administración, Finanzas y Archivo.</t>
  </si>
  <si>
    <t>(No. de procesos Institucionales automatizados 2025 /procesos Institucionales realizados 2025 )*100</t>
  </si>
  <si>
    <t>Cumplir las metas planeadas en el Plan de Mejora Contínua de los planteles de la institución.</t>
  </si>
  <si>
    <t>Departamento de Evaluación e Innovación.</t>
  </si>
  <si>
    <t>Porcentaje de expedientes del Plan de Mejora Contínua (PMC) de planteles entregados.</t>
  </si>
  <si>
    <t>Determinar el grado de avance en el cumplimiento de las metas establecidas en el Plan de Mejora Contínua de los planteles.</t>
  </si>
  <si>
    <t>Registros internos de control de PMC de planteles.</t>
  </si>
  <si>
    <r>
      <rPr>
        <b/>
        <sz val="12"/>
        <color rgb="FFFF0000"/>
        <rFont val="Encode Sans Compressed"/>
      </rPr>
      <t>NOTA:</t>
    </r>
    <r>
      <rPr>
        <sz val="12"/>
        <color rgb="FFFF0000"/>
        <rFont val="Encode Sans Compressed"/>
      </rPr>
      <t xml:space="preserve"> Las unidades de Género de su Dependencia/Entidad, deberán de incorporarse en el POA como un componente con la denominación </t>
    </r>
    <r>
      <rPr>
        <b/>
        <sz val="12"/>
        <color rgb="FFFF0000"/>
        <rFont val="Encode Sans Compressed"/>
      </rPr>
      <t xml:space="preserve">"Perspectiva de Género impulsada", </t>
    </r>
    <r>
      <rPr>
        <sz val="12"/>
        <color rgb="FFFF0000"/>
        <rFont val="Encode Sans Compressed"/>
      </rPr>
      <t xml:space="preserve"> y dicho componente desglosarla con sus actividades respectivas. </t>
    </r>
  </si>
  <si>
    <r>
      <t xml:space="preserve">fecha: </t>
    </r>
    <r>
      <rPr>
        <b/>
        <u/>
        <sz val="22"/>
        <rFont val="Arial"/>
        <family val="2"/>
      </rPr>
      <t>14 de Julio de 2025</t>
    </r>
  </si>
  <si>
    <r>
      <t xml:space="preserve">FECHA:  </t>
    </r>
    <r>
      <rPr>
        <u/>
        <sz val="11"/>
        <color theme="1"/>
        <rFont val="Arial Narrow"/>
        <family val="2"/>
      </rPr>
      <t>14 DE JULIO 2025.</t>
    </r>
  </si>
  <si>
    <t>B.3  B.3.3 y B.3.4</t>
  </si>
  <si>
    <t>2.5.2</t>
  </si>
  <si>
    <t>1100</t>
  </si>
  <si>
    <t>1131</t>
  </si>
  <si>
    <t>1300</t>
  </si>
  <si>
    <t>131</t>
  </si>
  <si>
    <t>132</t>
  </si>
  <si>
    <t>134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</si>
</sst>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0.0"/>
    <numFmt numFmtId="165" formatCode="&quot;$&quot;#,##0.00"/>
    <numFmt numFmtId="166" formatCode="0.0%"/>
    <numFmt numFmtId="167" formatCode="_-* #,##0.00_-;\-* #,##0.00_-;_-* &quot;-&quot;??_-;_-@"/>
    <numFmt numFmtId="168" formatCode="0.0"/>
    <numFmt numFmtId="169" formatCode="#,##0_ ;\-#,##0\ "/>
    <numFmt numFmtId="170" formatCode="#,##0;[Red]#,##0"/>
  </numFmts>
  <fonts count="139" x14ac:knownFonts="1">
    <font>
      <sz val="11"/>
      <color theme="1"/>
      <name val="Calibri"/>
      <family val="2"/>
      <scheme val="minor"/>
    </font>
    <font>
      <sz val="11"/>
      <color theme="1"/>
      <name val="Calibri"/>
      <family val="2"/>
      <scheme val="minor"/>
    </font>
    <font>
      <b/>
      <sz val="11"/>
      <color theme="0"/>
      <name val="Calibri"/>
      <family val="2"/>
      <scheme val="minor"/>
    </font>
    <font>
      <b/>
      <sz val="12"/>
      <color theme="0"/>
      <name val="Calibri"/>
      <family val="2"/>
      <scheme val="minor"/>
    </font>
    <font>
      <sz val="12"/>
      <color theme="1"/>
      <name val="Calibri"/>
      <family val="2"/>
      <scheme val="minor"/>
    </font>
    <font>
      <sz val="10"/>
      <name val="Arial"/>
      <family val="2"/>
    </font>
    <font>
      <b/>
      <sz val="11"/>
      <color theme="0"/>
      <name val="Arial Narrow"/>
      <family val="2"/>
    </font>
    <font>
      <sz val="11"/>
      <color theme="1"/>
      <name val="Arial Narrow"/>
      <family val="2"/>
    </font>
    <font>
      <b/>
      <sz val="12"/>
      <color theme="0"/>
      <name val="Arial Narrow"/>
      <family val="2"/>
    </font>
    <font>
      <sz val="12"/>
      <color theme="1"/>
      <name val="Arial Narrow"/>
      <family val="2"/>
    </font>
    <font>
      <sz val="12"/>
      <color rgb="FF000000"/>
      <name val="Arial Narrow"/>
      <family val="2"/>
    </font>
    <font>
      <b/>
      <sz val="12"/>
      <color theme="1"/>
      <name val="Arial Narrow"/>
      <family val="2"/>
    </font>
    <font>
      <b/>
      <sz val="12"/>
      <name val="Arial Narrow"/>
      <family val="2"/>
    </font>
    <font>
      <sz val="12"/>
      <color indexed="8"/>
      <name val="Arial Narrow"/>
      <family val="2"/>
    </font>
    <font>
      <b/>
      <sz val="11"/>
      <color theme="8" tint="-0.499984740745262"/>
      <name val="Arial Narrow"/>
      <family val="2"/>
    </font>
    <font>
      <sz val="12"/>
      <name val="Arial Narrow"/>
      <family val="2"/>
    </font>
    <font>
      <b/>
      <sz val="11"/>
      <color theme="1"/>
      <name val="Arial Narrow"/>
      <family val="2"/>
    </font>
    <font>
      <sz val="9"/>
      <name val="Arial Narrow"/>
      <family val="2"/>
    </font>
    <font>
      <sz val="9"/>
      <color theme="1"/>
      <name val="Arial Narrow"/>
      <family val="2"/>
    </font>
    <font>
      <b/>
      <sz val="11"/>
      <name val="Arial Narrow"/>
      <family val="2"/>
    </font>
    <font>
      <sz val="10"/>
      <color theme="1"/>
      <name val="Arial Narrow"/>
      <family val="2"/>
    </font>
    <font>
      <b/>
      <sz val="11"/>
      <color theme="1"/>
      <name val="Calibri"/>
      <family val="2"/>
      <scheme val="minor"/>
    </font>
    <font>
      <b/>
      <sz val="14"/>
      <color theme="1"/>
      <name val="Calibri"/>
      <family val="2"/>
      <scheme val="minor"/>
    </font>
    <font>
      <sz val="11"/>
      <color theme="8" tint="-0.249977111117893"/>
      <name val="Calibri"/>
      <family val="2"/>
      <scheme val="minor"/>
    </font>
    <font>
      <b/>
      <sz val="9"/>
      <color theme="0"/>
      <name val="Arial Narrow"/>
      <family val="2"/>
    </font>
    <font>
      <sz val="11"/>
      <name val="Calibri"/>
      <family val="2"/>
    </font>
    <font>
      <sz val="12"/>
      <name val="Calibri"/>
      <family val="2"/>
    </font>
    <font>
      <sz val="11"/>
      <name val="Calibri"/>
      <family val="2"/>
    </font>
    <font>
      <sz val="12"/>
      <name val="Calibri"/>
      <family val="2"/>
      <scheme val="minor"/>
    </font>
    <font>
      <b/>
      <sz val="12"/>
      <color rgb="FF000000"/>
      <name val="Calibri"/>
      <family val="2"/>
    </font>
    <font>
      <b/>
      <sz val="12"/>
      <name val="Calibri"/>
      <family val="2"/>
    </font>
    <font>
      <b/>
      <sz val="14"/>
      <color theme="0"/>
      <name val="Calibri"/>
      <family val="2"/>
      <scheme val="minor"/>
    </font>
    <font>
      <u/>
      <sz val="13.8"/>
      <color theme="10"/>
      <name val="Calibri"/>
      <family val="2"/>
    </font>
    <font>
      <b/>
      <u/>
      <sz val="13.8"/>
      <color theme="0"/>
      <name val="Calibri"/>
      <family val="2"/>
    </font>
    <font>
      <b/>
      <sz val="12"/>
      <color theme="0"/>
      <name val="Arial"/>
      <family val="2"/>
    </font>
    <font>
      <b/>
      <sz val="12"/>
      <color theme="1"/>
      <name val="Arial"/>
      <family val="2"/>
    </font>
    <font>
      <b/>
      <sz val="18"/>
      <color theme="3"/>
      <name val="Calibri"/>
      <family val="2"/>
      <scheme val="minor"/>
    </font>
    <font>
      <sz val="14"/>
      <color theme="1"/>
      <name val="Calibri"/>
      <family val="2"/>
      <scheme val="minor"/>
    </font>
    <font>
      <b/>
      <sz val="12"/>
      <color theme="5" tint="-0.499984740745262"/>
      <name val="Calibri"/>
      <family val="2"/>
      <scheme val="minor"/>
    </font>
    <font>
      <b/>
      <sz val="11"/>
      <color theme="5" tint="-0.499984740745262"/>
      <name val="Calibri"/>
      <family val="2"/>
      <scheme val="minor"/>
    </font>
    <font>
      <sz val="10"/>
      <color theme="1"/>
      <name val="Calibri"/>
      <family val="2"/>
      <scheme val="minor"/>
    </font>
    <font>
      <i/>
      <sz val="8"/>
      <color theme="1"/>
      <name val="Arial"/>
      <family val="2"/>
    </font>
    <font>
      <sz val="8"/>
      <color theme="1"/>
      <name val="Arial"/>
      <family val="2"/>
    </font>
    <font>
      <sz val="10"/>
      <color theme="1"/>
      <name val="Arial"/>
      <family val="2"/>
    </font>
    <font>
      <b/>
      <sz val="10"/>
      <color theme="1"/>
      <name val="Arial"/>
      <family val="2"/>
    </font>
    <font>
      <b/>
      <sz val="11"/>
      <color theme="3"/>
      <name val="Calibri"/>
      <family val="2"/>
      <scheme val="minor"/>
    </font>
    <font>
      <b/>
      <sz val="14"/>
      <color theme="1"/>
      <name val="Arial"/>
      <family val="2"/>
    </font>
    <font>
      <b/>
      <sz val="24"/>
      <color theme="0"/>
      <name val="Arial"/>
      <family val="2"/>
    </font>
    <font>
      <b/>
      <sz val="11"/>
      <color theme="1"/>
      <name val="Arial"/>
      <family val="2"/>
    </font>
    <font>
      <b/>
      <sz val="11"/>
      <color theme="0"/>
      <name val="Arial"/>
      <family val="2"/>
    </font>
    <font>
      <sz val="11"/>
      <color theme="1"/>
      <name val="Arial"/>
      <family val="2"/>
    </font>
    <font>
      <b/>
      <sz val="8"/>
      <color theme="1"/>
      <name val="Arial"/>
      <family val="2"/>
    </font>
    <font>
      <b/>
      <sz val="18"/>
      <color theme="1"/>
      <name val="Arial"/>
      <family val="2"/>
    </font>
    <font>
      <b/>
      <sz val="22"/>
      <color theme="0"/>
      <name val="Arial"/>
      <family val="2"/>
    </font>
    <font>
      <b/>
      <i/>
      <sz val="10"/>
      <color theme="1"/>
      <name val="Arial"/>
      <family val="2"/>
    </font>
    <font>
      <i/>
      <sz val="10"/>
      <color theme="1"/>
      <name val="Arial"/>
      <family val="2"/>
    </font>
    <font>
      <b/>
      <i/>
      <sz val="8"/>
      <color theme="1"/>
      <name val="Arial"/>
      <family val="2"/>
    </font>
    <font>
      <b/>
      <sz val="14"/>
      <color theme="0"/>
      <name val="Arial"/>
      <family val="2"/>
    </font>
    <font>
      <b/>
      <sz val="18"/>
      <color theme="0"/>
      <name val="Arial"/>
      <family val="2"/>
    </font>
    <font>
      <b/>
      <sz val="16"/>
      <color theme="0"/>
      <name val="Arial"/>
      <family val="2"/>
    </font>
    <font>
      <b/>
      <sz val="20"/>
      <color theme="1"/>
      <name val="Arial"/>
      <family val="2"/>
    </font>
    <font>
      <sz val="11"/>
      <name val="Calibri"/>
      <family val="2"/>
      <scheme val="minor"/>
    </font>
    <font>
      <sz val="12"/>
      <name val="Arial"/>
      <family val="2"/>
    </font>
    <font>
      <b/>
      <sz val="12"/>
      <name val="Arial"/>
      <family val="2"/>
    </font>
    <font>
      <b/>
      <sz val="20"/>
      <name val="Arial"/>
      <family val="2"/>
    </font>
    <font>
      <b/>
      <sz val="14"/>
      <name val="Arial"/>
      <family val="2"/>
    </font>
    <font>
      <sz val="8"/>
      <name val="Arial"/>
      <family val="2"/>
    </font>
    <font>
      <sz val="9"/>
      <name val="Arial"/>
      <family val="2"/>
    </font>
    <font>
      <sz val="10"/>
      <color theme="0"/>
      <name val="Arial"/>
      <family val="2"/>
    </font>
    <font>
      <b/>
      <i/>
      <sz val="10"/>
      <color theme="0"/>
      <name val="Arial"/>
      <family val="2"/>
    </font>
    <font>
      <b/>
      <sz val="24"/>
      <color theme="5" tint="-0.499984740745262"/>
      <name val="Arial"/>
      <family val="2"/>
    </font>
    <font>
      <b/>
      <sz val="10"/>
      <color theme="0"/>
      <name val="Arial"/>
      <family val="2"/>
    </font>
    <font>
      <b/>
      <sz val="8"/>
      <color theme="5" tint="-0.499984740745262"/>
      <name val="Arial"/>
      <family val="2"/>
    </font>
    <font>
      <b/>
      <i/>
      <sz val="9"/>
      <color theme="1"/>
      <name val="Arial"/>
      <family val="2"/>
    </font>
    <font>
      <sz val="9"/>
      <color theme="1"/>
      <name val="Arial"/>
      <family val="2"/>
    </font>
    <font>
      <sz val="6"/>
      <name val="Arial"/>
      <family val="2"/>
    </font>
    <font>
      <sz val="6"/>
      <color theme="1"/>
      <name val="Arial"/>
      <family val="2"/>
    </font>
    <font>
      <b/>
      <sz val="6"/>
      <name val="Arial"/>
      <family val="2"/>
    </font>
    <font>
      <sz val="8"/>
      <color theme="0"/>
      <name val="Arial"/>
      <family val="2"/>
    </font>
    <font>
      <b/>
      <i/>
      <sz val="10"/>
      <name val="Arial"/>
      <family val="2"/>
    </font>
    <font>
      <sz val="9"/>
      <color indexed="81"/>
      <name val="Arial"/>
      <family val="2"/>
    </font>
    <font>
      <b/>
      <sz val="9"/>
      <color indexed="81"/>
      <name val="Arial"/>
      <family val="2"/>
    </font>
    <font>
      <b/>
      <sz val="9"/>
      <color indexed="81"/>
      <name val="Tahoma"/>
      <family val="2"/>
    </font>
    <font>
      <sz val="9"/>
      <color indexed="81"/>
      <name val="Tahoma"/>
      <family val="2"/>
    </font>
    <font>
      <i/>
      <u/>
      <sz val="9"/>
      <color indexed="81"/>
      <name val="Arial"/>
      <family val="2"/>
    </font>
    <font>
      <sz val="12"/>
      <color rgb="FFFF0000"/>
      <name val="Arial"/>
      <family val="2"/>
    </font>
    <font>
      <b/>
      <sz val="26"/>
      <name val="Arial"/>
      <family val="2"/>
    </font>
    <font>
      <sz val="16"/>
      <name val="Arial"/>
      <family val="2"/>
    </font>
    <font>
      <b/>
      <sz val="18"/>
      <name val="Arial"/>
      <family val="2"/>
    </font>
    <font>
      <sz val="18"/>
      <name val="Arial"/>
      <family val="2"/>
    </font>
    <font>
      <sz val="14"/>
      <name val="Arial"/>
      <family val="2"/>
    </font>
    <font>
      <b/>
      <sz val="16"/>
      <name val="Arial"/>
      <family val="2"/>
    </font>
    <font>
      <b/>
      <sz val="10"/>
      <name val="Arial"/>
      <family val="2"/>
    </font>
    <font>
      <sz val="11"/>
      <name val="Calibri"/>
      <family val="2"/>
    </font>
    <font>
      <b/>
      <sz val="8"/>
      <name val="Arial"/>
      <family val="2"/>
    </font>
    <font>
      <b/>
      <sz val="10"/>
      <color indexed="8"/>
      <name val="Arial"/>
      <family val="2"/>
    </font>
    <font>
      <sz val="10"/>
      <color indexed="8"/>
      <name val="Arial"/>
      <family val="2"/>
    </font>
    <font>
      <b/>
      <sz val="10"/>
      <color indexed="9"/>
      <name val="Arial"/>
      <family val="2"/>
    </font>
    <font>
      <b/>
      <i/>
      <sz val="10"/>
      <color indexed="8"/>
      <name val="Arial"/>
      <family val="2"/>
    </font>
    <font>
      <i/>
      <sz val="10"/>
      <color indexed="8"/>
      <name val="Arial"/>
      <family val="2"/>
    </font>
    <font>
      <b/>
      <i/>
      <sz val="9"/>
      <color indexed="8"/>
      <name val="Arial"/>
      <family val="2"/>
    </font>
    <font>
      <sz val="9"/>
      <color indexed="8"/>
      <name val="Arial"/>
      <family val="2"/>
    </font>
    <font>
      <sz val="8"/>
      <color indexed="8"/>
      <name val="Arial"/>
      <family val="2"/>
    </font>
    <font>
      <sz val="6"/>
      <color indexed="8"/>
      <name val="Arial"/>
      <family val="2"/>
    </font>
    <font>
      <sz val="8"/>
      <color indexed="9"/>
      <name val="Arial"/>
      <family val="2"/>
    </font>
    <font>
      <sz val="10"/>
      <color rgb="FFFF0000"/>
      <name val="Arial"/>
      <family val="2"/>
    </font>
    <font>
      <sz val="7"/>
      <color theme="1"/>
      <name val="Arial"/>
      <family val="2"/>
    </font>
    <font>
      <sz val="8.5"/>
      <name val="Arial"/>
      <family val="2"/>
    </font>
    <font>
      <b/>
      <sz val="22"/>
      <color indexed="9"/>
      <name val="Arial"/>
      <family val="2"/>
    </font>
    <font>
      <b/>
      <sz val="28"/>
      <name val="Arial"/>
      <family val="2"/>
    </font>
    <font>
      <b/>
      <sz val="28"/>
      <name val="Calibri"/>
      <family val="2"/>
    </font>
    <font>
      <b/>
      <sz val="22"/>
      <name val="Arial"/>
      <family val="2"/>
    </font>
    <font>
      <b/>
      <u/>
      <sz val="22"/>
      <name val="Arial"/>
      <family val="2"/>
    </font>
    <font>
      <b/>
      <sz val="15"/>
      <color theme="0"/>
      <name val="Arial"/>
      <family val="2"/>
    </font>
    <font>
      <sz val="16"/>
      <color theme="0"/>
      <name val="Arial"/>
      <family val="2"/>
    </font>
    <font>
      <sz val="11"/>
      <name val="Arial"/>
      <family val="2"/>
    </font>
    <font>
      <b/>
      <sz val="12"/>
      <color rgb="FFFF0000"/>
      <name val="Arial"/>
      <family val="2"/>
    </font>
    <font>
      <b/>
      <sz val="28"/>
      <color rgb="FFFF0000"/>
      <name val="Arial"/>
      <family val="2"/>
    </font>
    <font>
      <sz val="12"/>
      <color rgb="FFFF0000"/>
      <name val="Encode Sans Compressed"/>
    </font>
    <font>
      <b/>
      <sz val="12"/>
      <color rgb="FFFF0000"/>
      <name val="Encode Sans Compressed"/>
    </font>
    <font>
      <sz val="14"/>
      <name val="Arial Narrow"/>
      <family val="2"/>
    </font>
    <font>
      <sz val="14"/>
      <name val="Calibri"/>
      <family val="2"/>
    </font>
    <font>
      <b/>
      <sz val="36"/>
      <name val="Arial"/>
      <family val="2"/>
    </font>
    <font>
      <sz val="17"/>
      <name val="Arial"/>
      <family val="2"/>
    </font>
    <font>
      <sz val="20"/>
      <name val="Arial"/>
      <family val="2"/>
    </font>
    <font>
      <b/>
      <sz val="20"/>
      <color theme="0"/>
      <name val="Arial"/>
      <family val="2"/>
    </font>
    <font>
      <sz val="26"/>
      <name val="Arial"/>
      <family val="2"/>
    </font>
    <font>
      <b/>
      <sz val="26"/>
      <color theme="1"/>
      <name val="Arial"/>
      <family val="2"/>
    </font>
    <font>
      <sz val="11"/>
      <name val="Calibri"/>
    </font>
    <font>
      <b/>
      <sz val="21"/>
      <name val="Arial"/>
      <family val="2"/>
    </font>
    <font>
      <sz val="21"/>
      <name val="Arial"/>
      <family val="2"/>
    </font>
    <font>
      <b/>
      <sz val="18"/>
      <name val="Arial Narrow"/>
      <family val="2"/>
    </font>
    <font>
      <b/>
      <sz val="14"/>
      <color theme="1"/>
      <name val="Arial Narrow"/>
      <family val="2"/>
    </font>
    <font>
      <sz val="14"/>
      <color theme="1"/>
      <name val="Arial Narrow"/>
      <family val="2"/>
    </font>
    <font>
      <u/>
      <sz val="11"/>
      <color theme="1"/>
      <name val="Arial Narrow"/>
      <family val="2"/>
    </font>
    <font>
      <sz val="11"/>
      <color indexed="8"/>
      <name val="Calibri"/>
      <family val="2"/>
    </font>
    <font>
      <b/>
      <sz val="11"/>
      <color indexed="8"/>
      <name val="Arial"/>
      <family val="2"/>
    </font>
    <font>
      <b/>
      <sz val="11"/>
      <name val="Arial"/>
      <family val="2"/>
    </font>
    <font>
      <sz val="11"/>
      <color indexed="8"/>
      <name val="Arial"/>
      <family val="2"/>
    </font>
  </fonts>
  <fills count="55">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7" tint="0.79998168889431442"/>
        <bgColor indexed="64"/>
      </patternFill>
    </fill>
    <fill>
      <patternFill patternType="solid">
        <fgColor rgb="FF6C0000"/>
        <bgColor indexed="64"/>
      </patternFill>
    </fill>
    <fill>
      <patternFill patternType="solid">
        <fgColor rgb="FF860000"/>
        <bgColor indexed="64"/>
      </patternFill>
    </fill>
    <fill>
      <patternFill patternType="solid">
        <fgColor theme="1" tint="0.249977111117893"/>
        <bgColor rgb="FFD8D8D8"/>
      </patternFill>
    </fill>
    <fill>
      <patternFill patternType="solid">
        <fgColor theme="1" tint="0.249977111117893"/>
        <bgColor indexed="64"/>
      </patternFill>
    </fill>
    <fill>
      <patternFill patternType="solid">
        <fgColor theme="0" tint="-0.34998626667073579"/>
        <bgColor rgb="FFD8D8D8"/>
      </patternFill>
    </fill>
    <fill>
      <patternFill patternType="solid">
        <fgColor theme="0" tint="-0.249977111117893"/>
        <bgColor rgb="FFBFBFBF"/>
      </patternFill>
    </fill>
    <fill>
      <patternFill patternType="solid">
        <fgColor theme="0" tint="-0.14999847407452621"/>
        <bgColor rgb="FFD8D8D8"/>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14999847407452621"/>
        <bgColor rgb="FFEAF1DD"/>
      </patternFill>
    </fill>
    <fill>
      <patternFill patternType="solid">
        <fgColor theme="0" tint="-0.14999847407452621"/>
        <bgColor rgb="FFFFC000"/>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theme="6"/>
        <bgColor indexed="64"/>
      </patternFill>
    </fill>
    <fill>
      <patternFill patternType="solid">
        <fgColor rgb="FFC00000"/>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rgb="FFDC0702"/>
        <bgColor indexed="64"/>
      </patternFill>
    </fill>
    <fill>
      <patternFill patternType="solid">
        <fgColor rgb="FFB2064C"/>
        <bgColor indexed="64"/>
      </patternFill>
    </fill>
    <fill>
      <patternFill patternType="solid">
        <fgColor rgb="FF00B0F0"/>
        <bgColor indexed="64"/>
      </patternFill>
    </fill>
    <fill>
      <patternFill patternType="solid">
        <fgColor theme="7"/>
        <bgColor indexed="64"/>
      </patternFill>
    </fill>
    <fill>
      <patternFill patternType="solid">
        <fgColor rgb="FFB50B27"/>
        <bgColor indexed="64"/>
      </patternFill>
    </fill>
    <fill>
      <patternFill patternType="solid">
        <fgColor theme="5"/>
        <bgColor indexed="64"/>
      </patternFill>
    </fill>
    <fill>
      <patternFill patternType="solid">
        <fgColor rgb="FFFF1FBA"/>
        <bgColor indexed="64"/>
      </patternFill>
    </fill>
    <fill>
      <patternFill patternType="solid">
        <fgColor rgb="FFF0A12E"/>
        <bgColor indexed="64"/>
      </patternFill>
    </fill>
    <fill>
      <patternFill patternType="solid">
        <fgColor rgb="FFCB7F0F"/>
        <bgColor indexed="64"/>
      </patternFill>
    </fill>
    <fill>
      <patternFill patternType="solid">
        <fgColor rgb="FF008F00"/>
        <bgColor indexed="64"/>
      </patternFill>
    </fill>
    <fill>
      <patternFill patternType="solid">
        <fgColor rgb="FF009AD0"/>
        <bgColor indexed="64"/>
      </patternFill>
    </fill>
    <fill>
      <patternFill patternType="solid">
        <fgColor theme="4"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FFFCC"/>
        <bgColor indexed="64"/>
      </patternFill>
    </fill>
    <fill>
      <patternFill patternType="solid">
        <fgColor theme="5" tint="0.7999816888943144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79998168889431442"/>
        <bgColor rgb="FFEAF1DD"/>
      </patternFill>
    </fill>
    <fill>
      <patternFill patternType="solid">
        <fgColor theme="6" tint="0.79998168889431442"/>
        <bgColor rgb="FFF2DBDB"/>
      </patternFill>
    </fill>
    <fill>
      <patternFill patternType="solid">
        <fgColor theme="5" tint="0.79998168889431442"/>
        <bgColor rgb="FFE5DFEC"/>
      </patternFill>
    </fill>
    <fill>
      <patternFill patternType="solid">
        <fgColor theme="7" tint="0.79998168889431442"/>
        <bgColor rgb="FFE5DFEC"/>
      </patternFill>
    </fill>
    <fill>
      <patternFill patternType="solid">
        <fgColor theme="6" tint="0.59999389629810485"/>
        <bgColor indexed="64"/>
      </patternFill>
    </fill>
    <fill>
      <patternFill patternType="solid">
        <fgColor indexed="9"/>
        <bgColor indexed="64"/>
      </patternFill>
    </fill>
    <fill>
      <patternFill patternType="solid">
        <fgColor indexed="13"/>
        <bgColor indexed="64"/>
      </patternFill>
    </fill>
    <fill>
      <patternFill patternType="solid">
        <fgColor indexed="10"/>
        <bgColor indexed="64"/>
      </patternFill>
    </fill>
    <fill>
      <patternFill patternType="solid">
        <fgColor rgb="FF632523"/>
        <bgColor indexed="64"/>
      </patternFill>
    </fill>
    <fill>
      <patternFill patternType="solid">
        <fgColor rgb="FF963634"/>
        <bgColor indexed="64"/>
      </patternFill>
    </fill>
    <fill>
      <patternFill patternType="solid">
        <fgColor rgb="FFDA9694"/>
        <bgColor indexed="64"/>
      </patternFill>
    </fill>
    <fill>
      <patternFill patternType="solid">
        <fgColor theme="5" tint="-0.499984740745262"/>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thin">
        <color theme="8" tint="-0.499984740745262"/>
      </right>
      <top style="thin">
        <color theme="8" tint="-0.499984740745262"/>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theme="8" tint="-0.499984740745262"/>
      </left>
      <right style="thin">
        <color theme="8" tint="-0.499984740745262"/>
      </right>
      <top/>
      <bottom style="thin">
        <color theme="8"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8" tint="-0.499984740745262"/>
      </right>
      <top style="thin">
        <color theme="8" tint="-0.499984740745262"/>
      </top>
      <bottom style="thin">
        <color theme="8" tint="-0.499984740745262"/>
      </bottom>
      <diagonal/>
    </border>
    <border>
      <left style="thin">
        <color theme="8" tint="-0.499984740745262"/>
      </left>
      <right/>
      <top/>
      <bottom style="thin">
        <color theme="8"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top style="thin">
        <color auto="1"/>
      </top>
      <bottom style="medium">
        <color auto="1"/>
      </bottom>
      <diagonal/>
    </border>
    <border>
      <left style="medium">
        <color auto="1"/>
      </left>
      <right style="medium">
        <color auto="1"/>
      </right>
      <top style="medium">
        <color auto="1"/>
      </top>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ck">
        <color rgb="FFFFC000"/>
      </top>
      <bottom/>
      <diagonal/>
    </border>
    <border>
      <left/>
      <right/>
      <top/>
      <bottom style="thick">
        <color rgb="FFFFC000"/>
      </bottom>
      <diagonal/>
    </border>
    <border>
      <left/>
      <right/>
      <top/>
      <bottom style="medium">
        <color theme="6" tint="-0.499984740745262"/>
      </bottom>
      <diagonal/>
    </border>
    <border>
      <left style="medium">
        <color theme="6" tint="-0.499984740745262"/>
      </left>
      <right style="medium">
        <color theme="6" tint="-0.499984740745262"/>
      </right>
      <top style="medium">
        <color theme="6" tint="-0.499984740745262"/>
      </top>
      <bottom style="medium">
        <color theme="6" tint="-0.499984740745262"/>
      </bottom>
      <diagonal/>
    </border>
    <border>
      <left style="medium">
        <color theme="6" tint="-0.499984740745262"/>
      </left>
      <right/>
      <top style="medium">
        <color theme="6" tint="-0.499984740745262"/>
      </top>
      <bottom style="medium">
        <color theme="6" tint="-0.499984740745262"/>
      </bottom>
      <diagonal/>
    </border>
    <border>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style="medium">
        <color theme="6" tint="-0.499984740745262"/>
      </left>
      <right style="medium">
        <color theme="6" tint="-0.499984740745262"/>
      </right>
      <top style="medium">
        <color theme="6" tint="-0.499984740745262"/>
      </top>
      <bottom/>
      <diagonal/>
    </border>
    <border>
      <left style="medium">
        <color theme="6" tint="-0.499984740745262"/>
      </left>
      <right style="medium">
        <color theme="6" tint="-0.499984740745262"/>
      </right>
      <top/>
      <bottom/>
      <diagonal/>
    </border>
    <border>
      <left style="medium">
        <color theme="6" tint="-0.499984740745262"/>
      </left>
      <right/>
      <top/>
      <bottom/>
      <diagonal/>
    </border>
    <border>
      <left/>
      <right style="medium">
        <color theme="6" tint="-0.499984740745262"/>
      </right>
      <top/>
      <bottom/>
      <diagonal/>
    </border>
    <border>
      <left style="medium">
        <color theme="6" tint="-0.499984740745262"/>
      </left>
      <right style="medium">
        <color theme="6" tint="-0.499984740745262"/>
      </right>
      <top/>
      <bottom style="medium">
        <color theme="6" tint="-0.499984740745262"/>
      </bottom>
      <diagonal/>
    </border>
    <border>
      <left style="medium">
        <color theme="6" tint="-0.499984740745262"/>
      </left>
      <right/>
      <top/>
      <bottom style="medium">
        <color theme="6" tint="-0.499984740745262"/>
      </bottom>
      <diagonal/>
    </border>
    <border>
      <left/>
      <right style="medium">
        <color theme="6" tint="-0.499984740745262"/>
      </right>
      <top/>
      <bottom style="medium">
        <color theme="6" tint="-0.499984740745262"/>
      </bottom>
      <diagonal/>
    </border>
    <border>
      <left style="medium">
        <color indexed="64"/>
      </left>
      <right style="medium">
        <color indexed="64"/>
      </right>
      <top/>
      <bottom/>
      <diagonal/>
    </border>
    <border>
      <left style="thin">
        <color indexed="64"/>
      </left>
      <right style="thin">
        <color indexed="64"/>
      </right>
      <top style="thin">
        <color indexed="64"/>
      </top>
      <bottom style="thin">
        <color theme="0" tint="-0.14996795556505021"/>
      </bottom>
      <diagonal/>
    </border>
    <border>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s>
  <cellStyleXfs count="31">
    <xf numFmtId="0" fontId="0"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9" fontId="5" fillId="0" borderId="0" applyFill="0" applyBorder="0" applyAlignment="0" applyProtection="0"/>
    <xf numFmtId="43" fontId="5" fillId="0" borderId="0" applyFill="0" applyBorder="0" applyAlignment="0" applyProtection="0"/>
    <xf numFmtId="0" fontId="25" fillId="0" borderId="0"/>
    <xf numFmtId="44"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4" fillId="0" borderId="0"/>
    <xf numFmtId="0" fontId="32" fillId="0" borderId="0" applyNumberFormat="0" applyFill="0" applyBorder="0" applyAlignment="0" applyProtection="0">
      <alignment vertical="top"/>
      <protection locked="0"/>
    </xf>
    <xf numFmtId="9" fontId="1" fillId="0" borderId="0" applyFont="0" applyFill="0" applyBorder="0" applyAlignment="0" applyProtection="0"/>
    <xf numFmtId="43" fontId="1" fillId="0" borderId="0" applyFont="0" applyFill="0" applyBorder="0" applyAlignment="0" applyProtection="0"/>
    <xf numFmtId="0" fontId="93" fillId="0" borderId="0"/>
    <xf numFmtId="43" fontId="25" fillId="0" borderId="0" applyFont="0" applyFill="0" applyBorder="0" applyAlignment="0" applyProtection="0"/>
    <xf numFmtId="9" fontId="25" fillId="0" borderId="0" applyFont="0" applyFill="0" applyBorder="0" applyAlignment="0" applyProtection="0"/>
    <xf numFmtId="44" fontId="25" fillId="0" borderId="0" applyFont="0" applyFill="0" applyBorder="0" applyAlignment="0" applyProtection="0"/>
    <xf numFmtId="0" fontId="128" fillId="0" borderId="0"/>
    <xf numFmtId="0" fontId="135" fillId="0" borderId="0"/>
    <xf numFmtId="0" fontId="5" fillId="0" borderId="0"/>
    <xf numFmtId="0" fontId="135" fillId="0" borderId="0"/>
  </cellStyleXfs>
  <cellXfs count="1595">
    <xf numFmtId="0" fontId="0" fillId="0" borderId="0" xfId="0"/>
    <xf numFmtId="0" fontId="0" fillId="2" borderId="0" xfId="0" applyFill="1"/>
    <xf numFmtId="0" fontId="7" fillId="2" borderId="0" xfId="0" applyFont="1" applyFill="1"/>
    <xf numFmtId="0" fontId="9" fillId="2" borderId="0" xfId="0" applyFont="1" applyFill="1"/>
    <xf numFmtId="0" fontId="9" fillId="2" borderId="2" xfId="0" applyFont="1" applyFill="1" applyBorder="1"/>
    <xf numFmtId="0" fontId="9" fillId="2" borderId="2" xfId="0" applyFont="1" applyFill="1" applyBorder="1" applyAlignment="1">
      <alignment horizontal="center"/>
    </xf>
    <xf numFmtId="0" fontId="9" fillId="2" borderId="0" xfId="0" applyFont="1" applyFill="1" applyAlignment="1">
      <alignment horizontal="center"/>
    </xf>
    <xf numFmtId="0" fontId="10" fillId="2" borderId="0" xfId="0" applyFont="1" applyFill="1" applyAlignment="1">
      <alignment horizontal="left" vertical="center" indent="15" readingOrder="1"/>
    </xf>
    <xf numFmtId="0" fontId="9" fillId="2" borderId="0" xfId="0" applyFont="1" applyFill="1" applyAlignment="1">
      <alignment horizontal="center" vertical="center"/>
    </xf>
    <xf numFmtId="0" fontId="9" fillId="2" borderId="0" xfId="0" applyFont="1" applyFill="1" applyAlignment="1">
      <alignment horizontal="left" vertical="center"/>
    </xf>
    <xf numFmtId="0" fontId="4" fillId="2" borderId="2" xfId="7" applyFont="1" applyFill="1" applyBorder="1" applyAlignment="1">
      <alignment horizontal="center" vertical="center"/>
    </xf>
    <xf numFmtId="0" fontId="4" fillId="2" borderId="2" xfId="7" applyFont="1" applyFill="1" applyBorder="1" applyAlignment="1">
      <alignment vertical="center"/>
    </xf>
    <xf numFmtId="0" fontId="0" fillId="2" borderId="0" xfId="0" applyFill="1" applyAlignment="1">
      <alignment vertical="center"/>
    </xf>
    <xf numFmtId="0" fontId="9" fillId="2" borderId="0" xfId="7" applyFont="1" applyFill="1"/>
    <xf numFmtId="0" fontId="11" fillId="2" borderId="0" xfId="7" applyFont="1" applyFill="1"/>
    <xf numFmtId="0" fontId="1" fillId="2" borderId="0" xfId="6" applyFill="1"/>
    <xf numFmtId="0" fontId="1" fillId="2" borderId="0" xfId="6" applyFill="1" applyAlignment="1">
      <alignment wrapText="1"/>
    </xf>
    <xf numFmtId="0" fontId="1" fillId="2" borderId="2" xfId="10" applyFill="1" applyBorder="1" applyAlignment="1">
      <alignment horizontal="left"/>
    </xf>
    <xf numFmtId="0" fontId="1" fillId="2" borderId="2" xfId="10" applyFill="1" applyBorder="1"/>
    <xf numFmtId="0" fontId="1" fillId="2" borderId="2" xfId="11" applyFill="1" applyBorder="1" applyAlignment="1">
      <alignment horizontal="left" vertical="center"/>
    </xf>
    <xf numFmtId="0" fontId="1" fillId="2" borderId="2" xfId="11" applyFill="1" applyBorder="1"/>
    <xf numFmtId="0" fontId="1" fillId="2" borderId="0" xfId="10" applyFill="1"/>
    <xf numFmtId="4" fontId="12" fillId="2" borderId="0" xfId="12" applyNumberFormat="1" applyFont="1" applyFill="1"/>
    <xf numFmtId="4" fontId="9" fillId="2" borderId="0" xfId="12" applyNumberFormat="1" applyFont="1" applyFill="1"/>
    <xf numFmtId="4" fontId="13" fillId="2" borderId="6" xfId="12" applyNumberFormat="1" applyFont="1" applyFill="1" applyBorder="1"/>
    <xf numFmtId="4" fontId="13" fillId="2" borderId="7" xfId="12" applyNumberFormat="1" applyFont="1" applyFill="1" applyBorder="1"/>
    <xf numFmtId="0" fontId="14" fillId="2" borderId="0" xfId="0" applyFont="1" applyFill="1"/>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15" fillId="2" borderId="0" xfId="0" applyFont="1" applyFill="1"/>
    <xf numFmtId="0" fontId="11" fillId="2" borderId="2" xfId="0" applyFont="1" applyFill="1" applyBorder="1" applyAlignment="1">
      <alignment horizontal="center" vertical="center"/>
    </xf>
    <xf numFmtId="0" fontId="9" fillId="2" borderId="2" xfId="0" applyFont="1" applyFill="1" applyBorder="1" applyAlignment="1">
      <alignment horizontal="center" vertical="center"/>
    </xf>
    <xf numFmtId="0" fontId="12" fillId="2" borderId="2" xfId="0" applyFont="1" applyFill="1" applyBorder="1" applyAlignment="1">
      <alignment horizontal="left" vertical="center"/>
    </xf>
    <xf numFmtId="0" fontId="15" fillId="0" borderId="2" xfId="0" applyFont="1" applyBorder="1" applyAlignment="1">
      <alignment horizontal="left" vertical="center" indent="3"/>
    </xf>
    <xf numFmtId="0" fontId="11" fillId="0" borderId="2" xfId="0" applyFont="1" applyBorder="1" applyAlignment="1">
      <alignment horizontal="left" vertical="center"/>
    </xf>
    <xf numFmtId="0" fontId="7" fillId="2" borderId="0" xfId="2" applyFont="1" applyFill="1"/>
    <xf numFmtId="0" fontId="7" fillId="2" borderId="0" xfId="2" applyFont="1" applyFill="1" applyAlignment="1">
      <alignment horizontal="center" vertical="center"/>
    </xf>
    <xf numFmtId="0" fontId="16" fillId="2" borderId="0" xfId="2" applyFont="1" applyFill="1" applyAlignment="1">
      <alignment horizontal="right" vertical="center"/>
    </xf>
    <xf numFmtId="0" fontId="7" fillId="2" borderId="0" xfId="2" applyFont="1" applyFill="1" applyAlignment="1">
      <alignment horizontal="center" vertical="center" wrapText="1"/>
    </xf>
    <xf numFmtId="0" fontId="17" fillId="2" borderId="2" xfId="2" applyFont="1" applyFill="1" applyBorder="1"/>
    <xf numFmtId="0" fontId="18" fillId="2" borderId="0" xfId="2" applyFont="1" applyFill="1"/>
    <xf numFmtId="0" fontId="7" fillId="2" borderId="0" xfId="6" applyFont="1" applyFill="1"/>
    <xf numFmtId="0" fontId="7" fillId="2" borderId="0" xfId="2" applyFont="1" applyFill="1" applyAlignment="1">
      <alignment vertical="center"/>
    </xf>
    <xf numFmtId="0" fontId="16" fillId="2" borderId="0" xfId="2" applyFont="1" applyFill="1" applyAlignment="1">
      <alignment vertical="center"/>
    </xf>
    <xf numFmtId="0" fontId="16" fillId="2" borderId="0" xfId="2" applyFont="1" applyFill="1" applyAlignment="1">
      <alignment horizontal="center" vertical="center"/>
    </xf>
    <xf numFmtId="0" fontId="9" fillId="2" borderId="2" xfId="0" applyFont="1" applyFill="1" applyBorder="1" applyAlignment="1">
      <alignment horizontal="left" indent="2"/>
    </xf>
    <xf numFmtId="0" fontId="9" fillId="2" borderId="2" xfId="0" applyFont="1" applyFill="1" applyBorder="1" applyAlignment="1">
      <alignment horizontal="left" indent="5"/>
    </xf>
    <xf numFmtId="0" fontId="20" fillId="2" borderId="2" xfId="7" applyFont="1" applyFill="1" applyBorder="1"/>
    <xf numFmtId="0" fontId="20" fillId="2" borderId="2" xfId="7" applyFont="1" applyFill="1" applyBorder="1" applyAlignment="1">
      <alignment wrapText="1"/>
    </xf>
    <xf numFmtId="0" fontId="6" fillId="3" borderId="0" xfId="0" applyFont="1" applyFill="1" applyAlignment="1">
      <alignment horizontal="center"/>
    </xf>
    <xf numFmtId="4" fontId="7" fillId="2" borderId="0" xfId="0" applyNumberFormat="1" applyFont="1" applyFill="1"/>
    <xf numFmtId="0" fontId="21" fillId="0" borderId="0" xfId="0" applyFont="1"/>
    <xf numFmtId="0" fontId="9" fillId="4" borderId="2" xfId="0" applyFont="1" applyFill="1" applyBorder="1" applyAlignment="1">
      <alignment horizontal="left" indent="5"/>
    </xf>
    <xf numFmtId="0" fontId="9" fillId="4" borderId="2" xfId="0" applyFont="1" applyFill="1" applyBorder="1" applyAlignment="1">
      <alignment horizontal="center"/>
    </xf>
    <xf numFmtId="0" fontId="6" fillId="5" borderId="8"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4" fontId="6" fillId="5" borderId="3" xfId="0" applyNumberFormat="1" applyFont="1" applyFill="1" applyBorder="1" applyAlignment="1">
      <alignment horizontal="center" vertical="center" wrapText="1"/>
    </xf>
    <xf numFmtId="0" fontId="6" fillId="5" borderId="1" xfId="3" applyFont="1" applyFill="1" applyBorder="1" applyAlignment="1">
      <alignment horizontal="center" vertical="center" wrapText="1"/>
    </xf>
    <xf numFmtId="0" fontId="8" fillId="5" borderId="4" xfId="0" applyFont="1" applyFill="1" applyBorder="1" applyAlignment="1">
      <alignment horizontal="center"/>
    </xf>
    <xf numFmtId="0" fontId="8" fillId="5" borderId="2" xfId="0" applyFont="1" applyFill="1" applyBorder="1" applyAlignment="1">
      <alignment horizontal="center" vertical="center"/>
    </xf>
    <xf numFmtId="0" fontId="8" fillId="5" borderId="2" xfId="7" applyFont="1" applyFill="1" applyBorder="1" applyAlignment="1">
      <alignment horizontal="center" vertical="center" wrapText="1"/>
    </xf>
    <xf numFmtId="0" fontId="0" fillId="0" borderId="0" xfId="0" applyAlignment="1">
      <alignment wrapText="1"/>
    </xf>
    <xf numFmtId="0" fontId="6" fillId="5" borderId="0" xfId="0" applyFont="1" applyFill="1" applyAlignment="1">
      <alignment horizontal="center" vertical="center" wrapText="1"/>
    </xf>
    <xf numFmtId="0" fontId="6" fillId="5" borderId="13" xfId="0" applyFont="1" applyFill="1" applyBorder="1" applyAlignment="1">
      <alignment horizontal="center" vertical="center" wrapText="1"/>
    </xf>
    <xf numFmtId="0" fontId="24" fillId="5" borderId="2" xfId="0" applyFont="1" applyFill="1" applyBorder="1" applyAlignment="1">
      <alignment horizontal="center" vertical="center" wrapText="1"/>
    </xf>
    <xf numFmtId="4" fontId="8" fillId="6" borderId="5" xfId="12" applyNumberFormat="1" applyFont="1" applyFill="1" applyBorder="1"/>
    <xf numFmtId="4" fontId="8" fillId="6" borderId="7" xfId="12" applyNumberFormat="1" applyFont="1" applyFill="1" applyBorder="1"/>
    <xf numFmtId="0" fontId="2" fillId="6" borderId="2" xfId="10" applyFont="1" applyFill="1" applyBorder="1" applyAlignment="1">
      <alignment horizontal="center" vertical="center" wrapText="1"/>
    </xf>
    <xf numFmtId="0" fontId="3" fillId="6" borderId="2" xfId="7" applyFont="1" applyFill="1" applyBorder="1" applyAlignment="1">
      <alignment horizontal="center" vertical="center" wrapText="1"/>
    </xf>
    <xf numFmtId="0" fontId="8" fillId="6" borderId="4" xfId="0" applyFont="1" applyFill="1" applyBorder="1" applyAlignment="1">
      <alignment horizontal="center" vertical="center"/>
    </xf>
    <xf numFmtId="0" fontId="8" fillId="6" borderId="2" xfId="7" applyFont="1" applyFill="1" applyBorder="1" applyAlignment="1">
      <alignment horizontal="center" vertical="center" wrapText="1"/>
    </xf>
    <xf numFmtId="0" fontId="4" fillId="0" borderId="0" xfId="19"/>
    <xf numFmtId="0" fontId="22" fillId="0" borderId="24" xfId="19" applyFont="1" applyBorder="1" applyAlignment="1">
      <alignment horizontal="center"/>
    </xf>
    <xf numFmtId="0" fontId="4" fillId="0" borderId="27" xfId="19" applyBorder="1" applyAlignment="1">
      <alignment horizontal="center"/>
    </xf>
    <xf numFmtId="0" fontId="4" fillId="0" borderId="31" xfId="19" applyBorder="1" applyAlignment="1">
      <alignment horizontal="center"/>
    </xf>
    <xf numFmtId="0" fontId="4" fillId="0" borderId="33" xfId="19" applyBorder="1" applyAlignment="1">
      <alignment horizontal="center"/>
    </xf>
    <xf numFmtId="0" fontId="4" fillId="0" borderId="37" xfId="19" applyBorder="1" applyAlignment="1">
      <alignment horizontal="center"/>
    </xf>
    <xf numFmtId="0" fontId="4" fillId="0" borderId="31" xfId="19" applyBorder="1" applyAlignment="1">
      <alignment horizontal="center" wrapText="1"/>
    </xf>
    <xf numFmtId="0" fontId="4" fillId="0" borderId="0" xfId="19" applyAlignment="1">
      <alignment wrapText="1"/>
    </xf>
    <xf numFmtId="0" fontId="22" fillId="0" borderId="42" xfId="19" applyFont="1" applyBorder="1" applyAlignment="1">
      <alignment horizontal="center"/>
    </xf>
    <xf numFmtId="2" fontId="4" fillId="0" borderId="31" xfId="19" applyNumberFormat="1" applyBorder="1" applyAlignment="1">
      <alignment horizontal="center" wrapText="1"/>
    </xf>
    <xf numFmtId="0" fontId="4" fillId="0" borderId="51" xfId="19" applyBorder="1" applyAlignment="1">
      <alignment horizontal="center" vertical="center"/>
    </xf>
    <xf numFmtId="0" fontId="4" fillId="0" borderId="51" xfId="19" applyBorder="1" applyAlignment="1">
      <alignment horizontal="center" vertical="center" wrapText="1"/>
    </xf>
    <xf numFmtId="2" fontId="4" fillId="0" borderId="45" xfId="19" applyNumberFormat="1" applyBorder="1" applyAlignment="1">
      <alignment horizontal="center" vertical="center"/>
    </xf>
    <xf numFmtId="0" fontId="22" fillId="0" borderId="53" xfId="19" applyFont="1" applyBorder="1" applyAlignment="1">
      <alignment horizontal="center" vertical="center" wrapText="1"/>
    </xf>
    <xf numFmtId="2" fontId="4" fillId="0" borderId="51" xfId="19" applyNumberFormat="1" applyBorder="1" applyAlignment="1">
      <alignment horizontal="center" vertical="center" wrapText="1"/>
    </xf>
    <xf numFmtId="0" fontId="4" fillId="0" borderId="45" xfId="19" applyBorder="1" applyAlignment="1">
      <alignment horizontal="center" vertical="center" wrapText="1"/>
    </xf>
    <xf numFmtId="2" fontId="4" fillId="0" borderId="51" xfId="19" applyNumberFormat="1" applyBorder="1" applyAlignment="1">
      <alignment horizontal="center" vertical="center"/>
    </xf>
    <xf numFmtId="0" fontId="4" fillId="0" borderId="45" xfId="19" applyBorder="1" applyAlignment="1">
      <alignment horizontal="center" vertical="center"/>
    </xf>
    <xf numFmtId="0" fontId="0" fillId="3" borderId="0" xfId="0" applyFill="1"/>
    <xf numFmtId="0" fontId="9" fillId="3" borderId="2" xfId="7" applyFont="1" applyFill="1" applyBorder="1" applyAlignment="1">
      <alignment horizontal="center" vertical="center"/>
    </xf>
    <xf numFmtId="0" fontId="9" fillId="3" borderId="2" xfId="7" applyFont="1" applyFill="1" applyBorder="1" applyAlignment="1">
      <alignment horizontal="left" vertical="center"/>
    </xf>
    <xf numFmtId="0" fontId="0" fillId="0" borderId="0" xfId="0" applyAlignment="1">
      <alignment horizontal="center" vertical="center" wrapText="1"/>
    </xf>
    <xf numFmtId="0" fontId="0" fillId="0" borderId="56" xfId="0" applyBorder="1"/>
    <xf numFmtId="0" fontId="0" fillId="0" borderId="57" xfId="0" applyBorder="1"/>
    <xf numFmtId="0" fontId="40" fillId="0" borderId="57" xfId="0" applyFont="1" applyBorder="1"/>
    <xf numFmtId="0" fontId="40" fillId="0" borderId="2" xfId="0" applyFont="1" applyBorder="1" applyAlignment="1">
      <alignment horizontal="center" vertical="center" wrapText="1"/>
    </xf>
    <xf numFmtId="0" fontId="40" fillId="0" borderId="0" xfId="0" applyFont="1" applyAlignment="1">
      <alignment horizontal="center" vertical="center" wrapText="1"/>
    </xf>
    <xf numFmtId="0" fontId="40" fillId="0" borderId="0" xfId="0" applyFont="1"/>
    <xf numFmtId="0" fontId="48" fillId="0" borderId="0" xfId="0" applyFont="1" applyAlignment="1">
      <alignment horizontal="center" vertical="center"/>
    </xf>
    <xf numFmtId="0" fontId="48" fillId="0" borderId="0" xfId="0" applyFont="1" applyAlignment="1">
      <alignment horizontal="center"/>
    </xf>
    <xf numFmtId="0" fontId="48" fillId="0" borderId="0" xfId="0" applyFont="1"/>
    <xf numFmtId="0" fontId="48" fillId="0" borderId="61" xfId="0" applyFont="1" applyBorder="1" applyAlignment="1">
      <alignment horizontal="center" vertical="center"/>
    </xf>
    <xf numFmtId="0" fontId="50" fillId="0" borderId="0" xfId="0" applyFont="1" applyAlignment="1">
      <alignment vertical="center"/>
    </xf>
    <xf numFmtId="0" fontId="50" fillId="0" borderId="0" xfId="0" applyFont="1" applyAlignment="1">
      <alignment horizontal="center" vertical="center"/>
    </xf>
    <xf numFmtId="0" fontId="50" fillId="0" borderId="0" xfId="0" applyFont="1"/>
    <xf numFmtId="0" fontId="42" fillId="0" borderId="0" xfId="0" applyFont="1" applyAlignment="1">
      <alignment horizontal="right" vertical="center"/>
    </xf>
    <xf numFmtId="0" fontId="44" fillId="0" borderId="23" xfId="0" applyFont="1" applyBorder="1" applyAlignment="1">
      <alignment vertical="center"/>
    </xf>
    <xf numFmtId="0" fontId="43" fillId="0" borderId="0" xfId="0" applyFont="1"/>
    <xf numFmtId="0" fontId="44" fillId="0" borderId="22" xfId="0" applyFont="1" applyBorder="1" applyAlignment="1">
      <alignment vertical="center"/>
    </xf>
    <xf numFmtId="0" fontId="48" fillId="0" borderId="0" xfId="0" applyFont="1" applyAlignment="1">
      <alignment vertical="center"/>
    </xf>
    <xf numFmtId="0" fontId="43" fillId="0" borderId="0" xfId="0" applyFont="1" applyAlignment="1">
      <alignment horizontal="center" vertical="center"/>
    </xf>
    <xf numFmtId="0" fontId="43" fillId="0" borderId="0" xfId="0" applyFont="1" applyAlignment="1">
      <alignment vertical="center"/>
    </xf>
    <xf numFmtId="0" fontId="44" fillId="0" borderId="72" xfId="0" applyFont="1" applyBorder="1" applyAlignment="1">
      <alignment horizontal="center" vertical="center"/>
    </xf>
    <xf numFmtId="0" fontId="44" fillId="0" borderId="75" xfId="0" applyFont="1" applyBorder="1" applyAlignment="1">
      <alignment horizontal="center" vertical="center"/>
    </xf>
    <xf numFmtId="0" fontId="44" fillId="0" borderId="75" xfId="0" quotePrefix="1" applyFont="1" applyBorder="1" applyAlignment="1">
      <alignment horizontal="center" vertical="center"/>
    </xf>
    <xf numFmtId="0" fontId="43" fillId="0" borderId="14" xfId="0" applyFont="1" applyBorder="1" applyAlignment="1">
      <alignment vertical="center"/>
    </xf>
    <xf numFmtId="0" fontId="44" fillId="0" borderId="14" xfId="0" quotePrefix="1" applyFont="1" applyBorder="1" applyAlignment="1">
      <alignment horizontal="center" vertical="center"/>
    </xf>
    <xf numFmtId="0" fontId="44" fillId="0" borderId="15" xfId="0" applyFont="1" applyBorder="1" applyAlignment="1">
      <alignment horizontal="center" vertical="center" wrapText="1"/>
    </xf>
    <xf numFmtId="0" fontId="44" fillId="0" borderId="23" xfId="0" quotePrefix="1" applyFont="1" applyBorder="1" applyAlignment="1">
      <alignment horizontal="center" vertical="center" wrapText="1"/>
    </xf>
    <xf numFmtId="0" fontId="44" fillId="0" borderId="18" xfId="0" applyFont="1" applyBorder="1" applyAlignment="1">
      <alignment horizontal="center" vertical="center" wrapText="1"/>
    </xf>
    <xf numFmtId="0" fontId="43" fillId="39" borderId="1" xfId="0" applyFont="1" applyFill="1" applyBorder="1"/>
    <xf numFmtId="0" fontId="43" fillId="39" borderId="15" xfId="0" applyFont="1" applyFill="1" applyBorder="1"/>
    <xf numFmtId="0" fontId="43" fillId="39" borderId="17" xfId="0" applyFont="1" applyFill="1" applyBorder="1"/>
    <xf numFmtId="0" fontId="43" fillId="39" borderId="16" xfId="0" applyFont="1" applyFill="1" applyBorder="1"/>
    <xf numFmtId="0" fontId="43" fillId="39" borderId="1" xfId="0" applyFont="1" applyFill="1" applyBorder="1" applyAlignment="1">
      <alignment horizontal="justify" wrapText="1"/>
    </xf>
    <xf numFmtId="0" fontId="43" fillId="39" borderId="15" xfId="0" applyFont="1" applyFill="1" applyBorder="1" applyAlignment="1">
      <alignment horizontal="center" vertical="center" wrapText="1"/>
    </xf>
    <xf numFmtId="0" fontId="43" fillId="39" borderId="16" xfId="0" applyFont="1" applyFill="1" applyBorder="1" applyAlignment="1">
      <alignment horizontal="center" vertical="center" wrapText="1"/>
    </xf>
    <xf numFmtId="0" fontId="43" fillId="39" borderId="1" xfId="0" applyFont="1" applyFill="1" applyBorder="1" applyAlignment="1">
      <alignment wrapText="1"/>
    </xf>
    <xf numFmtId="0" fontId="5" fillId="39" borderId="20" xfId="0" applyFont="1" applyFill="1" applyBorder="1" applyAlignment="1">
      <alignment horizontal="center" vertical="center" wrapText="1"/>
    </xf>
    <xf numFmtId="0" fontId="5" fillId="39" borderId="23" xfId="0" applyFont="1" applyFill="1" applyBorder="1" applyAlignment="1">
      <alignment horizontal="center" vertical="center" wrapText="1"/>
    </xf>
    <xf numFmtId="0" fontId="5" fillId="39" borderId="22" xfId="0" applyFont="1" applyFill="1" applyBorder="1" applyAlignment="1">
      <alignment horizontal="center" vertical="center" wrapText="1"/>
    </xf>
    <xf numFmtId="0" fontId="60" fillId="0" borderId="0" xfId="0" applyFont="1" applyAlignment="1">
      <alignment horizontal="center" vertical="center"/>
    </xf>
    <xf numFmtId="0" fontId="5" fillId="39" borderId="21" xfId="0" applyFont="1" applyFill="1" applyBorder="1" applyAlignment="1">
      <alignment horizontal="right" wrapText="1"/>
    </xf>
    <xf numFmtId="0" fontId="5" fillId="39" borderId="18" xfId="0" applyFont="1" applyFill="1" applyBorder="1" applyAlignment="1">
      <alignment horizontal="center" vertical="center" wrapText="1"/>
    </xf>
    <xf numFmtId="0" fontId="5" fillId="39" borderId="19" xfId="0" applyFont="1" applyFill="1" applyBorder="1" applyAlignment="1">
      <alignment horizontal="center" vertical="center" wrapText="1"/>
    </xf>
    <xf numFmtId="0" fontId="5" fillId="39" borderId="21" xfId="0" applyFont="1" applyFill="1" applyBorder="1" applyAlignment="1">
      <alignment horizontal="center" vertical="center" wrapText="1"/>
    </xf>
    <xf numFmtId="0" fontId="5" fillId="39" borderId="15" xfId="0" applyFont="1" applyFill="1" applyBorder="1"/>
    <xf numFmtId="0" fontId="5" fillId="39" borderId="17" xfId="0" applyFont="1" applyFill="1" applyBorder="1"/>
    <xf numFmtId="0" fontId="5" fillId="39" borderId="16" xfId="0" applyFont="1" applyFill="1" applyBorder="1"/>
    <xf numFmtId="0" fontId="5" fillId="39" borderId="1" xfId="0" applyFont="1" applyFill="1" applyBorder="1"/>
    <xf numFmtId="0" fontId="5" fillId="39" borderId="15" xfId="0" applyFont="1" applyFill="1" applyBorder="1" applyAlignment="1">
      <alignment horizontal="center" vertical="center"/>
    </xf>
    <xf numFmtId="0" fontId="5" fillId="39" borderId="16" xfId="0" applyFont="1" applyFill="1" applyBorder="1" applyAlignment="1">
      <alignment horizontal="center" vertical="center" wrapText="1"/>
    </xf>
    <xf numFmtId="0" fontId="5" fillId="39" borderId="1" xfId="0" applyFont="1" applyFill="1" applyBorder="1" applyAlignment="1">
      <alignment horizontal="center" vertical="center" wrapText="1"/>
    </xf>
    <xf numFmtId="0" fontId="5" fillId="39" borderId="18" xfId="0" applyFont="1" applyFill="1" applyBorder="1"/>
    <xf numFmtId="0" fontId="5" fillId="39" borderId="14" xfId="0" applyFont="1" applyFill="1" applyBorder="1"/>
    <xf numFmtId="0" fontId="5" fillId="39" borderId="19" xfId="0" applyFont="1" applyFill="1" applyBorder="1"/>
    <xf numFmtId="0" fontId="5" fillId="39" borderId="18" xfId="0" applyFont="1" applyFill="1" applyBorder="1" applyAlignment="1">
      <alignment horizontal="center" vertical="center"/>
    </xf>
    <xf numFmtId="0" fontId="5" fillId="39" borderId="21" xfId="0" applyFont="1" applyFill="1" applyBorder="1"/>
    <xf numFmtId="0" fontId="5" fillId="14" borderId="15" xfId="0" applyFont="1" applyFill="1" applyBorder="1"/>
    <xf numFmtId="0" fontId="5" fillId="14" borderId="17" xfId="0" applyFont="1" applyFill="1" applyBorder="1"/>
    <xf numFmtId="0" fontId="5" fillId="14" borderId="16" xfId="0" applyFont="1" applyFill="1" applyBorder="1"/>
    <xf numFmtId="0" fontId="5" fillId="14" borderId="1" xfId="0" applyFont="1" applyFill="1" applyBorder="1"/>
    <xf numFmtId="0" fontId="5" fillId="14" borderId="15" xfId="0" applyFont="1" applyFill="1" applyBorder="1" applyAlignment="1">
      <alignment horizontal="center" vertical="center" wrapText="1"/>
    </xf>
    <xf numFmtId="0" fontId="5" fillId="14" borderId="16" xfId="0" applyFont="1" applyFill="1" applyBorder="1" applyAlignment="1">
      <alignment horizontal="center" vertical="center" wrapText="1"/>
    </xf>
    <xf numFmtId="0" fontId="5" fillId="14" borderId="23" xfId="0" applyFont="1" applyFill="1" applyBorder="1" applyAlignment="1">
      <alignment horizontal="center" vertical="center" wrapText="1"/>
    </xf>
    <xf numFmtId="0" fontId="5" fillId="14" borderId="20" xfId="0" applyFont="1" applyFill="1" applyBorder="1" applyAlignment="1">
      <alignment horizontal="center" vertical="center" wrapText="1"/>
    </xf>
    <xf numFmtId="0" fontId="5" fillId="14" borderId="22" xfId="0" applyFont="1" applyFill="1" applyBorder="1" applyAlignment="1">
      <alignment horizontal="center" vertical="center" wrapText="1"/>
    </xf>
    <xf numFmtId="0" fontId="5" fillId="14" borderId="18" xfId="0" applyFont="1" applyFill="1" applyBorder="1"/>
    <xf numFmtId="0" fontId="5" fillId="14" borderId="14" xfId="0" applyFont="1" applyFill="1" applyBorder="1"/>
    <xf numFmtId="0" fontId="5" fillId="14" borderId="19" xfId="0" applyFont="1" applyFill="1" applyBorder="1"/>
    <xf numFmtId="0" fontId="5" fillId="14" borderId="21" xfId="0" applyFont="1" applyFill="1" applyBorder="1" applyAlignment="1">
      <alignment horizontal="right" wrapText="1"/>
    </xf>
    <xf numFmtId="0" fontId="5" fillId="14" borderId="18" xfId="0" applyFont="1" applyFill="1" applyBorder="1" applyAlignment="1">
      <alignment horizontal="center" vertical="center" wrapText="1"/>
    </xf>
    <xf numFmtId="0" fontId="5" fillId="14" borderId="19" xfId="0" applyFont="1" applyFill="1" applyBorder="1" applyAlignment="1">
      <alignment horizontal="center" vertical="center" wrapText="1"/>
    </xf>
    <xf numFmtId="0" fontId="5" fillId="14" borderId="21" xfId="0" applyFont="1" applyFill="1" applyBorder="1" applyAlignment="1">
      <alignment horizontal="center" vertical="center" wrapText="1"/>
    </xf>
    <xf numFmtId="0" fontId="5" fillId="0" borderId="0" xfId="0" applyFont="1" applyAlignment="1">
      <alignment vertical="center"/>
    </xf>
    <xf numFmtId="0" fontId="62" fillId="14" borderId="1" xfId="0" applyFont="1" applyFill="1" applyBorder="1"/>
    <xf numFmtId="0" fontId="5" fillId="14" borderId="1" xfId="0" applyFont="1" applyFill="1" applyBorder="1" applyAlignment="1">
      <alignment horizontal="center" vertical="center" wrapText="1"/>
    </xf>
    <xf numFmtId="0" fontId="5" fillId="0" borderId="0" xfId="0" applyFont="1"/>
    <xf numFmtId="0" fontId="63" fillId="14" borderId="20" xfId="0" applyFont="1" applyFill="1" applyBorder="1" applyAlignment="1">
      <alignment horizontal="center" vertical="center"/>
    </xf>
    <xf numFmtId="0" fontId="64" fillId="0" borderId="0" xfId="0" applyFont="1" applyAlignment="1">
      <alignment horizontal="center" vertical="center"/>
    </xf>
    <xf numFmtId="0" fontId="62" fillId="14" borderId="21" xfId="0" applyFont="1" applyFill="1" applyBorder="1"/>
    <xf numFmtId="0" fontId="5" fillId="15" borderId="15" xfId="0" applyFont="1" applyFill="1" applyBorder="1"/>
    <xf numFmtId="0" fontId="5" fillId="15" borderId="17" xfId="0" applyFont="1" applyFill="1" applyBorder="1"/>
    <xf numFmtId="0" fontId="5" fillId="15" borderId="16" xfId="0" applyFont="1" applyFill="1" applyBorder="1"/>
    <xf numFmtId="0" fontId="5" fillId="15" borderId="1" xfId="0" applyFont="1" applyFill="1" applyBorder="1"/>
    <xf numFmtId="0" fontId="5" fillId="15" borderId="15" xfId="0" applyFont="1" applyFill="1" applyBorder="1" applyAlignment="1">
      <alignment horizontal="center" vertical="center" wrapText="1"/>
    </xf>
    <xf numFmtId="0" fontId="5" fillId="15" borderId="16" xfId="0" applyFont="1" applyFill="1" applyBorder="1" applyAlignment="1">
      <alignment horizontal="center" vertical="center" wrapText="1"/>
    </xf>
    <xf numFmtId="0" fontId="5" fillId="15" borderId="23" xfId="0" applyFont="1" applyFill="1" applyBorder="1" applyAlignment="1">
      <alignment horizontal="center" vertical="center" wrapText="1"/>
    </xf>
    <xf numFmtId="0" fontId="5" fillId="15" borderId="20" xfId="0" applyFont="1" applyFill="1" applyBorder="1" applyAlignment="1">
      <alignment horizontal="center" vertical="center" wrapText="1"/>
    </xf>
    <xf numFmtId="0" fontId="5" fillId="15" borderId="22" xfId="0" applyFont="1" applyFill="1" applyBorder="1" applyAlignment="1">
      <alignment horizontal="center" vertical="center" wrapText="1"/>
    </xf>
    <xf numFmtId="0" fontId="5" fillId="15" borderId="18" xfId="0" applyFont="1" applyFill="1" applyBorder="1"/>
    <xf numFmtId="0" fontId="5" fillId="15" borderId="14" xfId="0" applyFont="1" applyFill="1" applyBorder="1"/>
    <xf numFmtId="0" fontId="5" fillId="15" borderId="19" xfId="0" applyFont="1" applyFill="1" applyBorder="1"/>
    <xf numFmtId="0" fontId="5" fillId="15" borderId="21" xfId="0" applyFont="1" applyFill="1" applyBorder="1" applyAlignment="1">
      <alignment horizontal="right" wrapText="1"/>
    </xf>
    <xf numFmtId="0" fontId="5" fillId="15" borderId="18" xfId="0" applyFont="1" applyFill="1" applyBorder="1" applyAlignment="1">
      <alignment horizontal="center" vertical="center" wrapText="1"/>
    </xf>
    <xf numFmtId="0" fontId="5" fillId="15" borderId="19" xfId="0" applyFont="1" applyFill="1" applyBorder="1" applyAlignment="1">
      <alignment horizontal="center" vertical="center" wrapText="1"/>
    </xf>
    <xf numFmtId="0" fontId="5" fillId="15" borderId="21" xfId="0" applyFont="1" applyFill="1" applyBorder="1" applyAlignment="1">
      <alignment horizontal="center" vertical="center" wrapText="1"/>
    </xf>
    <xf numFmtId="0" fontId="5" fillId="40" borderId="15" xfId="0" applyFont="1" applyFill="1" applyBorder="1"/>
    <xf numFmtId="0" fontId="5" fillId="40" borderId="17" xfId="0" applyFont="1" applyFill="1" applyBorder="1"/>
    <xf numFmtId="0" fontId="5" fillId="40" borderId="16" xfId="0" applyFont="1" applyFill="1" applyBorder="1"/>
    <xf numFmtId="0" fontId="5" fillId="40" borderId="1" xfId="0" applyFont="1" applyFill="1" applyBorder="1"/>
    <xf numFmtId="0" fontId="5" fillId="40" borderId="15" xfId="0" applyFont="1" applyFill="1" applyBorder="1" applyAlignment="1">
      <alignment horizontal="center" vertical="center" wrapText="1"/>
    </xf>
    <xf numFmtId="0" fontId="5" fillId="40" borderId="16" xfId="0" applyFont="1" applyFill="1" applyBorder="1" applyAlignment="1">
      <alignment horizontal="center" vertical="center" wrapText="1"/>
    </xf>
    <xf numFmtId="0" fontId="5" fillId="40" borderId="1" xfId="0" applyFont="1" applyFill="1" applyBorder="1" applyAlignment="1">
      <alignment horizontal="center" vertical="center" wrapText="1"/>
    </xf>
    <xf numFmtId="0" fontId="5" fillId="40" borderId="23" xfId="0" applyFont="1" applyFill="1" applyBorder="1" applyAlignment="1">
      <alignment horizontal="center" vertical="center" wrapText="1"/>
    </xf>
    <xf numFmtId="0" fontId="5" fillId="40" borderId="20" xfId="0" applyFont="1" applyFill="1" applyBorder="1" applyAlignment="1">
      <alignment horizontal="center" vertical="center" wrapText="1"/>
    </xf>
    <xf numFmtId="0" fontId="5" fillId="40" borderId="22" xfId="0" applyFont="1" applyFill="1" applyBorder="1" applyAlignment="1">
      <alignment horizontal="center" vertical="center" wrapText="1"/>
    </xf>
    <xf numFmtId="0" fontId="5" fillId="40" borderId="18" xfId="0" applyFont="1" applyFill="1" applyBorder="1"/>
    <xf numFmtId="0" fontId="5" fillId="40" borderId="14" xfId="0" applyFont="1" applyFill="1" applyBorder="1"/>
    <xf numFmtId="0" fontId="5" fillId="40" borderId="19" xfId="0" applyFont="1" applyFill="1" applyBorder="1"/>
    <xf numFmtId="0" fontId="5" fillId="40" borderId="21" xfId="0" applyFont="1" applyFill="1" applyBorder="1" applyAlignment="1">
      <alignment horizontal="right" wrapText="1"/>
    </xf>
    <xf numFmtId="0" fontId="5" fillId="40" borderId="18" xfId="0" applyFont="1" applyFill="1" applyBorder="1" applyAlignment="1">
      <alignment horizontal="center" vertical="center" wrapText="1"/>
    </xf>
    <xf numFmtId="0" fontId="5" fillId="40" borderId="19" xfId="0" applyFont="1" applyFill="1" applyBorder="1" applyAlignment="1">
      <alignment horizontal="center" vertical="center" wrapText="1"/>
    </xf>
    <xf numFmtId="0" fontId="5" fillId="40" borderId="21" xfId="0" applyFont="1" applyFill="1" applyBorder="1"/>
    <xf numFmtId="0" fontId="5" fillId="4" borderId="15" xfId="0" applyFont="1" applyFill="1" applyBorder="1" applyAlignment="1">
      <alignment vertical="center" wrapText="1"/>
    </xf>
    <xf numFmtId="0" fontId="5" fillId="4" borderId="17" xfId="0" applyFont="1" applyFill="1" applyBorder="1"/>
    <xf numFmtId="0" fontId="5" fillId="4" borderId="16" xfId="0" applyFont="1" applyFill="1" applyBorder="1"/>
    <xf numFmtId="0" fontId="5" fillId="4" borderId="1" xfId="0" applyFont="1" applyFill="1" applyBorder="1"/>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18" xfId="0" applyFont="1" applyFill="1" applyBorder="1"/>
    <xf numFmtId="0" fontId="5" fillId="4" borderId="14" xfId="0" applyFont="1" applyFill="1" applyBorder="1"/>
    <xf numFmtId="0" fontId="5" fillId="4" borderId="19" xfId="0" applyFont="1" applyFill="1" applyBorder="1"/>
    <xf numFmtId="0" fontId="5" fillId="4" borderId="77" xfId="0" applyFont="1" applyFill="1" applyBorder="1" applyAlignment="1">
      <alignment horizontal="right" wrapText="1"/>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65" fillId="0" borderId="0" xfId="0" applyFont="1" applyAlignment="1">
      <alignment horizontal="left" vertical="center"/>
    </xf>
    <xf numFmtId="0" fontId="46" fillId="0" borderId="0" xfId="0" applyFont="1" applyAlignment="1">
      <alignment horizontal="left" vertical="center"/>
    </xf>
    <xf numFmtId="0" fontId="66" fillId="14" borderId="19" xfId="0" applyFont="1" applyFill="1" applyBorder="1" applyAlignment="1">
      <alignment horizontal="center" vertical="center" wrapText="1"/>
    </xf>
    <xf numFmtId="0" fontId="5" fillId="14" borderId="23" xfId="0" applyFont="1" applyFill="1" applyBorder="1"/>
    <xf numFmtId="0" fontId="5" fillId="14" borderId="0" xfId="0" applyFont="1" applyFill="1"/>
    <xf numFmtId="0" fontId="5" fillId="14" borderId="22" xfId="0" applyFont="1" applyFill="1" applyBorder="1"/>
    <xf numFmtId="0" fontId="5" fillId="14" borderId="20" xfId="0" applyFont="1" applyFill="1" applyBorder="1"/>
    <xf numFmtId="0" fontId="5" fillId="14" borderId="21" xfId="0" applyFont="1" applyFill="1" applyBorder="1" applyAlignment="1">
      <alignment horizontal="right"/>
    </xf>
    <xf numFmtId="0" fontId="5" fillId="14" borderId="21" xfId="0" applyFont="1" applyFill="1" applyBorder="1"/>
    <xf numFmtId="0" fontId="66" fillId="14" borderId="18" xfId="0" applyFont="1" applyFill="1" applyBorder="1" applyAlignment="1">
      <alignment horizontal="center" vertical="center" wrapText="1"/>
    </xf>
    <xf numFmtId="0" fontId="5" fillId="15" borderId="21" xfId="0" applyFont="1" applyFill="1" applyBorder="1" applyAlignment="1">
      <alignment horizontal="right"/>
    </xf>
    <xf numFmtId="0" fontId="66" fillId="15" borderId="18" xfId="0" applyFont="1" applyFill="1" applyBorder="1" applyAlignment="1">
      <alignment horizontal="center" vertical="center" wrapText="1"/>
    </xf>
    <xf numFmtId="0" fontId="63" fillId="15" borderId="20" xfId="0" applyFont="1" applyFill="1" applyBorder="1" applyAlignment="1">
      <alignment horizontal="center" vertical="center"/>
    </xf>
    <xf numFmtId="0" fontId="5" fillId="40" borderId="21" xfId="0" applyFont="1" applyFill="1" applyBorder="1" applyAlignment="1">
      <alignment horizontal="right"/>
    </xf>
    <xf numFmtId="0" fontId="5" fillId="40" borderId="21" xfId="0" applyFont="1" applyFill="1" applyBorder="1" applyAlignment="1">
      <alignment horizontal="center" vertical="center" wrapText="1"/>
    </xf>
    <xf numFmtId="0" fontId="5" fillId="4" borderId="15" xfId="0" applyFont="1" applyFill="1" applyBorder="1"/>
    <xf numFmtId="0" fontId="5" fillId="4" borderId="21" xfId="0" applyFont="1" applyFill="1" applyBorder="1" applyAlignment="1">
      <alignment horizontal="right"/>
    </xf>
    <xf numFmtId="0" fontId="5" fillId="4" borderId="21" xfId="0" applyFont="1" applyFill="1" applyBorder="1" applyAlignment="1">
      <alignment horizontal="center" vertical="center"/>
    </xf>
    <xf numFmtId="0" fontId="67" fillId="4" borderId="18" xfId="0" applyFont="1" applyFill="1" applyBorder="1" applyAlignment="1">
      <alignment horizontal="center" vertical="center" wrapText="1"/>
    </xf>
    <xf numFmtId="0" fontId="57" fillId="5" borderId="11" xfId="0" applyFont="1" applyFill="1" applyBorder="1" applyAlignment="1">
      <alignment horizontal="center" vertical="center" wrapText="1"/>
    </xf>
    <xf numFmtId="0" fontId="57" fillId="5" borderId="2" xfId="0" applyFont="1" applyFill="1" applyBorder="1" applyAlignment="1">
      <alignment horizontal="center" vertical="center" wrapText="1"/>
    </xf>
    <xf numFmtId="0" fontId="68" fillId="5" borderId="71" xfId="0" applyFont="1" applyFill="1" applyBorder="1" applyAlignment="1">
      <alignment vertical="center"/>
    </xf>
    <xf numFmtId="0" fontId="68" fillId="5" borderId="74" xfId="0" applyFont="1" applyFill="1" applyBorder="1" applyAlignment="1">
      <alignment vertical="center"/>
    </xf>
    <xf numFmtId="0" fontId="68" fillId="5" borderId="77" xfId="0" applyFont="1" applyFill="1" applyBorder="1" applyAlignment="1">
      <alignment vertical="center"/>
    </xf>
    <xf numFmtId="0" fontId="68" fillId="5" borderId="71" xfId="0" applyFont="1" applyFill="1" applyBorder="1" applyAlignment="1">
      <alignment vertical="center" wrapText="1"/>
    </xf>
    <xf numFmtId="0" fontId="68" fillId="5" borderId="74" xfId="0" applyFont="1" applyFill="1" applyBorder="1" applyAlignment="1">
      <alignment vertical="center" wrapText="1"/>
    </xf>
    <xf numFmtId="0" fontId="68" fillId="5" borderId="77" xfId="0" applyFont="1" applyFill="1" applyBorder="1" applyAlignment="1">
      <alignment vertical="center" wrapText="1"/>
    </xf>
    <xf numFmtId="0" fontId="34" fillId="5" borderId="59" xfId="0" applyFont="1" applyFill="1" applyBorder="1" applyAlignment="1">
      <alignment horizontal="center" vertical="center"/>
    </xf>
    <xf numFmtId="0" fontId="49" fillId="5" borderId="61" xfId="0" applyFont="1" applyFill="1" applyBorder="1" applyAlignment="1">
      <alignment horizontal="center"/>
    </xf>
    <xf numFmtId="0" fontId="49" fillId="5" borderId="62" xfId="0" applyFont="1" applyFill="1" applyBorder="1" applyAlignment="1">
      <alignment horizontal="center"/>
    </xf>
    <xf numFmtId="0" fontId="49" fillId="5" borderId="60" xfId="0" applyFont="1" applyFill="1" applyBorder="1" applyAlignment="1">
      <alignment horizontal="center" vertical="center"/>
    </xf>
    <xf numFmtId="0" fontId="49" fillId="5" borderId="61" xfId="0" applyFont="1" applyFill="1" applyBorder="1"/>
    <xf numFmtId="0" fontId="49" fillId="5" borderId="62" xfId="0" applyFont="1" applyFill="1" applyBorder="1"/>
    <xf numFmtId="0" fontId="46" fillId="0" borderId="0" xfId="0" applyFont="1" applyAlignment="1">
      <alignment vertical="center"/>
    </xf>
    <xf numFmtId="0" fontId="43" fillId="0" borderId="9" xfId="0" applyFont="1" applyBorder="1"/>
    <xf numFmtId="0" fontId="43" fillId="0" borderId="9" xfId="0" applyFont="1" applyBorder="1" applyAlignment="1">
      <alignment vertical="center"/>
    </xf>
    <xf numFmtId="0" fontId="43" fillId="0" borderId="10" xfId="0" applyFont="1" applyBorder="1" applyAlignment="1">
      <alignment vertical="center"/>
    </xf>
    <xf numFmtId="0" fontId="71" fillId="2" borderId="0" xfId="0" applyFont="1" applyFill="1" applyAlignment="1">
      <alignment horizontal="center"/>
    </xf>
    <xf numFmtId="0" fontId="43" fillId="2" borderId="0" xfId="0" applyFont="1" applyFill="1"/>
    <xf numFmtId="0" fontId="43" fillId="0" borderId="0" xfId="0" applyFont="1" applyAlignment="1">
      <alignment horizontal="center"/>
    </xf>
    <xf numFmtId="0" fontId="42" fillId="0" borderId="0" xfId="0" applyFont="1" applyAlignment="1">
      <alignment horizontal="right"/>
    </xf>
    <xf numFmtId="0" fontId="43" fillId="0" borderId="0" xfId="0" applyFont="1" applyAlignment="1">
      <alignment wrapText="1"/>
    </xf>
    <xf numFmtId="17" fontId="43" fillId="0" borderId="0" xfId="0" applyNumberFormat="1" applyFont="1" applyAlignment="1">
      <alignment horizontal="center" vertical="center"/>
    </xf>
    <xf numFmtId="0" fontId="0" fillId="0" borderId="0" xfId="0" applyAlignment="1">
      <alignment vertical="center"/>
    </xf>
    <xf numFmtId="0" fontId="71" fillId="2" borderId="0" xfId="0" applyFont="1" applyFill="1" applyAlignment="1">
      <alignment horizontal="center" vertical="center"/>
    </xf>
    <xf numFmtId="0" fontId="44" fillId="0" borderId="0" xfId="0" applyFont="1"/>
    <xf numFmtId="15" fontId="66" fillId="2" borderId="0" xfId="0" applyNumberFormat="1" applyFont="1" applyFill="1" applyAlignment="1">
      <alignment horizontal="right" vertical="center"/>
    </xf>
    <xf numFmtId="0" fontId="44" fillId="0" borderId="23" xfId="0" applyFont="1" applyBorder="1"/>
    <xf numFmtId="0" fontId="44" fillId="0" borderId="22" xfId="0" applyFont="1" applyBorder="1"/>
    <xf numFmtId="0" fontId="17" fillId="3" borderId="2" xfId="2" applyFont="1" applyFill="1" applyBorder="1"/>
    <xf numFmtId="0" fontId="20" fillId="3" borderId="2" xfId="7" applyFont="1" applyFill="1" applyBorder="1"/>
    <xf numFmtId="0" fontId="9" fillId="3" borderId="2" xfId="0" applyFont="1" applyFill="1" applyBorder="1" applyAlignment="1">
      <alignment horizontal="left" indent="5"/>
    </xf>
    <xf numFmtId="0" fontId="9" fillId="3" borderId="2" xfId="0" applyFont="1" applyFill="1" applyBorder="1" applyAlignment="1">
      <alignment horizontal="center"/>
    </xf>
    <xf numFmtId="0" fontId="9" fillId="3" borderId="2" xfId="0" applyFont="1" applyFill="1" applyBorder="1" applyAlignment="1">
      <alignment horizontal="center" vertical="center"/>
    </xf>
    <xf numFmtId="0" fontId="15" fillId="3" borderId="2" xfId="0" applyFont="1" applyFill="1" applyBorder="1" applyAlignment="1">
      <alignment horizontal="left" vertical="center" indent="3"/>
    </xf>
    <xf numFmtId="4" fontId="13" fillId="3" borderId="7" xfId="12" applyNumberFormat="1" applyFont="1" applyFill="1" applyBorder="1"/>
    <xf numFmtId="0" fontId="1" fillId="3" borderId="2" xfId="10" applyFill="1" applyBorder="1" applyAlignment="1">
      <alignment horizontal="left"/>
    </xf>
    <xf numFmtId="0" fontId="1" fillId="3" borderId="2" xfId="10" applyFill="1" applyBorder="1"/>
    <xf numFmtId="0" fontId="23" fillId="3" borderId="2" xfId="10" applyFont="1" applyFill="1" applyBorder="1"/>
    <xf numFmtId="0" fontId="1" fillId="0" borderId="2" xfId="10" applyBorder="1" applyAlignment="1">
      <alignment horizontal="left"/>
    </xf>
    <xf numFmtId="0" fontId="1" fillId="0" borderId="2" xfId="10" applyBorder="1"/>
    <xf numFmtId="0" fontId="4" fillId="3" borderId="2" xfId="7" applyFont="1" applyFill="1" applyBorder="1" applyAlignment="1">
      <alignment horizontal="center" vertical="center"/>
    </xf>
    <xf numFmtId="0" fontId="4" fillId="3" borderId="2" xfId="7" applyFont="1" applyFill="1" applyBorder="1" applyAlignment="1">
      <alignment vertical="center"/>
    </xf>
    <xf numFmtId="0" fontId="4" fillId="0" borderId="40" xfId="19" applyBorder="1" applyAlignment="1">
      <alignment horizontal="center"/>
    </xf>
    <xf numFmtId="0" fontId="4" fillId="3" borderId="31" xfId="19" applyFill="1" applyBorder="1" applyAlignment="1">
      <alignment horizontal="center"/>
    </xf>
    <xf numFmtId="0" fontId="22" fillId="3" borderId="24" xfId="19" applyFont="1" applyFill="1" applyBorder="1" applyAlignment="1">
      <alignment horizontal="center"/>
    </xf>
    <xf numFmtId="0" fontId="44" fillId="0" borderId="10" xfId="0" applyFont="1" applyBorder="1" applyAlignment="1">
      <alignment horizontal="center" vertical="center"/>
    </xf>
    <xf numFmtId="0" fontId="55" fillId="0" borderId="0" xfId="0" applyFont="1" applyAlignment="1">
      <alignment horizontal="center"/>
    </xf>
    <xf numFmtId="0" fontId="44" fillId="0" borderId="10" xfId="0" quotePrefix="1" applyFont="1" applyBorder="1" applyAlignment="1">
      <alignment horizontal="center" vertical="center"/>
    </xf>
    <xf numFmtId="0" fontId="43" fillId="0" borderId="2" xfId="0" applyFont="1" applyBorder="1" applyAlignment="1">
      <alignment horizontal="center" vertical="center" wrapText="1"/>
    </xf>
    <xf numFmtId="0" fontId="43" fillId="0" borderId="2" xfId="0" applyFont="1" applyBorder="1" applyAlignment="1">
      <alignment horizontal="center" vertical="center"/>
    </xf>
    <xf numFmtId="3" fontId="43" fillId="2" borderId="2" xfId="0" applyNumberFormat="1" applyFont="1" applyFill="1" applyBorder="1" applyAlignment="1">
      <alignment horizontal="center" vertical="center"/>
    </xf>
    <xf numFmtId="3" fontId="44" fillId="42" borderId="0" xfId="0" applyNumberFormat="1" applyFont="1" applyFill="1" applyAlignment="1">
      <alignment horizontal="center" vertical="center"/>
    </xf>
    <xf numFmtId="0" fontId="43" fillId="2" borderId="0" xfId="0" applyFont="1" applyFill="1" applyAlignment="1">
      <alignment horizontal="center" vertical="center"/>
    </xf>
    <xf numFmtId="3" fontId="43" fillId="0" borderId="52" xfId="0" applyNumberFormat="1" applyFont="1" applyBorder="1" applyAlignment="1">
      <alignment horizontal="center" vertical="center"/>
    </xf>
    <xf numFmtId="3" fontId="43" fillId="0" borderId="2" xfId="0" applyNumberFormat="1" applyFont="1" applyBorder="1" applyAlignment="1">
      <alignment horizontal="center" vertical="center"/>
    </xf>
    <xf numFmtId="0" fontId="42" fillId="2" borderId="18" xfId="0" applyFont="1" applyFill="1" applyBorder="1" applyAlignment="1">
      <alignment vertical="center" wrapText="1"/>
    </xf>
    <xf numFmtId="0" fontId="42" fillId="2" borderId="14" xfId="0" applyFont="1" applyFill="1" applyBorder="1" applyAlignment="1">
      <alignment vertical="center" wrapText="1"/>
    </xf>
    <xf numFmtId="0" fontId="42" fillId="2" borderId="19" xfId="0" applyFont="1" applyFill="1" applyBorder="1" applyAlignment="1">
      <alignment vertical="center" wrapText="1"/>
    </xf>
    <xf numFmtId="0" fontId="96" fillId="0" borderId="0" xfId="0" applyFont="1"/>
    <xf numFmtId="0" fontId="96" fillId="0" borderId="9" xfId="0" applyFont="1" applyBorder="1"/>
    <xf numFmtId="0" fontId="95" fillId="0" borderId="10" xfId="0" applyFont="1" applyBorder="1" applyAlignment="1">
      <alignment horizontal="center" vertical="center"/>
    </xf>
    <xf numFmtId="0" fontId="95" fillId="0" borderId="10" xfId="0" quotePrefix="1" applyFont="1" applyBorder="1" applyAlignment="1">
      <alignment horizontal="center" vertical="center"/>
    </xf>
    <xf numFmtId="0" fontId="96" fillId="0" borderId="9" xfId="0" applyFont="1" applyBorder="1" applyAlignment="1">
      <alignment vertical="center"/>
    </xf>
    <xf numFmtId="0" fontId="96" fillId="0" borderId="10" xfId="0" applyFont="1" applyBorder="1" applyAlignment="1">
      <alignment vertical="center"/>
    </xf>
    <xf numFmtId="0" fontId="97" fillId="48" borderId="0" xfId="0" applyFont="1" applyFill="1" applyAlignment="1">
      <alignment horizontal="center"/>
    </xf>
    <xf numFmtId="0" fontId="96" fillId="0" borderId="2" xfId="0" applyFont="1" applyBorder="1" applyAlignment="1">
      <alignment horizontal="center" vertical="center"/>
    </xf>
    <xf numFmtId="0" fontId="102" fillId="0" borderId="0" xfId="0" applyFont="1" applyAlignment="1">
      <alignment horizontal="right"/>
    </xf>
    <xf numFmtId="3" fontId="96" fillId="48" borderId="2" xfId="0" applyNumberFormat="1" applyFont="1" applyFill="1" applyBorder="1" applyAlignment="1">
      <alignment horizontal="center" vertical="center"/>
    </xf>
    <xf numFmtId="0" fontId="96" fillId="0" borderId="0" xfId="0" applyFont="1" applyAlignment="1">
      <alignment horizontal="center" vertical="center"/>
    </xf>
    <xf numFmtId="0" fontId="96" fillId="0" borderId="0" xfId="0" applyFont="1" applyAlignment="1">
      <alignment horizontal="center"/>
    </xf>
    <xf numFmtId="0" fontId="96" fillId="0" borderId="2" xfId="0" applyFont="1" applyBorder="1" applyAlignment="1">
      <alignment horizontal="center" vertical="center" wrapText="1"/>
    </xf>
    <xf numFmtId="17" fontId="96" fillId="0" borderId="0" xfId="0" applyNumberFormat="1" applyFont="1" applyAlignment="1">
      <alignment horizontal="center" vertical="center"/>
    </xf>
    <xf numFmtId="0" fontId="96" fillId="48" borderId="0" xfId="0" applyFont="1" applyFill="1" applyAlignment="1">
      <alignment horizontal="center" vertical="center"/>
    </xf>
    <xf numFmtId="0" fontId="97" fillId="48" borderId="0" xfId="0" applyFont="1" applyFill="1" applyAlignment="1">
      <alignment horizontal="center" vertical="center"/>
    </xf>
    <xf numFmtId="3" fontId="44" fillId="0" borderId="2" xfId="0" applyNumberFormat="1" applyFont="1" applyBorder="1" applyAlignment="1">
      <alignment horizontal="center" vertical="center"/>
    </xf>
    <xf numFmtId="0" fontId="44" fillId="42" borderId="0" xfId="0" applyFont="1" applyFill="1"/>
    <xf numFmtId="0" fontId="72" fillId="53" borderId="14" xfId="0" quotePrefix="1" applyFont="1" applyFill="1" applyBorder="1" applyAlignment="1">
      <alignment horizontal="center" vertical="center"/>
    </xf>
    <xf numFmtId="0" fontId="43" fillId="53" borderId="2" xfId="0" applyFont="1" applyFill="1" applyBorder="1" applyAlignment="1">
      <alignment horizontal="center" vertical="top" wrapText="1"/>
    </xf>
    <xf numFmtId="0" fontId="43" fillId="53" borderId="2" xfId="0" applyFont="1" applyFill="1" applyBorder="1" applyAlignment="1">
      <alignment horizontal="center" vertical="center" wrapText="1"/>
    </xf>
    <xf numFmtId="0" fontId="43" fillId="53" borderId="2" xfId="0" applyFont="1" applyFill="1" applyBorder="1" applyAlignment="1">
      <alignment horizontal="center" vertical="center"/>
    </xf>
    <xf numFmtId="0" fontId="43" fillId="53" borderId="1" xfId="0" applyFont="1" applyFill="1" applyBorder="1" applyAlignment="1">
      <alignment horizontal="center" vertical="center"/>
    </xf>
    <xf numFmtId="0" fontId="43" fillId="53" borderId="2" xfId="0" applyFont="1" applyFill="1" applyBorder="1" applyAlignment="1">
      <alignment horizontal="center"/>
    </xf>
    <xf numFmtId="0" fontId="43" fillId="53" borderId="9" xfId="0" applyFont="1" applyFill="1" applyBorder="1" applyAlignment="1">
      <alignment horizontal="center" vertical="center"/>
    </xf>
    <xf numFmtId="0" fontId="43" fillId="53" borderId="53" xfId="0" applyFont="1" applyFill="1" applyBorder="1" applyAlignment="1">
      <alignment horizontal="center" vertical="center"/>
    </xf>
    <xf numFmtId="0" fontId="43" fillId="53" borderId="51" xfId="0" applyFont="1" applyFill="1" applyBorder="1" applyAlignment="1">
      <alignment horizontal="center" vertical="center"/>
    </xf>
    <xf numFmtId="0" fontId="43" fillId="53" borderId="21" xfId="0" applyFont="1" applyFill="1" applyBorder="1" applyAlignment="1">
      <alignment horizontal="center" vertical="center"/>
    </xf>
    <xf numFmtId="0" fontId="96" fillId="53" borderId="2" xfId="0" applyFont="1" applyFill="1" applyBorder="1" applyAlignment="1">
      <alignment horizontal="center"/>
    </xf>
    <xf numFmtId="0" fontId="96" fillId="53" borderId="2" xfId="0" applyFont="1" applyFill="1" applyBorder="1" applyAlignment="1">
      <alignment horizontal="center" vertical="center"/>
    </xf>
    <xf numFmtId="0" fontId="96" fillId="53" borderId="9" xfId="0" applyFont="1" applyFill="1" applyBorder="1" applyAlignment="1">
      <alignment horizontal="center" vertical="center"/>
    </xf>
    <xf numFmtId="0" fontId="96" fillId="53" borderId="2" xfId="0" applyFont="1" applyFill="1" applyBorder="1" applyAlignment="1">
      <alignment horizontal="center" vertical="center" wrapText="1"/>
    </xf>
    <xf numFmtId="0" fontId="96" fillId="53" borderId="2" xfId="0" applyFont="1" applyFill="1" applyBorder="1" applyAlignment="1">
      <alignment horizontal="center" vertical="top" wrapText="1"/>
    </xf>
    <xf numFmtId="0" fontId="43" fillId="53" borderId="2" xfId="0" applyFont="1" applyFill="1" applyBorder="1" applyAlignment="1">
      <alignment horizontal="left" vertical="center" wrapText="1"/>
    </xf>
    <xf numFmtId="49" fontId="43" fillId="53" borderId="2" xfId="0" applyNumberFormat="1" applyFont="1" applyFill="1" applyBorder="1" applyAlignment="1">
      <alignment horizontal="center" vertical="center"/>
    </xf>
    <xf numFmtId="0" fontId="42" fillId="2" borderId="15" xfId="0" applyFont="1" applyFill="1" applyBorder="1" applyAlignment="1">
      <alignment vertical="center" wrapText="1"/>
    </xf>
    <xf numFmtId="0" fontId="42" fillId="2" borderId="17" xfId="0" applyFont="1" applyFill="1" applyBorder="1" applyAlignment="1">
      <alignment vertical="center" wrapText="1"/>
    </xf>
    <xf numFmtId="0" fontId="42" fillId="2" borderId="16" xfId="0" applyFont="1" applyFill="1" applyBorder="1" applyAlignment="1">
      <alignment vertical="center" wrapText="1"/>
    </xf>
    <xf numFmtId="0" fontId="63" fillId="39" borderId="20" xfId="0" applyFont="1" applyFill="1" applyBorder="1" applyAlignment="1">
      <alignment horizontal="center" vertical="center"/>
    </xf>
    <xf numFmtId="0" fontId="62" fillId="39" borderId="21" xfId="0" applyFont="1" applyFill="1" applyBorder="1"/>
    <xf numFmtId="0" fontId="62" fillId="39" borderId="1" xfId="0" applyFont="1" applyFill="1" applyBorder="1"/>
    <xf numFmtId="0" fontId="62" fillId="15" borderId="1" xfId="0" applyFont="1" applyFill="1" applyBorder="1"/>
    <xf numFmtId="0" fontId="62" fillId="15" borderId="21" xfId="0" applyFont="1" applyFill="1" applyBorder="1"/>
    <xf numFmtId="0" fontId="62" fillId="40" borderId="1" xfId="0" applyFont="1" applyFill="1" applyBorder="1"/>
    <xf numFmtId="0" fontId="63" fillId="40" borderId="20" xfId="0" applyFont="1" applyFill="1" applyBorder="1" applyAlignment="1">
      <alignment horizontal="center" vertical="center"/>
    </xf>
    <xf numFmtId="0" fontId="62" fillId="40" borderId="21" xfId="0" applyFont="1" applyFill="1" applyBorder="1"/>
    <xf numFmtId="0" fontId="62" fillId="4" borderId="1" xfId="0" applyFont="1" applyFill="1" applyBorder="1"/>
    <xf numFmtId="0" fontId="63" fillId="4" borderId="20" xfId="0" applyFont="1" applyFill="1" applyBorder="1" applyAlignment="1">
      <alignment horizontal="center" vertical="center"/>
    </xf>
    <xf numFmtId="0" fontId="62" fillId="4" borderId="21" xfId="0" applyFont="1" applyFill="1" applyBorder="1"/>
    <xf numFmtId="0" fontId="67" fillId="14" borderId="18" xfId="0" applyFont="1" applyFill="1" applyBorder="1" applyAlignment="1">
      <alignment horizontal="center" vertical="center" wrapText="1"/>
    </xf>
    <xf numFmtId="0" fontId="62" fillId="14" borderId="20" xfId="0" applyFont="1" applyFill="1" applyBorder="1"/>
    <xf numFmtId="0" fontId="5" fillId="14" borderId="21" xfId="0" applyFont="1" applyFill="1" applyBorder="1" applyAlignment="1">
      <alignment horizontal="center" vertical="center"/>
    </xf>
    <xf numFmtId="0" fontId="63" fillId="15" borderId="1" xfId="0" applyFont="1" applyFill="1" applyBorder="1"/>
    <xf numFmtId="3" fontId="59" fillId="7" borderId="2" xfId="15" applyNumberFormat="1" applyFont="1" applyFill="1" applyBorder="1" applyAlignment="1">
      <alignment horizontal="center" vertical="center" wrapText="1"/>
    </xf>
    <xf numFmtId="4" fontId="89" fillId="13" borderId="21" xfId="24" applyNumberFormat="1" applyFont="1" applyFill="1" applyBorder="1" applyAlignment="1">
      <alignment horizontal="center" vertical="center" wrapText="1"/>
    </xf>
    <xf numFmtId="165" fontId="89" fillId="13" borderId="21" xfId="24" applyNumberFormat="1" applyFont="1" applyFill="1" applyBorder="1" applyAlignment="1">
      <alignment horizontal="center" vertical="center" wrapText="1"/>
    </xf>
    <xf numFmtId="3" fontId="89" fillId="13" borderId="21" xfId="25" applyNumberFormat="1" applyFont="1" applyFill="1" applyBorder="1" applyAlignment="1">
      <alignment horizontal="center" vertical="center" wrapText="1"/>
    </xf>
    <xf numFmtId="166" fontId="89" fillId="13" borderId="21" xfId="25" applyNumberFormat="1" applyFont="1" applyFill="1" applyBorder="1" applyAlignment="1">
      <alignment horizontal="center" vertical="center" wrapText="1"/>
    </xf>
    <xf numFmtId="9" fontId="89" fillId="13" borderId="21" xfId="25" applyFont="1" applyFill="1" applyBorder="1" applyAlignment="1">
      <alignment horizontal="center" vertical="center" wrapText="1"/>
    </xf>
    <xf numFmtId="4" fontId="89" fillId="13" borderId="2" xfId="24" applyNumberFormat="1" applyFont="1" applyFill="1" applyBorder="1" applyAlignment="1">
      <alignment horizontal="center" vertical="center" wrapText="1"/>
    </xf>
    <xf numFmtId="165" fontId="89" fillId="13" borderId="2" xfId="24" applyNumberFormat="1" applyFont="1" applyFill="1" applyBorder="1" applyAlignment="1">
      <alignment horizontal="center" vertical="center" wrapText="1"/>
    </xf>
    <xf numFmtId="166" fontId="89" fillId="13" borderId="2" xfId="25" applyNumberFormat="1" applyFont="1" applyFill="1" applyBorder="1" applyAlignment="1">
      <alignment horizontal="center" vertical="center" wrapText="1"/>
    </xf>
    <xf numFmtId="9" fontId="89" fillId="13" borderId="2" xfId="25" applyFont="1" applyFill="1" applyBorder="1" applyAlignment="1">
      <alignment horizontal="center" vertical="center" wrapText="1"/>
    </xf>
    <xf numFmtId="4" fontId="89" fillId="14" borderId="2" xfId="24" applyNumberFormat="1" applyFont="1" applyFill="1" applyBorder="1" applyAlignment="1">
      <alignment horizontal="center" vertical="center" wrapText="1"/>
    </xf>
    <xf numFmtId="165" fontId="89" fillId="14" borderId="2" xfId="24" applyNumberFormat="1" applyFont="1" applyFill="1" applyBorder="1" applyAlignment="1">
      <alignment horizontal="center" vertical="center" wrapText="1"/>
    </xf>
    <xf numFmtId="3" fontId="89" fillId="14" borderId="2" xfId="25" applyNumberFormat="1" applyFont="1" applyFill="1" applyBorder="1" applyAlignment="1">
      <alignment horizontal="center" vertical="center" wrapText="1"/>
    </xf>
    <xf numFmtId="4" fontId="89" fillId="14" borderId="2" xfId="25" applyNumberFormat="1" applyFont="1" applyFill="1" applyBorder="1" applyAlignment="1">
      <alignment horizontal="center" vertical="center" wrapText="1"/>
    </xf>
    <xf numFmtId="166" fontId="89" fillId="14" borderId="2" xfId="25" applyNumberFormat="1" applyFont="1" applyFill="1" applyBorder="1" applyAlignment="1">
      <alignment horizontal="center" vertical="center" wrapText="1"/>
    </xf>
    <xf numFmtId="9" fontId="89" fillId="14" borderId="2" xfId="25" applyFont="1" applyFill="1" applyBorder="1" applyAlignment="1">
      <alignment horizontal="center" vertical="center" wrapText="1"/>
    </xf>
    <xf numFmtId="4" fontId="89" fillId="15" borderId="2" xfId="24" applyNumberFormat="1" applyFont="1" applyFill="1" applyBorder="1" applyAlignment="1">
      <alignment horizontal="center" vertical="center" wrapText="1"/>
    </xf>
    <xf numFmtId="165" fontId="89" fillId="15" borderId="2" xfId="24" applyNumberFormat="1" applyFont="1" applyFill="1" applyBorder="1" applyAlignment="1">
      <alignment horizontal="center" vertical="center" wrapText="1"/>
    </xf>
    <xf numFmtId="3" fontId="89" fillId="15" borderId="2" xfId="25" applyNumberFormat="1" applyFont="1" applyFill="1" applyBorder="1" applyAlignment="1">
      <alignment horizontal="center" vertical="center" wrapText="1"/>
    </xf>
    <xf numFmtId="166" fontId="89" fillId="15" borderId="2" xfId="25" applyNumberFormat="1" applyFont="1" applyFill="1" applyBorder="1" applyAlignment="1">
      <alignment horizontal="center" vertical="center" wrapText="1"/>
    </xf>
    <xf numFmtId="9" fontId="89" fillId="15" borderId="2" xfId="25" applyFont="1" applyFill="1" applyBorder="1" applyAlignment="1">
      <alignment horizontal="center" vertical="center" wrapText="1"/>
    </xf>
    <xf numFmtId="4" fontId="89" fillId="40" borderId="2" xfId="24" applyNumberFormat="1" applyFont="1" applyFill="1" applyBorder="1" applyAlignment="1">
      <alignment horizontal="center" vertical="center" wrapText="1"/>
    </xf>
    <xf numFmtId="165" fontId="89" fillId="40" borderId="2" xfId="24" applyNumberFormat="1" applyFont="1" applyFill="1" applyBorder="1" applyAlignment="1">
      <alignment horizontal="center" vertical="center" wrapText="1"/>
    </xf>
    <xf numFmtId="9" fontId="89" fillId="40" borderId="2" xfId="25" applyFont="1" applyFill="1" applyBorder="1" applyAlignment="1">
      <alignment horizontal="center" vertical="center" wrapText="1"/>
    </xf>
    <xf numFmtId="1" fontId="89" fillId="40" borderId="2" xfId="25" applyNumberFormat="1" applyFont="1" applyFill="1" applyBorder="1" applyAlignment="1">
      <alignment horizontal="center" vertical="center" wrapText="1"/>
    </xf>
    <xf numFmtId="3" fontId="89" fillId="40" borderId="2" xfId="25" applyNumberFormat="1" applyFont="1" applyFill="1" applyBorder="1" applyAlignment="1">
      <alignment horizontal="center" vertical="center" wrapText="1"/>
    </xf>
    <xf numFmtId="166" fontId="89" fillId="40" borderId="2" xfId="25" applyNumberFormat="1" applyFont="1" applyFill="1" applyBorder="1" applyAlignment="1">
      <alignment horizontal="center" vertical="center" wrapText="1"/>
    </xf>
    <xf numFmtId="4" fontId="89" fillId="4" borderId="2" xfId="24" applyNumberFormat="1" applyFont="1" applyFill="1" applyBorder="1" applyAlignment="1">
      <alignment horizontal="center" vertical="center" wrapText="1"/>
    </xf>
    <xf numFmtId="165" fontId="89" fillId="4" borderId="2" xfId="24" applyNumberFormat="1" applyFont="1" applyFill="1" applyBorder="1" applyAlignment="1">
      <alignment horizontal="center" vertical="center" wrapText="1"/>
    </xf>
    <xf numFmtId="9" fontId="89" fillId="4" borderId="2" xfId="25" applyFont="1" applyFill="1" applyBorder="1" applyAlignment="1">
      <alignment horizontal="center" vertical="center" wrapText="1"/>
    </xf>
    <xf numFmtId="1" fontId="89" fillId="4" borderId="2" xfId="25" applyNumberFormat="1" applyFont="1" applyFill="1" applyBorder="1" applyAlignment="1">
      <alignment horizontal="center" vertical="center" wrapText="1"/>
    </xf>
    <xf numFmtId="3" fontId="89" fillId="4" borderId="2" xfId="25" applyNumberFormat="1" applyFont="1" applyFill="1" applyBorder="1" applyAlignment="1">
      <alignment horizontal="center" vertical="center" wrapText="1"/>
    </xf>
    <xf numFmtId="166" fontId="89" fillId="4" borderId="2" xfId="25" applyNumberFormat="1" applyFont="1" applyFill="1" applyBorder="1" applyAlignment="1">
      <alignment horizontal="center" vertical="center" wrapText="1"/>
    </xf>
    <xf numFmtId="44" fontId="89" fillId="14" borderId="2" xfId="26" applyFont="1" applyFill="1" applyBorder="1" applyAlignment="1">
      <alignment horizontal="center" vertical="center" wrapText="1"/>
    </xf>
    <xf numFmtId="1" fontId="89" fillId="14" borderId="2" xfId="25" applyNumberFormat="1" applyFont="1" applyFill="1" applyBorder="1" applyAlignment="1">
      <alignment horizontal="center" vertical="center" wrapText="1"/>
    </xf>
    <xf numFmtId="169" fontId="89" fillId="14" borderId="2" xfId="24" applyNumberFormat="1" applyFont="1" applyFill="1" applyBorder="1" applyAlignment="1">
      <alignment horizontal="center" vertical="center" wrapText="1"/>
    </xf>
    <xf numFmtId="1" fontId="89" fillId="15" borderId="2" xfId="25" applyNumberFormat="1" applyFont="1" applyFill="1" applyBorder="1" applyAlignment="1">
      <alignment horizontal="center" vertical="center" wrapText="1"/>
    </xf>
    <xf numFmtId="0" fontId="26" fillId="0" borderId="0" xfId="27" applyFont="1"/>
    <xf numFmtId="0" fontId="110" fillId="0" borderId="0" xfId="27" applyFont="1" applyAlignment="1">
      <alignment horizontal="center" vertical="center"/>
    </xf>
    <xf numFmtId="0" fontId="87" fillId="0" borderId="0" xfId="27" applyFont="1"/>
    <xf numFmtId="0" fontId="91" fillId="0" borderId="0" xfId="27" applyFont="1" applyAlignment="1">
      <alignment horizontal="center" vertical="center"/>
    </xf>
    <xf numFmtId="164" fontId="114" fillId="7" borderId="2" xfId="27" applyNumberFormat="1" applyFont="1" applyFill="1" applyBorder="1" applyAlignment="1">
      <alignment horizontal="center" vertical="center" wrapText="1"/>
    </xf>
    <xf numFmtId="1" fontId="114" fillId="7" borderId="2" xfId="27" applyNumberFormat="1" applyFont="1" applyFill="1" applyBorder="1" applyAlignment="1">
      <alignment horizontal="center" vertical="center" wrapText="1"/>
    </xf>
    <xf numFmtId="3" fontId="59" fillId="7" borderId="2" xfId="27" applyNumberFormat="1" applyFont="1" applyFill="1" applyBorder="1" applyAlignment="1">
      <alignment horizontal="center" vertical="center" wrapText="1"/>
    </xf>
    <xf numFmtId="164" fontId="115" fillId="9" borderId="2" xfId="27" applyNumberFormat="1" applyFont="1" applyFill="1" applyBorder="1" applyAlignment="1">
      <alignment horizontal="center" vertical="center" wrapText="1"/>
    </xf>
    <xf numFmtId="0" fontId="116" fillId="0" borderId="0" xfId="27" applyFont="1" applyAlignment="1">
      <alignment horizontal="center" vertical="center"/>
    </xf>
    <xf numFmtId="164" fontId="86" fillId="10" borderId="21" xfId="27" applyNumberFormat="1" applyFont="1" applyFill="1" applyBorder="1" applyAlignment="1">
      <alignment horizontal="center" vertical="center" textRotation="90" wrapText="1"/>
    </xf>
    <xf numFmtId="1" fontId="87" fillId="11" borderId="21" xfId="27" applyNumberFormat="1" applyFont="1" applyFill="1" applyBorder="1" applyAlignment="1">
      <alignment horizontal="center" vertical="center" wrapText="1"/>
    </xf>
    <xf numFmtId="164" fontId="89" fillId="13" borderId="21" xfId="27" applyNumberFormat="1" applyFont="1" applyFill="1" applyBorder="1" applyAlignment="1">
      <alignment horizontal="center" vertical="center" wrapText="1"/>
    </xf>
    <xf numFmtId="164" fontId="123" fillId="13" borderId="21" xfId="27" applyNumberFormat="1" applyFont="1" applyFill="1" applyBorder="1" applyAlignment="1">
      <alignment horizontal="center" vertical="center" wrapText="1"/>
    </xf>
    <xf numFmtId="0" fontId="117" fillId="0" borderId="0" xfId="27" applyFont="1" applyAlignment="1">
      <alignment horizontal="center" vertical="center"/>
    </xf>
    <xf numFmtId="0" fontId="62" fillId="0" borderId="0" xfId="27" applyFont="1"/>
    <xf numFmtId="164" fontId="86" fillId="10" borderId="2" xfId="27" applyNumberFormat="1" applyFont="1" applyFill="1" applyBorder="1" applyAlignment="1">
      <alignment horizontal="center" vertical="center" textRotation="90" wrapText="1"/>
    </xf>
    <xf numFmtId="1" fontId="87" fillId="11" borderId="2" xfId="27" applyNumberFormat="1" applyFont="1" applyFill="1" applyBorder="1" applyAlignment="1">
      <alignment horizontal="center" vertical="center" wrapText="1"/>
    </xf>
    <xf numFmtId="164" fontId="89" fillId="13" borderId="2" xfId="27" applyNumberFormat="1" applyFont="1" applyFill="1" applyBorder="1" applyAlignment="1">
      <alignment horizontal="center" vertical="center" wrapText="1"/>
    </xf>
    <xf numFmtId="164" fontId="123" fillId="13" borderId="2" xfId="27" applyNumberFormat="1" applyFont="1" applyFill="1" applyBorder="1" applyAlignment="1">
      <alignment horizontal="center" vertical="center" wrapText="1"/>
    </xf>
    <xf numFmtId="164" fontId="89" fillId="12" borderId="2" xfId="27" applyNumberFormat="1" applyFont="1" applyFill="1" applyBorder="1" applyAlignment="1">
      <alignment horizontal="center" vertical="center" wrapText="1"/>
    </xf>
    <xf numFmtId="164" fontId="89" fillId="43" borderId="2" xfId="27" applyNumberFormat="1" applyFont="1" applyFill="1" applyBorder="1" applyAlignment="1">
      <alignment horizontal="center" vertical="center" wrapText="1"/>
    </xf>
    <xf numFmtId="164" fontId="89" fillId="14" borderId="2" xfId="27" applyNumberFormat="1" applyFont="1" applyFill="1" applyBorder="1" applyAlignment="1">
      <alignment horizontal="center" vertical="center" wrapText="1"/>
    </xf>
    <xf numFmtId="164" fontId="123" fillId="14" borderId="2" xfId="27" applyNumberFormat="1" applyFont="1" applyFill="1" applyBorder="1" applyAlignment="1">
      <alignment horizontal="center" vertical="center" wrapText="1"/>
    </xf>
    <xf numFmtId="3" fontId="89" fillId="14" borderId="2" xfId="27" applyNumberFormat="1" applyFont="1" applyFill="1" applyBorder="1" applyAlignment="1">
      <alignment horizontal="center" vertical="center" wrapText="1"/>
    </xf>
    <xf numFmtId="168" fontId="87" fillId="11" borderId="2" xfId="27" applyNumberFormat="1" applyFont="1" applyFill="1" applyBorder="1" applyAlignment="1">
      <alignment horizontal="center" vertical="center" wrapText="1"/>
    </xf>
    <xf numFmtId="164" fontId="89" fillId="44" borderId="2" xfId="27" applyNumberFormat="1" applyFont="1" applyFill="1" applyBorder="1" applyAlignment="1">
      <alignment horizontal="center" vertical="center" wrapText="1"/>
    </xf>
    <xf numFmtId="164" fontId="89" fillId="15" borderId="2" xfId="27" applyNumberFormat="1" applyFont="1" applyFill="1" applyBorder="1" applyAlignment="1">
      <alignment horizontal="center" vertical="center" wrapText="1"/>
    </xf>
    <xf numFmtId="164" fontId="123" fillId="15" borderId="2" xfId="27" applyNumberFormat="1" applyFont="1" applyFill="1" applyBorder="1" applyAlignment="1">
      <alignment horizontal="center" vertical="center" wrapText="1"/>
    </xf>
    <xf numFmtId="1" fontId="89" fillId="15" borderId="2" xfId="27" applyNumberFormat="1" applyFont="1" applyFill="1" applyBorder="1" applyAlignment="1">
      <alignment horizontal="center" vertical="center" wrapText="1"/>
    </xf>
    <xf numFmtId="164" fontId="89" fillId="45" borderId="2" xfId="27" applyNumberFormat="1" applyFont="1" applyFill="1" applyBorder="1" applyAlignment="1">
      <alignment horizontal="center" vertical="center" wrapText="1"/>
    </xf>
    <xf numFmtId="164" fontId="89" fillId="40" borderId="2" xfId="27" applyNumberFormat="1" applyFont="1" applyFill="1" applyBorder="1" applyAlignment="1">
      <alignment horizontal="center" vertical="center" wrapText="1"/>
    </xf>
    <xf numFmtId="164" fontId="123" fillId="40" borderId="2" xfId="27" applyNumberFormat="1" applyFont="1" applyFill="1" applyBorder="1" applyAlignment="1">
      <alignment horizontal="center" vertical="center" wrapText="1"/>
    </xf>
    <xf numFmtId="164" fontId="89" fillId="46" borderId="2" xfId="27" applyNumberFormat="1" applyFont="1" applyFill="1" applyBorder="1" applyAlignment="1">
      <alignment horizontal="center" vertical="center" wrapText="1"/>
    </xf>
    <xf numFmtId="164" fontId="89" fillId="4" borderId="2" xfId="27" applyNumberFormat="1" applyFont="1" applyFill="1" applyBorder="1" applyAlignment="1">
      <alignment horizontal="center" vertical="center" wrapText="1"/>
    </xf>
    <xf numFmtId="164" fontId="123" fillId="4" borderId="2" xfId="27" applyNumberFormat="1" applyFont="1" applyFill="1" applyBorder="1" applyAlignment="1">
      <alignment horizontal="center" vertical="center" wrapText="1"/>
    </xf>
    <xf numFmtId="164" fontId="87" fillId="16" borderId="2" xfId="27" applyNumberFormat="1" applyFont="1" applyFill="1" applyBorder="1" applyAlignment="1">
      <alignment horizontal="center" vertical="center" textRotation="90" wrapText="1"/>
    </xf>
    <xf numFmtId="0" fontId="89" fillId="14" borderId="2" xfId="27" applyFont="1" applyFill="1" applyBorder="1" applyAlignment="1">
      <alignment horizontal="center" vertical="center" wrapText="1"/>
    </xf>
    <xf numFmtId="0" fontId="89" fillId="14" borderId="20" xfId="27" applyFont="1" applyFill="1" applyBorder="1" applyAlignment="1">
      <alignment horizontal="center" vertical="center" wrapText="1"/>
    </xf>
    <xf numFmtId="164" fontId="87" fillId="17" borderId="2" xfId="27" applyNumberFormat="1" applyFont="1" applyFill="1" applyBorder="1" applyAlignment="1">
      <alignment horizontal="center" vertical="center" textRotation="90" wrapText="1"/>
    </xf>
    <xf numFmtId="0" fontId="89" fillId="15" borderId="2" xfId="27" applyFont="1" applyFill="1" applyBorder="1" applyAlignment="1">
      <alignment horizontal="center" vertical="center" wrapText="1"/>
    </xf>
    <xf numFmtId="0" fontId="89" fillId="40" borderId="2" xfId="27" applyFont="1" applyFill="1" applyBorder="1" applyAlignment="1">
      <alignment horizontal="center" vertical="center" wrapText="1"/>
    </xf>
    <xf numFmtId="0" fontId="89" fillId="4" borderId="2" xfId="27" applyFont="1" applyFill="1" applyBorder="1" applyAlignment="1">
      <alignment horizontal="center" vertical="center" wrapText="1"/>
    </xf>
    <xf numFmtId="0" fontId="5" fillId="0" borderId="0" xfId="27" applyFont="1"/>
    <xf numFmtId="0" fontId="90" fillId="0" borderId="0" xfId="27" applyFont="1" applyAlignment="1">
      <alignment horizontal="center" vertical="center" wrapText="1"/>
    </xf>
    <xf numFmtId="0" fontId="5" fillId="0" borderId="0" xfId="27" applyFont="1" applyAlignment="1">
      <alignment vertical="center" wrapText="1"/>
    </xf>
    <xf numFmtId="167" fontId="5" fillId="0" borderId="0" xfId="27" applyNumberFormat="1" applyFont="1" applyAlignment="1">
      <alignment horizontal="center" vertical="center" wrapText="1"/>
    </xf>
    <xf numFmtId="3" fontId="5" fillId="0" borderId="0" xfId="27" applyNumberFormat="1" applyFont="1" applyAlignment="1">
      <alignment horizontal="center" vertical="center" wrapText="1"/>
    </xf>
    <xf numFmtId="4" fontId="91" fillId="0" borderId="0" xfId="27" applyNumberFormat="1" applyFont="1" applyAlignment="1">
      <alignment horizontal="center" vertical="center" wrapText="1"/>
    </xf>
    <xf numFmtId="3" fontId="92" fillId="0" borderId="0" xfId="27" applyNumberFormat="1" applyFont="1" applyAlignment="1">
      <alignment horizontal="center" vertical="center" wrapText="1"/>
    </xf>
    <xf numFmtId="0" fontId="5" fillId="0" borderId="0" xfId="27" applyFont="1" applyAlignment="1">
      <alignment horizontal="left" vertical="center" wrapText="1"/>
    </xf>
    <xf numFmtId="0" fontId="5" fillId="0" borderId="0" xfId="27" applyFont="1" applyAlignment="1">
      <alignment horizontal="center" vertical="center" wrapText="1"/>
    </xf>
    <xf numFmtId="0" fontId="5" fillId="0" borderId="0" xfId="27" applyFont="1" applyAlignment="1">
      <alignment horizontal="center" vertical="center"/>
    </xf>
    <xf numFmtId="3" fontId="5" fillId="0" borderId="0" xfId="27" applyNumberFormat="1" applyFont="1" applyAlignment="1">
      <alignment horizontal="center" vertical="center"/>
    </xf>
    <xf numFmtId="0" fontId="109" fillId="0" borderId="0" xfId="27" applyFont="1" applyAlignment="1">
      <alignment horizontal="center" vertical="center"/>
    </xf>
    <xf numFmtId="0" fontId="90" fillId="18" borderId="0" xfId="27" applyFont="1" applyFill="1" applyAlignment="1">
      <alignment horizontal="center" vertical="center" wrapText="1"/>
    </xf>
    <xf numFmtId="3" fontId="88" fillId="0" borderId="0" xfId="27" applyNumberFormat="1" applyFont="1" applyAlignment="1">
      <alignment horizontal="center" vertical="center" wrapText="1"/>
    </xf>
    <xf numFmtId="0" fontId="124" fillId="0" borderId="0" xfId="27" applyFont="1"/>
    <xf numFmtId="0" fontId="124" fillId="18" borderId="0" xfId="27" applyFont="1" applyFill="1" applyAlignment="1">
      <alignment horizontal="center" vertical="center" wrapText="1"/>
    </xf>
    <xf numFmtId="0" fontId="64" fillId="0" borderId="0" xfId="27" applyFont="1" applyAlignment="1">
      <alignment vertical="center" wrapText="1"/>
    </xf>
    <xf numFmtId="0" fontId="64" fillId="0" borderId="0" xfId="27" applyFont="1" applyAlignment="1">
      <alignment horizontal="center" vertical="center" wrapText="1"/>
    </xf>
    <xf numFmtId="3" fontId="124" fillId="0" borderId="0" xfId="27" applyNumberFormat="1" applyFont="1" applyAlignment="1">
      <alignment horizontal="center" vertical="center" wrapText="1"/>
    </xf>
    <xf numFmtId="0" fontId="124" fillId="0" borderId="0" xfId="27" applyFont="1" applyAlignment="1">
      <alignment horizontal="center" vertical="center" wrapText="1"/>
    </xf>
    <xf numFmtId="0" fontId="64" fillId="0" borderId="0" xfId="27" applyFont="1" applyAlignment="1">
      <alignment horizontal="center" vertical="center"/>
    </xf>
    <xf numFmtId="0" fontId="62" fillId="0" borderId="0" xfId="27" applyFont="1" applyAlignment="1">
      <alignment vertical="center" wrapText="1"/>
    </xf>
    <xf numFmtId="0" fontId="62" fillId="0" borderId="0" xfId="27" applyFont="1" applyAlignment="1">
      <alignment horizontal="center" vertical="center" wrapText="1"/>
    </xf>
    <xf numFmtId="0" fontId="126" fillId="0" borderId="0" xfId="27" applyFont="1"/>
    <xf numFmtId="0" fontId="126" fillId="18" borderId="0" xfId="27" applyFont="1" applyFill="1" applyAlignment="1">
      <alignment horizontal="center" vertical="center" wrapText="1"/>
    </xf>
    <xf numFmtId="0" fontId="126" fillId="0" borderId="0" xfId="27" applyFont="1" applyAlignment="1">
      <alignment vertical="center" wrapText="1"/>
    </xf>
    <xf numFmtId="0" fontId="86" fillId="0" borderId="0" xfId="27" applyFont="1" applyAlignment="1">
      <alignment horizontal="center" vertical="center" wrapText="1"/>
    </xf>
    <xf numFmtId="3" fontId="126" fillId="0" borderId="0" xfId="27" applyNumberFormat="1" applyFont="1" applyAlignment="1">
      <alignment horizontal="center" vertical="center" wrapText="1"/>
    </xf>
    <xf numFmtId="0" fontId="126" fillId="0" borderId="0" xfId="27" applyFont="1" applyAlignment="1">
      <alignment horizontal="center" vertical="center" wrapText="1"/>
    </xf>
    <xf numFmtId="0" fontId="86" fillId="0" borderId="0" xfId="27" applyFont="1" applyAlignment="1">
      <alignment horizontal="center" vertical="center"/>
    </xf>
    <xf numFmtId="0" fontId="124" fillId="0" borderId="0" xfId="27" applyFont="1" applyAlignment="1">
      <alignment vertical="center" wrapText="1"/>
    </xf>
    <xf numFmtId="167" fontId="124" fillId="0" borderId="0" xfId="27" applyNumberFormat="1" applyFont="1" applyAlignment="1">
      <alignment horizontal="center" vertical="center" wrapText="1"/>
    </xf>
    <xf numFmtId="0" fontId="85" fillId="0" borderId="0" xfId="27" applyFont="1"/>
    <xf numFmtId="0" fontId="85" fillId="0" borderId="0" xfId="27" applyFont="1" applyAlignment="1">
      <alignment horizontal="center"/>
    </xf>
    <xf numFmtId="0" fontId="118" fillId="0" borderId="0" xfId="27" applyFont="1"/>
    <xf numFmtId="3" fontId="15" fillId="0" borderId="0" xfId="27" applyNumberFormat="1" applyFont="1" applyAlignment="1">
      <alignment horizontal="center" vertical="center" wrapText="1"/>
    </xf>
    <xf numFmtId="3" fontId="12" fillId="0" borderId="0" xfId="27" applyNumberFormat="1" applyFont="1" applyAlignment="1">
      <alignment horizontal="center" vertical="center" wrapText="1"/>
    </xf>
    <xf numFmtId="0" fontId="15" fillId="0" borderId="0" xfId="27" applyFont="1" applyAlignment="1">
      <alignment horizontal="left" vertical="center" wrapText="1"/>
    </xf>
    <xf numFmtId="0" fontId="15" fillId="0" borderId="0" xfId="27" applyFont="1" applyAlignment="1">
      <alignment horizontal="center" vertical="center" wrapText="1"/>
    </xf>
    <xf numFmtId="0" fontId="15" fillId="0" borderId="0" xfId="27" applyFont="1" applyAlignment="1">
      <alignment horizontal="center" vertical="center"/>
    </xf>
    <xf numFmtId="3" fontId="15" fillId="0" borderId="0" xfId="27" applyNumberFormat="1" applyFont="1" applyAlignment="1">
      <alignment horizontal="center" vertical="center"/>
    </xf>
    <xf numFmtId="0" fontId="120" fillId="18" borderId="0" xfId="27" applyFont="1" applyFill="1" applyAlignment="1">
      <alignment horizontal="center" vertical="center" wrapText="1"/>
    </xf>
    <xf numFmtId="0" fontId="28" fillId="0" borderId="0" xfId="27" applyFont="1" applyAlignment="1">
      <alignment vertical="center" wrapText="1"/>
    </xf>
    <xf numFmtId="167" fontId="15" fillId="0" borderId="0" xfId="27" applyNumberFormat="1" applyFont="1" applyAlignment="1">
      <alignment horizontal="center" vertical="center" wrapText="1"/>
    </xf>
    <xf numFmtId="0" fontId="12" fillId="18" borderId="0" xfId="27" applyFont="1" applyFill="1" applyAlignment="1">
      <alignment vertical="center" textRotation="90" wrapText="1"/>
    </xf>
    <xf numFmtId="0" fontId="15" fillId="0" borderId="0" xfId="27" applyFont="1" applyAlignment="1">
      <alignment horizontal="left"/>
    </xf>
    <xf numFmtId="0" fontId="121" fillId="0" borderId="0" xfId="27" applyFont="1" applyAlignment="1">
      <alignment horizontal="center" vertical="center" wrapText="1"/>
    </xf>
    <xf numFmtId="0" fontId="28" fillId="0" borderId="0" xfId="27" applyFont="1"/>
    <xf numFmtId="3" fontId="26" fillId="0" borderId="0" xfId="27" applyNumberFormat="1" applyFont="1"/>
    <xf numFmtId="3" fontId="29" fillId="0" borderId="0" xfId="27" applyNumberFormat="1" applyFont="1"/>
    <xf numFmtId="3" fontId="29" fillId="0" borderId="0" xfId="27" applyNumberFormat="1" applyFont="1" applyAlignment="1">
      <alignment horizontal="center"/>
    </xf>
    <xf numFmtId="0" fontId="10" fillId="0" borderId="0" xfId="27" applyFont="1" applyAlignment="1">
      <alignment horizontal="left"/>
    </xf>
    <xf numFmtId="0" fontId="10" fillId="0" borderId="0" xfId="27" applyFont="1" applyAlignment="1">
      <alignment horizontal="center"/>
    </xf>
    <xf numFmtId="3" fontId="10" fillId="0" borderId="0" xfId="27" applyNumberFormat="1" applyFont="1"/>
    <xf numFmtId="0" fontId="10" fillId="0" borderId="0" xfId="27" applyFont="1"/>
    <xf numFmtId="0" fontId="26" fillId="0" borderId="0" xfId="27" applyFont="1" applyAlignment="1">
      <alignment horizontal="center"/>
    </xf>
    <xf numFmtId="3" fontId="30" fillId="0" borderId="0" xfId="27" applyNumberFormat="1" applyFont="1"/>
    <xf numFmtId="3" fontId="30" fillId="0" borderId="0" xfId="27" applyNumberFormat="1" applyFont="1" applyAlignment="1">
      <alignment horizontal="center"/>
    </xf>
    <xf numFmtId="0" fontId="121" fillId="0" borderId="0" xfId="27" applyFont="1"/>
    <xf numFmtId="0" fontId="30" fillId="0" borderId="0" xfId="27" applyFont="1"/>
    <xf numFmtId="0" fontId="30" fillId="0" borderId="0" xfId="27" applyFont="1" applyAlignment="1">
      <alignment horizontal="center"/>
    </xf>
    <xf numFmtId="0" fontId="124" fillId="0" borderId="0" xfId="27" applyFont="1" applyAlignment="1">
      <alignment vertical="center"/>
    </xf>
    <xf numFmtId="4" fontId="129" fillId="13" borderId="21" xfId="24" applyNumberFormat="1" applyFont="1" applyFill="1" applyBorder="1" applyAlignment="1">
      <alignment horizontal="right" vertical="center" wrapText="1"/>
    </xf>
    <xf numFmtId="4" fontId="129" fillId="13" borderId="2" xfId="24" applyNumberFormat="1" applyFont="1" applyFill="1" applyBorder="1" applyAlignment="1">
      <alignment horizontal="right" vertical="center" wrapText="1"/>
    </xf>
    <xf numFmtId="4" fontId="130" fillId="14" borderId="2" xfId="24" applyNumberFormat="1" applyFont="1" applyFill="1" applyBorder="1" applyAlignment="1">
      <alignment horizontal="right" vertical="center" wrapText="1"/>
    </xf>
    <xf numFmtId="4" fontId="129" fillId="14" borderId="2" xfId="24" applyNumberFormat="1" applyFont="1" applyFill="1" applyBorder="1" applyAlignment="1">
      <alignment horizontal="right" vertical="center" wrapText="1"/>
    </xf>
    <xf numFmtId="4" fontId="130" fillId="15" borderId="2" xfId="24" applyNumberFormat="1" applyFont="1" applyFill="1" applyBorder="1" applyAlignment="1">
      <alignment horizontal="right" vertical="center" wrapText="1"/>
    </xf>
    <xf numFmtId="4" fontId="129" fillId="15" borderId="2" xfId="24" applyNumberFormat="1" applyFont="1" applyFill="1" applyBorder="1" applyAlignment="1">
      <alignment horizontal="right" vertical="center" wrapText="1"/>
    </xf>
    <xf numFmtId="4" fontId="130" fillId="40" borderId="2" xfId="24" applyNumberFormat="1" applyFont="1" applyFill="1" applyBorder="1" applyAlignment="1">
      <alignment horizontal="right" vertical="center" wrapText="1"/>
    </xf>
    <xf numFmtId="4" fontId="129" fillId="40" borderId="2" xfId="24" applyNumberFormat="1" applyFont="1" applyFill="1" applyBorder="1" applyAlignment="1">
      <alignment horizontal="right" vertical="center" wrapText="1"/>
    </xf>
    <xf numFmtId="4" fontId="130" fillId="4" borderId="2" xfId="24" applyNumberFormat="1" applyFont="1" applyFill="1" applyBorder="1" applyAlignment="1">
      <alignment horizontal="right" vertical="center" wrapText="1"/>
    </xf>
    <xf numFmtId="4" fontId="129" fillId="4" borderId="2" xfId="24" applyNumberFormat="1" applyFont="1" applyFill="1" applyBorder="1" applyAlignment="1">
      <alignment horizontal="right" vertical="center" wrapText="1"/>
    </xf>
    <xf numFmtId="0" fontId="131" fillId="2" borderId="0" xfId="0" applyFont="1" applyFill="1"/>
    <xf numFmtId="0" fontId="132" fillId="2" borderId="0" xfId="2" applyFont="1" applyFill="1" applyAlignment="1">
      <alignment vertical="center"/>
    </xf>
    <xf numFmtId="0" fontId="7" fillId="2" borderId="0" xfId="0" applyFont="1" applyFill="1" applyAlignment="1">
      <alignment horizontal="left"/>
    </xf>
    <xf numFmtId="49" fontId="50" fillId="14" borderId="21" xfId="0" applyNumberFormat="1" applyFont="1" applyFill="1" applyBorder="1" applyAlignment="1">
      <alignment horizontal="center" vertical="center" wrapText="1"/>
    </xf>
    <xf numFmtId="4" fontId="136" fillId="14" borderId="21" xfId="28" applyNumberFormat="1" applyFont="1" applyFill="1" applyBorder="1" applyAlignment="1">
      <alignment horizontal="right"/>
    </xf>
    <xf numFmtId="49" fontId="50" fillId="14" borderId="2" xfId="0" applyNumberFormat="1" applyFont="1" applyFill="1" applyBorder="1" applyAlignment="1">
      <alignment horizontal="center" vertical="center" wrapText="1"/>
    </xf>
    <xf numFmtId="4" fontId="137" fillId="14" borderId="2" xfId="0" applyNumberFormat="1" applyFont="1" applyFill="1" applyBorder="1" applyAlignment="1">
      <alignment horizontal="right" vertical="center"/>
    </xf>
    <xf numFmtId="0" fontId="7" fillId="2" borderId="0" xfId="0" applyFont="1" applyFill="1" applyAlignment="1">
      <alignment vertical="center"/>
    </xf>
    <xf numFmtId="4" fontId="115" fillId="14" borderId="2" xfId="0" applyNumberFormat="1" applyFont="1" applyFill="1" applyBorder="1" applyAlignment="1">
      <alignment horizontal="right" vertical="center"/>
    </xf>
    <xf numFmtId="49" fontId="50" fillId="15" borderId="2" xfId="0" applyNumberFormat="1" applyFont="1" applyFill="1" applyBorder="1" applyAlignment="1">
      <alignment horizontal="center" vertical="center" wrapText="1"/>
    </xf>
    <xf numFmtId="4" fontId="137" fillId="15" borderId="2" xfId="0" applyNumberFormat="1" applyFont="1" applyFill="1" applyBorder="1" applyAlignment="1">
      <alignment horizontal="right" vertical="center"/>
    </xf>
    <xf numFmtId="4" fontId="137" fillId="15" borderId="2" xfId="29" applyNumberFormat="1" applyFont="1" applyFill="1" applyBorder="1" applyAlignment="1">
      <alignment horizontal="right" wrapText="1"/>
    </xf>
    <xf numFmtId="4" fontId="115" fillId="15" borderId="2" xfId="0" applyNumberFormat="1" applyFont="1" applyFill="1" applyBorder="1" applyAlignment="1">
      <alignment horizontal="right" vertical="center"/>
    </xf>
    <xf numFmtId="49" fontId="50" fillId="37" borderId="2" xfId="0" applyNumberFormat="1" applyFont="1" applyFill="1" applyBorder="1" applyAlignment="1">
      <alignment horizontal="center" vertical="center" wrapText="1"/>
    </xf>
    <xf numFmtId="4" fontId="137" fillId="37" borderId="2" xfId="0" applyNumberFormat="1" applyFont="1" applyFill="1" applyBorder="1" applyAlignment="1">
      <alignment horizontal="right" vertical="center"/>
    </xf>
    <xf numFmtId="4" fontId="115" fillId="37" borderId="2" xfId="0" applyNumberFormat="1" applyFont="1" applyFill="1" applyBorder="1" applyAlignment="1">
      <alignment horizontal="right" vertical="center"/>
    </xf>
    <xf numFmtId="49" fontId="50" fillId="4" borderId="2" xfId="0" applyNumberFormat="1" applyFont="1" applyFill="1" applyBorder="1" applyAlignment="1">
      <alignment horizontal="center" vertical="center" wrapText="1"/>
    </xf>
    <xf numFmtId="4" fontId="136" fillId="4" borderId="2" xfId="30" applyNumberFormat="1" applyFont="1" applyFill="1" applyBorder="1" applyAlignment="1">
      <alignment horizontal="right"/>
    </xf>
    <xf numFmtId="4" fontId="138" fillId="4" borderId="2" xfId="30" applyNumberFormat="1" applyFont="1" applyFill="1" applyBorder="1" applyAlignment="1">
      <alignment horizontal="right"/>
    </xf>
    <xf numFmtId="4" fontId="49" fillId="3" borderId="0" xfId="0" applyNumberFormat="1" applyFont="1" applyFill="1"/>
    <xf numFmtId="0" fontId="36" fillId="0" borderId="0" xfId="0" applyFont="1" applyAlignment="1">
      <alignment horizontal="center"/>
    </xf>
    <xf numFmtId="0" fontId="37" fillId="0" borderId="0" xfId="0" applyFont="1" applyAlignment="1">
      <alignment horizontal="center"/>
    </xf>
    <xf numFmtId="0" fontId="38" fillId="0" borderId="0" xfId="0" applyFont="1" applyAlignment="1">
      <alignment horizontal="center"/>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0" fillId="37" borderId="0" xfId="0" applyFill="1" applyAlignment="1">
      <alignment horizontal="center" vertical="center" textRotation="255"/>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9" fillId="0" borderId="0" xfId="0" applyFont="1" applyAlignment="1">
      <alignment horizontal="center" vertical="center"/>
    </xf>
    <xf numFmtId="0" fontId="39" fillId="0" borderId="22" xfId="0" applyFont="1" applyBorder="1" applyAlignment="1">
      <alignment horizontal="center" vertical="center"/>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0" fillId="14" borderId="0" xfId="0" applyFill="1" applyAlignment="1">
      <alignment horizontal="center" vertical="center" textRotation="255"/>
    </xf>
    <xf numFmtId="0" fontId="40" fillId="0" borderId="9"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68" fillId="5" borderId="9" xfId="0" applyFont="1" applyFill="1" applyBorder="1" applyAlignment="1">
      <alignment horizontal="center"/>
    </xf>
    <xf numFmtId="0" fontId="68" fillId="5" borderId="10" xfId="0" applyFont="1" applyFill="1" applyBorder="1" applyAlignment="1">
      <alignment horizontal="center"/>
    </xf>
    <xf numFmtId="0" fontId="68" fillId="5" borderId="11" xfId="0" applyFont="1" applyFill="1" applyBorder="1" applyAlignment="1">
      <alignment horizontal="center"/>
    </xf>
    <xf numFmtId="0" fontId="68" fillId="5" borderId="9" xfId="0" applyFont="1" applyFill="1" applyBorder="1" applyAlignment="1">
      <alignment horizontal="center" vertical="center"/>
    </xf>
    <xf numFmtId="0" fontId="68" fillId="5" borderId="10" xfId="0" applyFont="1" applyFill="1" applyBorder="1" applyAlignment="1">
      <alignment horizontal="center" vertical="center"/>
    </xf>
    <xf numFmtId="0" fontId="68" fillId="5" borderId="11" xfId="0" applyFont="1" applyFill="1" applyBorder="1" applyAlignment="1">
      <alignment horizontal="center" vertical="center"/>
    </xf>
    <xf numFmtId="0" fontId="35" fillId="0" borderId="15" xfId="0" applyFont="1" applyBorder="1" applyAlignment="1">
      <alignment horizontal="center" vertical="center"/>
    </xf>
    <xf numFmtId="0" fontId="35" fillId="0" borderId="17" xfId="0" applyFont="1" applyBorder="1" applyAlignment="1">
      <alignment horizontal="center" vertical="center"/>
    </xf>
    <xf numFmtId="0" fontId="35" fillId="0" borderId="16" xfId="0" applyFont="1" applyBorder="1" applyAlignment="1">
      <alignment horizontal="center" vertical="center"/>
    </xf>
    <xf numFmtId="17" fontId="35" fillId="0" borderId="15" xfId="0" applyNumberFormat="1" applyFont="1" applyBorder="1" applyAlignment="1">
      <alignment horizontal="center" vertical="center"/>
    </xf>
    <xf numFmtId="17" fontId="35" fillId="0" borderId="17" xfId="0" applyNumberFormat="1" applyFont="1" applyBorder="1" applyAlignment="1">
      <alignment horizontal="center" vertical="center"/>
    </xf>
    <xf numFmtId="17" fontId="35" fillId="0" borderId="16" xfId="0" applyNumberFormat="1" applyFont="1" applyBorder="1" applyAlignment="1">
      <alignment horizontal="center" vertical="center"/>
    </xf>
    <xf numFmtId="0" fontId="44" fillId="0" borderId="18" xfId="0" applyFont="1" applyBorder="1" applyAlignment="1">
      <alignment horizontal="center"/>
    </xf>
    <xf numFmtId="0" fontId="44" fillId="0" borderId="14" xfId="0" applyFont="1" applyBorder="1" applyAlignment="1">
      <alignment horizontal="center"/>
    </xf>
    <xf numFmtId="0" fontId="44" fillId="0" borderId="19" xfId="0" applyFont="1" applyBorder="1" applyAlignment="1">
      <alignment horizontal="center"/>
    </xf>
    <xf numFmtId="0" fontId="44" fillId="0" borderId="18" xfId="0" applyFont="1" applyBorder="1" applyAlignment="1">
      <alignment horizontal="center" vertical="center"/>
    </xf>
    <xf numFmtId="0" fontId="44" fillId="0" borderId="14" xfId="0" applyFont="1" applyBorder="1" applyAlignment="1">
      <alignment horizontal="center" vertical="center"/>
    </xf>
    <xf numFmtId="0" fontId="44" fillId="0" borderId="19" xfId="0" applyFont="1" applyBorder="1" applyAlignment="1">
      <alignment horizontal="center" vertical="center"/>
    </xf>
    <xf numFmtId="17" fontId="44" fillId="0" borderId="18" xfId="0" applyNumberFormat="1" applyFont="1" applyBorder="1" applyAlignment="1">
      <alignment horizontal="center" vertical="center"/>
    </xf>
    <xf numFmtId="17" fontId="44" fillId="0" borderId="14" xfId="0" applyNumberFormat="1" applyFont="1" applyBorder="1" applyAlignment="1">
      <alignment horizontal="center" vertical="center"/>
    </xf>
    <xf numFmtId="17" fontId="44" fillId="0" borderId="19" xfId="0" applyNumberFormat="1" applyFont="1" applyBorder="1" applyAlignment="1">
      <alignment horizontal="center" vertical="center"/>
    </xf>
    <xf numFmtId="0" fontId="44" fillId="0" borderId="23" xfId="0" applyFont="1" applyBorder="1" applyAlignment="1">
      <alignment horizontal="center"/>
    </xf>
    <xf numFmtId="0" fontId="44" fillId="0" borderId="0" xfId="0" applyFont="1" applyAlignment="1">
      <alignment horizontal="center"/>
    </xf>
    <xf numFmtId="0" fontId="44" fillId="0" borderId="22" xfId="0" applyFont="1" applyBorder="1" applyAlignment="1">
      <alignment horizontal="center"/>
    </xf>
    <xf numFmtId="0" fontId="44" fillId="0" borderId="23" xfId="0" applyFont="1" applyBorder="1" applyAlignment="1">
      <alignment horizontal="center" vertical="center"/>
    </xf>
    <xf numFmtId="0" fontId="44" fillId="0" borderId="0" xfId="0" applyFont="1" applyAlignment="1">
      <alignment horizontal="center" vertical="center"/>
    </xf>
    <xf numFmtId="0" fontId="44" fillId="0" borderId="22" xfId="0" applyFont="1" applyBorder="1" applyAlignment="1">
      <alignment horizontal="center" vertical="center"/>
    </xf>
    <xf numFmtId="0" fontId="45" fillId="0" borderId="0" xfId="0" applyFont="1" applyAlignment="1">
      <alignment horizontal="center" vertical="center"/>
    </xf>
    <xf numFmtId="0" fontId="45" fillId="0" borderId="22" xfId="0" applyFont="1" applyBorder="1" applyAlignment="1">
      <alignment horizontal="center" vertical="center"/>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48" fillId="0" borderId="61" xfId="0" applyFont="1" applyBorder="1" applyAlignment="1">
      <alignment horizontal="center" vertical="center" wrapText="1"/>
    </xf>
    <xf numFmtId="0" fontId="48" fillId="0" borderId="62" xfId="0" applyFont="1" applyBorder="1" applyAlignment="1">
      <alignment horizontal="center" vertical="center" wrapText="1"/>
    </xf>
    <xf numFmtId="0" fontId="57" fillId="5" borderId="63" xfId="0" applyFont="1" applyFill="1" applyBorder="1" applyAlignment="1">
      <alignment horizontal="center" vertical="center"/>
    </xf>
    <xf numFmtId="0" fontId="57" fillId="5" borderId="64" xfId="0" applyFont="1" applyFill="1" applyBorder="1" applyAlignment="1">
      <alignment horizontal="center" vertical="center"/>
    </xf>
    <xf numFmtId="0" fontId="57" fillId="5" borderId="67" xfId="0" applyFont="1" applyFill="1" applyBorder="1" applyAlignment="1">
      <alignment horizontal="center" vertical="center"/>
    </xf>
    <xf numFmtId="0" fontId="44" fillId="0" borderId="15" xfId="0" applyFont="1" applyBorder="1" applyAlignment="1">
      <alignment horizontal="center"/>
    </xf>
    <xf numFmtId="0" fontId="44" fillId="0" borderId="17" xfId="0" applyFont="1" applyBorder="1" applyAlignment="1">
      <alignment horizontal="center"/>
    </xf>
    <xf numFmtId="0" fontId="44" fillId="0" borderId="16" xfId="0" applyFont="1" applyBorder="1" applyAlignment="1">
      <alignment horizont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4" fillId="0" borderId="16" xfId="0" applyFont="1" applyBorder="1" applyAlignment="1">
      <alignment horizontal="center" vertical="center"/>
    </xf>
    <xf numFmtId="17" fontId="44" fillId="0" borderId="15" xfId="0" applyNumberFormat="1" applyFont="1" applyBorder="1" applyAlignment="1">
      <alignment horizontal="center" vertical="center"/>
    </xf>
    <xf numFmtId="17" fontId="44" fillId="0" borderId="16" xfId="0" applyNumberFormat="1" applyFont="1" applyBorder="1" applyAlignment="1">
      <alignment horizontal="center" vertical="center"/>
    </xf>
    <xf numFmtId="0" fontId="48" fillId="2" borderId="61" xfId="0" applyFont="1" applyFill="1" applyBorder="1" applyAlignment="1">
      <alignment horizontal="center" vertical="center" wrapText="1"/>
    </xf>
    <xf numFmtId="0" fontId="48" fillId="2" borderId="62" xfId="0" applyFont="1" applyFill="1" applyBorder="1" applyAlignment="1">
      <alignment horizontal="center" vertical="center" wrapText="1"/>
    </xf>
    <xf numFmtId="0" fontId="49" fillId="5" borderId="60" xfId="0" applyFont="1" applyFill="1" applyBorder="1" applyAlignment="1">
      <alignment horizontal="center"/>
    </xf>
    <xf numFmtId="0" fontId="49" fillId="5" borderId="61" xfId="0" applyFont="1" applyFill="1" applyBorder="1" applyAlignment="1">
      <alignment horizontal="center"/>
    </xf>
    <xf numFmtId="0" fontId="48" fillId="0" borderId="65" xfId="0" applyFont="1" applyBorder="1" applyAlignment="1">
      <alignment horizontal="center" vertical="center"/>
    </xf>
    <xf numFmtId="0" fontId="48" fillId="0" borderId="68" xfId="0" applyFont="1" applyBorder="1" applyAlignment="1">
      <alignment horizontal="center" vertical="center"/>
    </xf>
    <xf numFmtId="0" fontId="48" fillId="0" borderId="0" xfId="0" applyFont="1" applyAlignment="1">
      <alignment horizontal="center" vertical="center" wrapText="1"/>
    </xf>
    <xf numFmtId="0" fontId="48" fillId="0" borderId="66" xfId="0" applyFont="1" applyBorder="1" applyAlignment="1">
      <alignment horizontal="center" vertical="center" wrapText="1"/>
    </xf>
    <xf numFmtId="0" fontId="48" fillId="0" borderId="58" xfId="0" applyFont="1" applyBorder="1" applyAlignment="1">
      <alignment horizontal="center" vertical="center" wrapText="1"/>
    </xf>
    <xf numFmtId="0" fontId="48" fillId="0" borderId="69" xfId="0" applyFont="1" applyBorder="1" applyAlignment="1">
      <alignment horizontal="center" vertical="center" wrapText="1"/>
    </xf>
    <xf numFmtId="0" fontId="57" fillId="5" borderId="42" xfId="0" applyFont="1" applyFill="1" applyBorder="1" applyAlignment="1">
      <alignment horizontal="center" vertical="center"/>
    </xf>
    <xf numFmtId="0" fontId="57" fillId="5" borderId="70" xfId="0" applyFont="1" applyFill="1" applyBorder="1" applyAlignment="1">
      <alignment horizontal="center" vertical="center"/>
    </xf>
    <xf numFmtId="0" fontId="57" fillId="5" borderId="33" xfId="0" applyFont="1" applyFill="1" applyBorder="1" applyAlignment="1">
      <alignment horizontal="center" vertical="center"/>
    </xf>
    <xf numFmtId="0" fontId="52" fillId="0" borderId="0" xfId="0" applyFont="1" applyAlignment="1">
      <alignment horizontal="center" vertical="center"/>
    </xf>
    <xf numFmtId="0" fontId="46" fillId="0" borderId="0" xfId="0" applyFont="1" applyAlignment="1">
      <alignment horizontal="center" vertical="center"/>
    </xf>
    <xf numFmtId="0" fontId="46" fillId="0" borderId="0" xfId="0" applyFont="1" applyAlignment="1">
      <alignment horizontal="center" vertical="top"/>
    </xf>
    <xf numFmtId="0" fontId="47" fillId="5" borderId="60" xfId="0" applyFont="1" applyFill="1" applyBorder="1" applyAlignment="1">
      <alignment horizontal="center" vertical="center"/>
    </xf>
    <xf numFmtId="0" fontId="47" fillId="5" borderId="61" xfId="0" applyFont="1" applyFill="1" applyBorder="1" applyAlignment="1">
      <alignment horizontal="center" vertical="center"/>
    </xf>
    <xf numFmtId="0" fontId="47" fillId="5" borderId="62" xfId="0" applyFont="1" applyFill="1" applyBorder="1" applyAlignment="1">
      <alignment horizontal="center" vertical="center"/>
    </xf>
    <xf numFmtId="0" fontId="5" fillId="4" borderId="23"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22" xfId="0" applyFont="1" applyFill="1" applyBorder="1" applyAlignment="1">
      <alignment horizontal="center" vertical="center" wrapText="1"/>
    </xf>
    <xf numFmtId="0" fontId="5" fillId="14" borderId="23" xfId="0" applyFont="1" applyFill="1" applyBorder="1" applyAlignment="1">
      <alignment horizontal="center" vertical="center" wrapText="1"/>
    </xf>
    <xf numFmtId="0" fontId="61" fillId="14" borderId="0" xfId="0" applyFont="1" applyFill="1" applyAlignment="1">
      <alignment horizontal="center" vertical="center" wrapText="1"/>
    </xf>
    <xf numFmtId="0" fontId="61" fillId="14" borderId="22" xfId="0" applyFont="1" applyFill="1" applyBorder="1" applyAlignment="1">
      <alignment horizontal="center" vertical="center" wrapText="1"/>
    </xf>
    <xf numFmtId="0" fontId="5" fillId="14" borderId="15" xfId="0" applyFont="1" applyFill="1" applyBorder="1" applyAlignment="1">
      <alignment horizontal="center" vertical="center" wrapText="1"/>
    </xf>
    <xf numFmtId="0" fontId="5" fillId="14" borderId="17" xfId="0" applyFont="1" applyFill="1" applyBorder="1" applyAlignment="1">
      <alignment horizontal="center" vertical="center" wrapText="1"/>
    </xf>
    <xf numFmtId="0" fontId="5" fillId="14" borderId="16" xfId="0" applyFont="1" applyFill="1" applyBorder="1" applyAlignment="1">
      <alignment horizontal="center" vertical="center" wrapText="1"/>
    </xf>
    <xf numFmtId="0" fontId="5" fillId="14" borderId="0" xfId="0" applyFont="1" applyFill="1" applyAlignment="1">
      <alignment horizontal="center" vertical="center" wrapText="1"/>
    </xf>
    <xf numFmtId="0" fontId="5" fillId="14" borderId="22" xfId="0" applyFont="1" applyFill="1" applyBorder="1" applyAlignment="1">
      <alignment horizontal="center" vertical="center" wrapText="1"/>
    </xf>
    <xf numFmtId="0" fontId="5" fillId="14" borderId="18" xfId="0" applyFont="1" applyFill="1" applyBorder="1" applyAlignment="1">
      <alignment horizontal="center" vertical="center" wrapText="1"/>
    </xf>
    <xf numFmtId="0" fontId="5" fillId="14" borderId="14" xfId="0" applyFont="1" applyFill="1" applyBorder="1" applyAlignment="1">
      <alignment horizontal="center" vertical="center" wrapText="1"/>
    </xf>
    <xf numFmtId="0" fontId="5" fillId="14" borderId="19" xfId="0" applyFont="1" applyFill="1" applyBorder="1" applyAlignment="1">
      <alignment horizontal="center" vertical="center" wrapText="1"/>
    </xf>
    <xf numFmtId="0" fontId="5" fillId="15" borderId="23" xfId="0" applyFont="1" applyFill="1" applyBorder="1" applyAlignment="1">
      <alignment horizontal="center" vertical="center" wrapText="1"/>
    </xf>
    <xf numFmtId="0" fontId="5" fillId="15" borderId="0" xfId="0" applyFont="1" applyFill="1" applyAlignment="1">
      <alignment horizontal="center" vertical="center" wrapText="1"/>
    </xf>
    <xf numFmtId="0" fontId="5" fillId="15" borderId="22" xfId="0" applyFont="1" applyFill="1" applyBorder="1" applyAlignment="1">
      <alignment horizontal="center" vertical="center" wrapText="1"/>
    </xf>
    <xf numFmtId="0" fontId="61" fillId="15" borderId="0" xfId="0" applyFont="1" applyFill="1" applyAlignment="1">
      <alignment horizontal="center" vertical="center" wrapText="1"/>
    </xf>
    <xf numFmtId="0" fontId="61" fillId="15" borderId="22" xfId="0" applyFont="1" applyFill="1" applyBorder="1" applyAlignment="1">
      <alignment horizontal="center" vertical="center" wrapText="1"/>
    </xf>
    <xf numFmtId="0" fontId="5" fillId="40" borderId="23" xfId="0" applyFont="1" applyFill="1" applyBorder="1" applyAlignment="1">
      <alignment horizontal="center" vertical="center" wrapText="1"/>
    </xf>
    <xf numFmtId="0" fontId="5" fillId="40" borderId="0" xfId="0" applyFont="1" applyFill="1" applyAlignment="1">
      <alignment horizontal="center" vertical="center" wrapText="1"/>
    </xf>
    <xf numFmtId="0" fontId="5" fillId="40" borderId="22" xfId="0" applyFont="1" applyFill="1" applyBorder="1" applyAlignment="1">
      <alignment horizontal="center" vertical="center" wrapText="1"/>
    </xf>
    <xf numFmtId="0" fontId="5" fillId="39" borderId="23" xfId="0" applyFont="1" applyFill="1" applyBorder="1" applyAlignment="1">
      <alignment horizontal="center" vertical="top" wrapText="1"/>
    </xf>
    <xf numFmtId="0" fontId="5" fillId="39" borderId="0" xfId="0" applyFont="1" applyFill="1" applyAlignment="1">
      <alignment horizontal="center" vertical="top" wrapText="1"/>
    </xf>
    <xf numFmtId="0" fontId="5" fillId="39" borderId="22" xfId="0" applyFont="1" applyFill="1" applyBorder="1" applyAlignment="1">
      <alignment horizontal="center" vertical="top" wrapText="1"/>
    </xf>
    <xf numFmtId="0" fontId="5" fillId="39" borderId="18" xfId="0" applyFont="1" applyFill="1" applyBorder="1" applyAlignment="1">
      <alignment horizontal="center" vertical="top" wrapText="1"/>
    </xf>
    <xf numFmtId="0" fontId="5" fillId="39" borderId="14" xfId="0" applyFont="1" applyFill="1" applyBorder="1" applyAlignment="1">
      <alignment horizontal="center" vertical="top" wrapText="1"/>
    </xf>
    <xf numFmtId="0" fontId="5" fillId="39" borderId="19" xfId="0" applyFont="1" applyFill="1" applyBorder="1" applyAlignment="1">
      <alignment horizontal="center" vertical="top" wrapText="1"/>
    </xf>
    <xf numFmtId="0" fontId="5" fillId="39" borderId="23" xfId="0" applyFont="1" applyFill="1" applyBorder="1" applyAlignment="1">
      <alignment horizontal="center" vertical="center" wrapText="1"/>
    </xf>
    <xf numFmtId="0" fontId="5" fillId="39" borderId="0" xfId="0" applyFont="1" applyFill="1" applyAlignment="1">
      <alignment horizontal="center" vertical="center" wrapText="1"/>
    </xf>
    <xf numFmtId="0" fontId="5" fillId="39" borderId="22" xfId="0" applyFont="1" applyFill="1" applyBorder="1" applyAlignment="1">
      <alignment horizontal="center" vertical="center" wrapText="1"/>
    </xf>
    <xf numFmtId="0" fontId="61" fillId="40" borderId="0" xfId="0" applyFont="1" applyFill="1" applyAlignment="1">
      <alignment horizontal="center" vertical="center" wrapText="1"/>
    </xf>
    <xf numFmtId="0" fontId="61" fillId="40" borderId="22" xfId="0" applyFont="1" applyFill="1" applyBorder="1" applyAlignment="1">
      <alignment horizontal="center" vertical="center" wrapText="1"/>
    </xf>
    <xf numFmtId="0" fontId="61" fillId="4" borderId="0" xfId="0" applyFont="1" applyFill="1" applyAlignment="1">
      <alignment horizontal="center" vertical="center" wrapText="1"/>
    </xf>
    <xf numFmtId="0" fontId="61" fillId="4" borderId="22" xfId="0" applyFont="1" applyFill="1" applyBorder="1" applyAlignment="1">
      <alignment horizontal="center" vertical="center" wrapText="1"/>
    </xf>
    <xf numFmtId="0" fontId="43" fillId="0" borderId="2" xfId="0" applyFont="1" applyBorder="1" applyAlignment="1">
      <alignment horizontal="justify" vertical="center" wrapText="1"/>
    </xf>
    <xf numFmtId="0" fontId="57" fillId="5" borderId="1" xfId="0" applyFont="1" applyFill="1" applyBorder="1" applyAlignment="1">
      <alignment horizontal="center" vertical="center" wrapText="1"/>
    </xf>
    <xf numFmtId="0" fontId="57" fillId="5" borderId="21" xfId="0" applyFont="1" applyFill="1" applyBorder="1" applyAlignment="1">
      <alignment horizontal="center" vertical="center" wrapText="1"/>
    </xf>
    <xf numFmtId="0" fontId="58" fillId="5" borderId="9" xfId="0" applyFont="1" applyFill="1" applyBorder="1" applyAlignment="1">
      <alignment horizontal="center" vertical="center"/>
    </xf>
    <xf numFmtId="0" fontId="58" fillId="5" borderId="10" xfId="0" applyFont="1" applyFill="1" applyBorder="1" applyAlignment="1">
      <alignment horizontal="center" vertical="center"/>
    </xf>
    <xf numFmtId="0" fontId="58" fillId="5" borderId="11" xfId="0" applyFont="1" applyFill="1" applyBorder="1" applyAlignment="1">
      <alignment horizontal="center" vertical="center"/>
    </xf>
    <xf numFmtId="0" fontId="59" fillId="5" borderId="9" xfId="0" applyFont="1" applyFill="1" applyBorder="1" applyAlignment="1">
      <alignment horizontal="center" vertical="center" wrapText="1"/>
    </xf>
    <xf numFmtId="0" fontId="59" fillId="5" borderId="10" xfId="0" applyFont="1" applyFill="1" applyBorder="1" applyAlignment="1">
      <alignment horizontal="center" vertical="center" wrapText="1"/>
    </xf>
    <xf numFmtId="0" fontId="59" fillId="5" borderId="11" xfId="0" applyFont="1" applyFill="1" applyBorder="1" applyAlignment="1">
      <alignment horizontal="center" vertical="center" wrapText="1"/>
    </xf>
    <xf numFmtId="0" fontId="57" fillId="5" borderId="9" xfId="0" applyFont="1" applyFill="1" applyBorder="1" applyAlignment="1">
      <alignment horizontal="center" vertical="center" wrapText="1"/>
    </xf>
    <xf numFmtId="0" fontId="57" fillId="5" borderId="11" xfId="0" applyFont="1" applyFill="1" applyBorder="1" applyAlignment="1">
      <alignment horizontal="center" vertical="center" wrapText="1"/>
    </xf>
    <xf numFmtId="0" fontId="69" fillId="5" borderId="2" xfId="0" applyFont="1" applyFill="1" applyBorder="1" applyAlignment="1">
      <alignment horizontal="center"/>
    </xf>
    <xf numFmtId="0" fontId="54" fillId="0" borderId="14" xfId="0" applyFont="1" applyBorder="1" applyAlignment="1">
      <alignment horizontal="center"/>
    </xf>
    <xf numFmtId="0" fontId="43" fillId="0" borderId="72" xfId="0" applyFont="1" applyBorder="1" applyAlignment="1">
      <alignment horizontal="left" vertical="center" wrapText="1"/>
    </xf>
    <xf numFmtId="0" fontId="43" fillId="0" borderId="73" xfId="0" applyFont="1" applyBorder="1" applyAlignment="1">
      <alignment horizontal="left" vertical="center" wrapText="1"/>
    </xf>
    <xf numFmtId="0" fontId="43" fillId="0" borderId="75" xfId="0" applyFont="1" applyBorder="1" applyAlignment="1">
      <alignment horizontal="left" vertical="center" wrapText="1"/>
    </xf>
    <xf numFmtId="0" fontId="43" fillId="0" borderId="76" xfId="0" applyFont="1" applyBorder="1" applyAlignment="1">
      <alignment horizontal="left" vertical="center" wrapText="1"/>
    </xf>
    <xf numFmtId="0" fontId="43" fillId="0" borderId="78" xfId="0" applyFont="1" applyBorder="1" applyAlignment="1">
      <alignment horizontal="left" vertical="center" wrapText="1"/>
    </xf>
    <xf numFmtId="0" fontId="43" fillId="0" borderId="79" xfId="0" applyFont="1" applyBorder="1" applyAlignment="1">
      <alignment horizontal="left" vertical="center" wrapText="1"/>
    </xf>
    <xf numFmtId="0" fontId="55" fillId="0" borderId="17" xfId="0" applyFont="1" applyBorder="1" applyAlignment="1">
      <alignment horizontal="center"/>
    </xf>
    <xf numFmtId="0" fontId="56" fillId="0" borderId="14" xfId="0" applyFont="1" applyBorder="1" applyAlignment="1">
      <alignment horizontal="center"/>
    </xf>
    <xf numFmtId="0" fontId="43" fillId="0" borderId="17" xfId="0" applyFont="1" applyBorder="1" applyAlignment="1">
      <alignment horizontal="left" vertical="center" wrapText="1"/>
    </xf>
    <xf numFmtId="0" fontId="43" fillId="0" borderId="16" xfId="0" applyFont="1" applyBorder="1" applyAlignment="1">
      <alignment horizontal="left" vertical="center" wrapText="1"/>
    </xf>
    <xf numFmtId="0" fontId="43" fillId="0" borderId="0" xfId="0" applyFont="1" applyAlignment="1">
      <alignment horizontal="left" vertical="center" wrapText="1"/>
    </xf>
    <xf numFmtId="0" fontId="43" fillId="0" borderId="22" xfId="0" applyFont="1" applyBorder="1" applyAlignment="1">
      <alignment horizontal="left" vertical="center" wrapText="1"/>
    </xf>
    <xf numFmtId="0" fontId="43" fillId="0" borderId="14" xfId="0" applyFont="1" applyBorder="1" applyAlignment="1">
      <alignment horizontal="left" vertical="center" wrapText="1"/>
    </xf>
    <xf numFmtId="0" fontId="43" fillId="0" borderId="19" xfId="0" applyFont="1" applyBorder="1" applyAlignment="1">
      <alignment horizontal="left" vertical="center" wrapText="1"/>
    </xf>
    <xf numFmtId="0" fontId="54" fillId="0" borderId="17" xfId="0" applyFont="1" applyBorder="1" applyAlignment="1">
      <alignment horizontal="center" vertical="center"/>
    </xf>
    <xf numFmtId="0" fontId="34" fillId="5" borderId="0" xfId="0" applyFont="1" applyFill="1" applyAlignment="1">
      <alignment horizontal="center" vertical="center"/>
    </xf>
    <xf numFmtId="0" fontId="53" fillId="5" borderId="0" xfId="0" applyFont="1" applyFill="1" applyAlignment="1">
      <alignment horizontal="center" vertical="center"/>
    </xf>
    <xf numFmtId="0" fontId="43" fillId="0" borderId="72" xfId="0" applyFont="1" applyBorder="1" applyAlignment="1">
      <alignment horizontal="left" vertical="center"/>
    </xf>
    <xf numFmtId="0" fontId="43" fillId="0" borderId="73" xfId="0" applyFont="1" applyBorder="1" applyAlignment="1">
      <alignment horizontal="left" vertical="center"/>
    </xf>
    <xf numFmtId="0" fontId="43" fillId="0" borderId="75" xfId="0" applyFont="1" applyBorder="1" applyAlignment="1">
      <alignment horizontal="left" vertical="center"/>
    </xf>
    <xf numFmtId="0" fontId="43" fillId="0" borderId="76" xfId="0" applyFont="1" applyBorder="1" applyAlignment="1">
      <alignment horizontal="left" vertical="center"/>
    </xf>
    <xf numFmtId="0" fontId="43" fillId="0" borderId="78" xfId="0" applyFont="1" applyBorder="1" applyAlignment="1">
      <alignment horizontal="left" vertical="center"/>
    </xf>
    <xf numFmtId="0" fontId="43" fillId="0" borderId="79" xfId="0" applyFont="1" applyBorder="1" applyAlignment="1">
      <alignment horizontal="left" vertical="center"/>
    </xf>
    <xf numFmtId="164" fontId="122" fillId="0" borderId="0" xfId="27" applyNumberFormat="1" applyFont="1" applyAlignment="1">
      <alignment horizontal="center" vertical="center" wrapText="1"/>
    </xf>
    <xf numFmtId="164" fontId="111" fillId="0" borderId="0" xfId="27" applyNumberFormat="1" applyFont="1" applyAlignment="1">
      <alignment horizontal="center" vertical="center" wrapText="1"/>
    </xf>
    <xf numFmtId="164" fontId="111" fillId="0" borderId="14" xfId="27" applyNumberFormat="1" applyFont="1" applyBorder="1" applyAlignment="1">
      <alignment horizontal="center" vertical="center" wrapText="1"/>
    </xf>
    <xf numFmtId="164" fontId="59" fillId="7" borderId="15" xfId="27" applyNumberFormat="1" applyFont="1" applyFill="1" applyBorder="1" applyAlignment="1">
      <alignment horizontal="center" vertical="center" wrapText="1"/>
    </xf>
    <xf numFmtId="164" fontId="59" fillId="7" borderId="17" xfId="27" applyNumberFormat="1" applyFont="1" applyFill="1" applyBorder="1" applyAlignment="1">
      <alignment horizontal="center" vertical="center" wrapText="1"/>
    </xf>
    <xf numFmtId="164" fontId="59" fillId="7" borderId="16" xfId="27" applyNumberFormat="1" applyFont="1" applyFill="1" applyBorder="1" applyAlignment="1">
      <alignment horizontal="center" vertical="center" wrapText="1"/>
    </xf>
    <xf numFmtId="164" fontId="59" fillId="7" borderId="23" xfId="27" applyNumberFormat="1" applyFont="1" applyFill="1" applyBorder="1" applyAlignment="1">
      <alignment horizontal="center" vertical="center" wrapText="1"/>
    </xf>
    <xf numFmtId="164" fontId="59" fillId="7" borderId="0" xfId="27" applyNumberFormat="1" applyFont="1" applyFill="1" applyAlignment="1">
      <alignment horizontal="center" vertical="center" wrapText="1"/>
    </xf>
    <xf numFmtId="164" fontId="59" fillId="7" borderId="22" xfId="27" applyNumberFormat="1" applyFont="1" applyFill="1" applyBorder="1" applyAlignment="1">
      <alignment horizontal="center" vertical="center" wrapText="1"/>
    </xf>
    <xf numFmtId="164" fontId="59" fillId="7" borderId="18" xfId="27" applyNumberFormat="1" applyFont="1" applyFill="1" applyBorder="1" applyAlignment="1">
      <alignment horizontal="center" vertical="center" wrapText="1"/>
    </xf>
    <xf numFmtId="164" fontId="59" fillId="7" borderId="14" xfId="27" applyNumberFormat="1" applyFont="1" applyFill="1" applyBorder="1" applyAlignment="1">
      <alignment horizontal="center" vertical="center" wrapText="1"/>
    </xf>
    <xf numFmtId="164" fontId="59" fillId="7" borderId="19" xfId="27" applyNumberFormat="1" applyFont="1" applyFill="1" applyBorder="1" applyAlignment="1">
      <alignment horizontal="center" vertical="center" wrapText="1"/>
    </xf>
    <xf numFmtId="164" fontId="59" fillId="7" borderId="2" xfId="27" applyNumberFormat="1" applyFont="1" applyFill="1" applyBorder="1" applyAlignment="1">
      <alignment horizontal="center" vertical="center" wrapText="1"/>
    </xf>
    <xf numFmtId="0" fontId="59" fillId="8" borderId="15" xfId="27" applyFont="1" applyFill="1" applyBorder="1" applyAlignment="1">
      <alignment horizontal="center" vertical="center" wrapText="1"/>
    </xf>
    <xf numFmtId="0" fontId="59" fillId="8" borderId="17" xfId="27" applyFont="1" applyFill="1" applyBorder="1" applyAlignment="1">
      <alignment horizontal="center" vertical="center" wrapText="1"/>
    </xf>
    <xf numFmtId="0" fontId="59" fillId="8" borderId="16" xfId="27" applyFont="1" applyFill="1" applyBorder="1" applyAlignment="1">
      <alignment horizontal="center" vertical="center" wrapText="1"/>
    </xf>
    <xf numFmtId="0" fontId="59" fillId="8" borderId="18" xfId="27" applyFont="1" applyFill="1" applyBorder="1" applyAlignment="1">
      <alignment horizontal="center" vertical="center" wrapText="1"/>
    </xf>
    <xf numFmtId="0" fontId="59" fillId="8" borderId="14" xfId="27" applyFont="1" applyFill="1" applyBorder="1" applyAlignment="1">
      <alignment horizontal="center" vertical="center" wrapText="1"/>
    </xf>
    <xf numFmtId="0" fontId="59" fillId="8" borderId="19" xfId="27" applyFont="1" applyFill="1" applyBorder="1" applyAlignment="1">
      <alignment horizontal="center" vertical="center" wrapText="1"/>
    </xf>
    <xf numFmtId="164" fontId="57" fillId="7" borderId="2" xfId="27" applyNumberFormat="1" applyFont="1" applyFill="1" applyBorder="1" applyAlignment="1">
      <alignment horizontal="center" vertical="center" wrapText="1"/>
    </xf>
    <xf numFmtId="0" fontId="62" fillId="0" borderId="15" xfId="27" applyFont="1" applyBorder="1" applyAlignment="1">
      <alignment horizontal="center"/>
    </xf>
    <xf numFmtId="0" fontId="62" fillId="0" borderId="17" xfId="27" applyFont="1" applyBorder="1" applyAlignment="1">
      <alignment horizontal="center"/>
    </xf>
    <xf numFmtId="0" fontId="62" fillId="0" borderId="16" xfId="27" applyFont="1" applyBorder="1" applyAlignment="1">
      <alignment horizontal="center"/>
    </xf>
    <xf numFmtId="0" fontId="5" fillId="0" borderId="15" xfId="27" applyFont="1" applyBorder="1" applyAlignment="1">
      <alignment horizontal="center" vertical="center" wrapText="1"/>
    </xf>
    <xf numFmtId="0" fontId="5" fillId="0" borderId="17" xfId="27" applyFont="1" applyBorder="1" applyAlignment="1">
      <alignment horizontal="center" vertical="center" wrapText="1"/>
    </xf>
    <xf numFmtId="0" fontId="5" fillId="0" borderId="16" xfId="27" applyFont="1" applyBorder="1" applyAlignment="1">
      <alignment horizontal="center" vertical="center" wrapText="1"/>
    </xf>
    <xf numFmtId="0" fontId="113" fillId="8" borderId="1" xfId="27" applyFont="1" applyFill="1" applyBorder="1" applyAlignment="1">
      <alignment horizontal="center" vertical="center" wrapText="1"/>
    </xf>
    <xf numFmtId="0" fontId="113" fillId="8" borderId="20" xfId="27" applyFont="1" applyFill="1" applyBorder="1" applyAlignment="1">
      <alignment horizontal="center" vertical="center" wrapText="1"/>
    </xf>
    <xf numFmtId="0" fontId="113" fillId="8" borderId="21" xfId="27" applyFont="1" applyFill="1" applyBorder="1" applyAlignment="1">
      <alignment horizontal="center" vertical="center" wrapText="1"/>
    </xf>
    <xf numFmtId="164" fontId="59" fillId="7" borderId="1" xfId="27" applyNumberFormat="1" applyFont="1" applyFill="1" applyBorder="1" applyAlignment="1">
      <alignment horizontal="center" vertical="center" wrapText="1"/>
    </xf>
    <xf numFmtId="164" fontId="59" fillId="7" borderId="20" xfId="27" applyNumberFormat="1" applyFont="1" applyFill="1" applyBorder="1" applyAlignment="1">
      <alignment horizontal="center" vertical="center" wrapText="1"/>
    </xf>
    <xf numFmtId="164" fontId="59" fillId="7" borderId="21" xfId="27" applyNumberFormat="1" applyFont="1" applyFill="1" applyBorder="1" applyAlignment="1">
      <alignment horizontal="center" vertical="center" wrapText="1"/>
    </xf>
    <xf numFmtId="164" fontId="113" fillId="7" borderId="2" xfId="27" applyNumberFormat="1" applyFont="1" applyFill="1" applyBorder="1" applyAlignment="1">
      <alignment horizontal="center" vertical="center" wrapText="1"/>
    </xf>
    <xf numFmtId="0" fontId="59" fillId="8" borderId="15" xfId="15" applyFont="1" applyFill="1" applyBorder="1" applyAlignment="1">
      <alignment horizontal="center" vertical="center" wrapText="1"/>
    </xf>
    <xf numFmtId="0" fontId="59" fillId="8" borderId="17" xfId="15" applyFont="1" applyFill="1" applyBorder="1" applyAlignment="1">
      <alignment horizontal="center" vertical="center" wrapText="1"/>
    </xf>
    <xf numFmtId="0" fontId="59" fillId="8" borderId="16" xfId="15" applyFont="1" applyFill="1" applyBorder="1" applyAlignment="1">
      <alignment horizontal="center" vertical="center" wrapText="1"/>
    </xf>
    <xf numFmtId="0" fontId="59" fillId="8" borderId="23" xfId="15" applyFont="1" applyFill="1" applyBorder="1" applyAlignment="1">
      <alignment horizontal="center" vertical="center" wrapText="1"/>
    </xf>
    <xf numFmtId="0" fontId="59" fillId="8" borderId="0" xfId="15" applyFont="1" applyFill="1" applyAlignment="1">
      <alignment horizontal="center" vertical="center" wrapText="1"/>
    </xf>
    <xf numFmtId="0" fontId="59" fillId="8" borderId="22" xfId="15" applyFont="1" applyFill="1" applyBorder="1" applyAlignment="1">
      <alignment horizontal="center" vertical="center" wrapText="1"/>
    </xf>
    <xf numFmtId="164" fontId="86" fillId="10" borderId="1" xfId="27" applyNumberFormat="1" applyFont="1" applyFill="1" applyBorder="1" applyAlignment="1">
      <alignment horizontal="center" vertical="center" textRotation="90" wrapText="1"/>
    </xf>
    <xf numFmtId="164" fontId="86" fillId="10" borderId="20" xfId="27" applyNumberFormat="1" applyFont="1" applyFill="1" applyBorder="1" applyAlignment="1">
      <alignment horizontal="center" vertical="center" textRotation="90" wrapText="1"/>
    </xf>
    <xf numFmtId="164" fontId="86" fillId="10" borderId="21" xfId="27" applyNumberFormat="1" applyFont="1" applyFill="1" applyBorder="1" applyAlignment="1">
      <alignment horizontal="center" vertical="center" textRotation="90" wrapText="1"/>
    </xf>
    <xf numFmtId="0" fontId="125" fillId="54" borderId="9" xfId="27" applyFont="1" applyFill="1" applyBorder="1" applyAlignment="1">
      <alignment horizontal="center" vertical="center"/>
    </xf>
    <xf numFmtId="0" fontId="125" fillId="54" borderId="10" xfId="27" applyFont="1" applyFill="1" applyBorder="1" applyAlignment="1">
      <alignment horizontal="center" vertical="center"/>
    </xf>
    <xf numFmtId="0" fontId="125" fillId="54" borderId="11" xfId="27" applyFont="1" applyFill="1" applyBorder="1" applyAlignment="1">
      <alignment horizontal="center" vertical="center"/>
    </xf>
    <xf numFmtId="3" fontId="5" fillId="0" borderId="23" xfId="27" applyNumberFormat="1" applyFont="1" applyBorder="1" applyAlignment="1">
      <alignment horizontal="center" vertical="center" wrapText="1"/>
    </xf>
    <xf numFmtId="3" fontId="5" fillId="0" borderId="0" xfId="27" applyNumberFormat="1" applyFont="1" applyAlignment="1">
      <alignment horizontal="center" vertical="center" wrapText="1"/>
    </xf>
    <xf numFmtId="3" fontId="5" fillId="0" borderId="22" xfId="27" applyNumberFormat="1" applyFont="1" applyBorder="1" applyAlignment="1">
      <alignment horizontal="center" vertical="center" wrapText="1"/>
    </xf>
    <xf numFmtId="0" fontId="5" fillId="0" borderId="23" xfId="27" applyFont="1" applyBorder="1" applyAlignment="1">
      <alignment horizontal="center" vertical="center" wrapText="1"/>
    </xf>
    <xf numFmtId="0" fontId="5" fillId="0" borderId="0" xfId="27" applyFont="1" applyAlignment="1">
      <alignment horizontal="center" vertical="center" wrapText="1"/>
    </xf>
    <xf numFmtId="0" fontId="5" fillId="0" borderId="22" xfId="27" applyFont="1" applyBorder="1" applyAlignment="1">
      <alignment horizontal="center" vertical="center" wrapText="1"/>
    </xf>
    <xf numFmtId="0" fontId="62" fillId="0" borderId="23" xfId="27" applyFont="1" applyBorder="1" applyAlignment="1">
      <alignment horizontal="center"/>
    </xf>
    <xf numFmtId="0" fontId="62" fillId="0" borderId="0" xfId="27" applyFont="1" applyAlignment="1">
      <alignment horizontal="center"/>
    </xf>
    <xf numFmtId="0" fontId="62" fillId="0" borderId="22" xfId="27" applyFont="1" applyBorder="1" applyAlignment="1">
      <alignment horizontal="center"/>
    </xf>
    <xf numFmtId="0" fontId="127" fillId="2" borderId="18" xfId="27" applyFont="1" applyFill="1" applyBorder="1" applyAlignment="1">
      <alignment horizontal="center" vertical="center"/>
    </xf>
    <xf numFmtId="0" fontId="127" fillId="2" borderId="14" xfId="27" applyFont="1" applyFill="1" applyBorder="1" applyAlignment="1">
      <alignment horizontal="center" vertical="center"/>
    </xf>
    <xf numFmtId="0" fontId="127" fillId="2" borderId="19" xfId="27" applyFont="1" applyFill="1" applyBorder="1" applyAlignment="1">
      <alignment horizontal="center" vertical="center"/>
    </xf>
    <xf numFmtId="0" fontId="60" fillId="2" borderId="9" xfId="27" applyFont="1" applyFill="1" applyBorder="1" applyAlignment="1">
      <alignment horizontal="center" vertical="center"/>
    </xf>
    <xf numFmtId="0" fontId="60" fillId="2" borderId="10" xfId="27" applyFont="1" applyFill="1" applyBorder="1" applyAlignment="1">
      <alignment horizontal="center" vertical="center"/>
    </xf>
    <xf numFmtId="0" fontId="60" fillId="2" borderId="11" xfId="27" applyFont="1" applyFill="1" applyBorder="1" applyAlignment="1">
      <alignment horizontal="center" vertical="center"/>
    </xf>
    <xf numFmtId="0" fontId="41" fillId="0" borderId="0" xfId="0" applyFont="1" applyAlignment="1">
      <alignment horizontal="left"/>
    </xf>
    <xf numFmtId="0" fontId="43" fillId="53" borderId="9" xfId="0" applyFont="1" applyFill="1" applyBorder="1" applyAlignment="1">
      <alignment horizontal="center"/>
    </xf>
    <xf numFmtId="0" fontId="43" fillId="53" borderId="10" xfId="0" applyFont="1" applyFill="1" applyBorder="1" applyAlignment="1">
      <alignment horizontal="center"/>
    </xf>
    <xf numFmtId="0" fontId="43" fillId="53" borderId="11" xfId="0" applyFont="1" applyFill="1" applyBorder="1" applyAlignment="1">
      <alignment horizontal="center"/>
    </xf>
    <xf numFmtId="17" fontId="44" fillId="0" borderId="23" xfId="0" applyNumberFormat="1" applyFont="1" applyBorder="1" applyAlignment="1">
      <alignment horizontal="center" vertical="center"/>
    </xf>
    <xf numFmtId="0" fontId="44" fillId="0" borderId="18"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9" xfId="0" applyFont="1" applyBorder="1" applyAlignment="1">
      <alignment horizontal="center" vertical="center" wrapText="1"/>
    </xf>
    <xf numFmtId="0" fontId="43" fillId="0" borderId="9" xfId="0" applyFont="1" applyBorder="1" applyAlignment="1">
      <alignment horizontal="left" vertical="center" wrapText="1"/>
    </xf>
    <xf numFmtId="0" fontId="43" fillId="0" borderId="10" xfId="0" applyFont="1" applyBorder="1" applyAlignment="1">
      <alignment horizontal="left" vertical="center" wrapText="1"/>
    </xf>
    <xf numFmtId="0" fontId="43" fillId="0" borderId="11" xfId="0" applyFont="1" applyBorder="1" applyAlignment="1">
      <alignment horizontal="left" vertical="center" wrapText="1"/>
    </xf>
    <xf numFmtId="0" fontId="43" fillId="0" borderId="9" xfId="0" applyFont="1" applyBorder="1" applyAlignment="1">
      <alignment horizontal="left" vertical="center"/>
    </xf>
    <xf numFmtId="0" fontId="43" fillId="0" borderId="10" xfId="0" applyFont="1" applyBorder="1" applyAlignment="1">
      <alignment horizontal="left" vertical="center"/>
    </xf>
    <xf numFmtId="0" fontId="43" fillId="0" borderId="11" xfId="0" applyFont="1" applyBorder="1" applyAlignment="1">
      <alignment horizontal="left" vertical="center"/>
    </xf>
    <xf numFmtId="0" fontId="55" fillId="0" borderId="0" xfId="0" applyFont="1" applyAlignment="1">
      <alignment horizontal="center"/>
    </xf>
    <xf numFmtId="0" fontId="41" fillId="53" borderId="9" xfId="0" applyFont="1" applyFill="1" applyBorder="1" applyAlignment="1">
      <alignment horizontal="center" vertical="center"/>
    </xf>
    <xf numFmtId="0" fontId="41" fillId="53" borderId="10" xfId="0" applyFont="1" applyFill="1" applyBorder="1" applyAlignment="1">
      <alignment horizontal="center" vertical="center"/>
    </xf>
    <xf numFmtId="0" fontId="41" fillId="53" borderId="11" xfId="0" applyFont="1" applyFill="1" applyBorder="1" applyAlignment="1">
      <alignment horizontal="center" vertical="center"/>
    </xf>
    <xf numFmtId="0" fontId="42" fillId="0" borderId="9" xfId="0" applyFont="1" applyBorder="1" applyAlignment="1">
      <alignment horizontal="center" vertical="center"/>
    </xf>
    <xf numFmtId="0" fontId="42" fillId="0" borderId="10" xfId="0" applyFont="1" applyBorder="1" applyAlignment="1">
      <alignment horizontal="center" vertical="center"/>
    </xf>
    <xf numFmtId="0" fontId="42" fillId="0" borderId="11" xfId="0" applyFont="1" applyBorder="1" applyAlignment="1">
      <alignment horizontal="center" vertical="center"/>
    </xf>
    <xf numFmtId="0" fontId="43" fillId="53" borderId="2" xfId="0" applyFont="1" applyFill="1" applyBorder="1" applyAlignment="1">
      <alignment horizontal="center"/>
    </xf>
    <xf numFmtId="17" fontId="44" fillId="0" borderId="15" xfId="0" applyNumberFormat="1" applyFont="1" applyBorder="1" applyAlignment="1">
      <alignment horizontal="center" wrapText="1"/>
    </xf>
    <xf numFmtId="0" fontId="43" fillId="53" borderId="2" xfId="0" applyFont="1" applyFill="1" applyBorder="1" applyAlignment="1">
      <alignment horizontal="center" vertical="center"/>
    </xf>
    <xf numFmtId="0" fontId="43" fillId="53" borderId="9" xfId="0" applyFont="1" applyFill="1" applyBorder="1" applyAlignment="1">
      <alignment horizontal="center" vertical="center"/>
    </xf>
    <xf numFmtId="0" fontId="43" fillId="53" borderId="10" xfId="0" applyFont="1" applyFill="1" applyBorder="1" applyAlignment="1">
      <alignment horizontal="center" vertical="center"/>
    </xf>
    <xf numFmtId="0" fontId="43" fillId="53" borderId="11" xfId="0" applyFont="1" applyFill="1" applyBorder="1" applyAlignment="1">
      <alignment horizontal="center" vertical="center"/>
    </xf>
    <xf numFmtId="0" fontId="43" fillId="0" borderId="2" xfId="0" applyFont="1" applyBorder="1" applyAlignment="1">
      <alignment horizontal="center" vertical="center"/>
    </xf>
    <xf numFmtId="0" fontId="43" fillId="0" borderId="9" xfId="0" applyFont="1" applyBorder="1" applyAlignment="1">
      <alignment horizontal="center" vertical="center"/>
    </xf>
    <xf numFmtId="0" fontId="43" fillId="0" borderId="10" xfId="0" applyFont="1" applyBorder="1" applyAlignment="1">
      <alignment horizontal="center" vertical="center"/>
    </xf>
    <xf numFmtId="0" fontId="43"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71" fillId="52" borderId="0" xfId="0" applyFont="1" applyFill="1" applyAlignment="1">
      <alignment horizontal="center" vertical="center"/>
    </xf>
    <xf numFmtId="0" fontId="43" fillId="53" borderId="1" xfId="0" applyFont="1" applyFill="1" applyBorder="1" applyAlignment="1">
      <alignment horizontal="center" vertical="center"/>
    </xf>
    <xf numFmtId="0" fontId="43" fillId="53" borderId="21" xfId="0" applyFont="1" applyFill="1" applyBorder="1" applyAlignment="1">
      <alignment horizontal="center" vertical="center"/>
    </xf>
    <xf numFmtId="0" fontId="43" fillId="0" borderId="15" xfId="0" applyFont="1" applyBorder="1" applyAlignment="1">
      <alignment horizontal="center" vertical="center"/>
    </xf>
    <xf numFmtId="0" fontId="43" fillId="0" borderId="17"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3" fillId="0" borderId="14" xfId="0" applyFont="1" applyBorder="1" applyAlignment="1">
      <alignment horizontal="center" vertical="center"/>
    </xf>
    <xf numFmtId="0" fontId="43" fillId="0" borderId="19" xfId="0" applyFont="1" applyBorder="1" applyAlignment="1">
      <alignment horizontal="center" vertical="center"/>
    </xf>
    <xf numFmtId="17" fontId="43" fillId="53" borderId="9" xfId="0" applyNumberFormat="1" applyFont="1" applyFill="1" applyBorder="1" applyAlignment="1">
      <alignment horizontal="center" vertical="center"/>
    </xf>
    <xf numFmtId="49" fontId="43" fillId="0" borderId="9" xfId="0" quotePrefix="1" applyNumberFormat="1" applyFont="1" applyBorder="1" applyAlignment="1">
      <alignment horizontal="center" vertical="center"/>
    </xf>
    <xf numFmtId="49" fontId="43" fillId="0" borderId="10" xfId="0" applyNumberFormat="1" applyFont="1" applyBorder="1" applyAlignment="1">
      <alignment horizontal="center" vertical="center"/>
    </xf>
    <xf numFmtId="49" fontId="43" fillId="0" borderId="11" xfId="0" applyNumberFormat="1" applyFont="1" applyBorder="1" applyAlignment="1">
      <alignment horizontal="center" vertical="center"/>
    </xf>
    <xf numFmtId="0" fontId="79" fillId="2" borderId="0" xfId="0" applyFont="1" applyFill="1" applyAlignment="1">
      <alignment horizontal="center"/>
    </xf>
    <xf numFmtId="0" fontId="43" fillId="53" borderId="9" xfId="0" applyFont="1" applyFill="1" applyBorder="1" applyAlignment="1">
      <alignment horizontal="center" vertical="center" wrapText="1"/>
    </xf>
    <xf numFmtId="0" fontId="43" fillId="53" borderId="10" xfId="0" applyFont="1" applyFill="1" applyBorder="1" applyAlignment="1">
      <alignment horizontal="center" vertical="center" wrapText="1"/>
    </xf>
    <xf numFmtId="0" fontId="43" fillId="53" borderId="11" xfId="0" applyFont="1" applyFill="1" applyBorder="1" applyAlignment="1">
      <alignment horizontal="center" vertical="center" wrapText="1"/>
    </xf>
    <xf numFmtId="0" fontId="43" fillId="0" borderId="9"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1" xfId="0" applyFont="1" applyBorder="1" applyAlignment="1">
      <alignment horizontal="center" vertical="center" wrapText="1"/>
    </xf>
    <xf numFmtId="15" fontId="75" fillId="2" borderId="17" xfId="0" applyNumberFormat="1" applyFont="1" applyFill="1" applyBorder="1" applyAlignment="1">
      <alignment horizontal="left" vertical="center"/>
    </xf>
    <xf numFmtId="15" fontId="75" fillId="2" borderId="0" xfId="0" applyNumberFormat="1" applyFont="1" applyFill="1" applyAlignment="1">
      <alignment horizontal="left" vertical="center"/>
    </xf>
    <xf numFmtId="0" fontId="78" fillId="2" borderId="0" xfId="0" applyFont="1" applyFill="1" applyAlignment="1">
      <alignment horizontal="center"/>
    </xf>
    <xf numFmtId="0" fontId="43" fillId="2" borderId="2" xfId="0" applyFont="1" applyFill="1" applyBorder="1" applyAlignment="1">
      <alignment horizontal="center" vertical="center"/>
    </xf>
    <xf numFmtId="3" fontId="43" fillId="0" borderId="2" xfId="0" applyNumberFormat="1" applyFont="1" applyBorder="1" applyAlignment="1">
      <alignment horizontal="center" vertical="center"/>
    </xf>
    <xf numFmtId="0" fontId="42" fillId="0" borderId="15"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16" xfId="0" applyFont="1" applyBorder="1" applyAlignment="1">
      <alignment horizontal="center" vertical="center" wrapText="1"/>
    </xf>
    <xf numFmtId="1" fontId="43" fillId="0" borderId="2" xfId="0" applyNumberFormat="1" applyFont="1" applyBorder="1" applyAlignment="1">
      <alignment horizontal="center" vertical="center"/>
    </xf>
    <xf numFmtId="0" fontId="42" fillId="0" borderId="23" xfId="0" applyFont="1" applyBorder="1" applyAlignment="1">
      <alignment horizontal="center" vertical="center" wrapText="1"/>
    </xf>
    <xf numFmtId="0" fontId="42" fillId="0" borderId="0" xfId="0" applyFont="1" applyAlignment="1">
      <alignment horizontal="center" vertical="center" wrapText="1"/>
    </xf>
    <xf numFmtId="0" fontId="42" fillId="0" borderId="22" xfId="0" applyFont="1" applyBorder="1" applyAlignment="1">
      <alignment horizontal="center" vertical="center" wrapText="1"/>
    </xf>
    <xf numFmtId="9" fontId="43" fillId="0" borderId="2" xfId="0" applyNumberFormat="1" applyFont="1" applyBorder="1" applyAlignment="1">
      <alignment horizontal="center" vertical="center"/>
    </xf>
    <xf numFmtId="0" fontId="42" fillId="0" borderId="18"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9" xfId="0" applyFont="1" applyBorder="1" applyAlignment="1">
      <alignment horizontal="center" vertical="center" wrapText="1"/>
    </xf>
    <xf numFmtId="9" fontId="43" fillId="2" borderId="2" xfId="0" applyNumberFormat="1" applyFont="1" applyFill="1" applyBorder="1" applyAlignment="1">
      <alignment horizontal="center" vertical="center"/>
    </xf>
    <xf numFmtId="0" fontId="0" fillId="0" borderId="2" xfId="0" applyBorder="1" applyAlignment="1">
      <alignment horizontal="center" vertical="center"/>
    </xf>
    <xf numFmtId="1" fontId="44" fillId="42" borderId="2" xfId="0" applyNumberFormat="1" applyFont="1" applyFill="1" applyBorder="1" applyAlignment="1">
      <alignment horizontal="center" vertical="center"/>
    </xf>
    <xf numFmtId="3" fontId="44" fillId="42" borderId="2" xfId="0" applyNumberFormat="1" applyFont="1" applyFill="1" applyBorder="1" applyAlignment="1">
      <alignment horizontal="center" vertical="center"/>
    </xf>
    <xf numFmtId="9" fontId="44" fillId="42" borderId="2" xfId="21" applyFont="1" applyFill="1" applyBorder="1" applyAlignment="1">
      <alignment horizontal="center" vertical="center"/>
    </xf>
    <xf numFmtId="9" fontId="43" fillId="0" borderId="2" xfId="21" applyFont="1" applyFill="1" applyBorder="1" applyAlignment="1">
      <alignment horizontal="center" vertical="center"/>
    </xf>
    <xf numFmtId="0" fontId="43" fillId="0" borderId="17" xfId="0" applyFont="1" applyBorder="1" applyAlignment="1">
      <alignment horizontal="center"/>
    </xf>
    <xf numFmtId="0" fontId="43" fillId="0" borderId="16" xfId="0" applyFont="1" applyBorder="1" applyAlignment="1">
      <alignment horizontal="center"/>
    </xf>
    <xf numFmtId="0" fontId="43" fillId="47" borderId="2" xfId="0" applyFont="1" applyFill="1" applyBorder="1" applyAlignment="1">
      <alignment horizontal="center" vertical="center" wrapText="1"/>
    </xf>
    <xf numFmtId="0" fontId="54" fillId="0" borderId="0" xfId="0" applyFont="1" applyAlignment="1">
      <alignment horizontal="center"/>
    </xf>
    <xf numFmtId="0" fontId="43" fillId="53" borderId="20" xfId="0" applyFont="1" applyFill="1" applyBorder="1" applyAlignment="1">
      <alignment horizontal="center" vertical="center"/>
    </xf>
    <xf numFmtId="0" fontId="43" fillId="53" borderId="17" xfId="0" applyFont="1" applyFill="1" applyBorder="1" applyAlignment="1">
      <alignment horizontal="center" vertical="center" wrapText="1"/>
    </xf>
    <xf numFmtId="0" fontId="43" fillId="53" borderId="16" xfId="0" applyFont="1" applyFill="1" applyBorder="1" applyAlignment="1">
      <alignment horizontal="center" vertical="center" wrapText="1"/>
    </xf>
    <xf numFmtId="0" fontId="43" fillId="53" borderId="0" xfId="0" applyFont="1" applyFill="1" applyAlignment="1">
      <alignment horizontal="center" vertical="center" wrapText="1"/>
    </xf>
    <xf numFmtId="0" fontId="43" fillId="53" borderId="22" xfId="0" applyFont="1" applyFill="1" applyBorder="1" applyAlignment="1">
      <alignment horizontal="center" vertical="center" wrapText="1"/>
    </xf>
    <xf numFmtId="0" fontId="43" fillId="53" borderId="15" xfId="0" applyFont="1" applyFill="1" applyBorder="1" applyAlignment="1">
      <alignment horizontal="center"/>
    </xf>
    <xf numFmtId="0" fontId="43" fillId="53" borderId="17" xfId="0" applyFont="1" applyFill="1" applyBorder="1" applyAlignment="1">
      <alignment horizontal="center"/>
    </xf>
    <xf numFmtId="0" fontId="43" fillId="53" borderId="16" xfId="0" applyFont="1" applyFill="1" applyBorder="1" applyAlignment="1">
      <alignment horizontal="center"/>
    </xf>
    <xf numFmtId="0" fontId="43" fillId="53" borderId="1" xfId="0" applyFont="1" applyFill="1" applyBorder="1" applyAlignment="1">
      <alignment horizontal="center"/>
    </xf>
    <xf numFmtId="0" fontId="76" fillId="53" borderId="23" xfId="0" applyFont="1" applyFill="1" applyBorder="1" applyAlignment="1">
      <alignment horizontal="center" vertical="top"/>
    </xf>
    <xf numFmtId="0" fontId="76" fillId="53" borderId="0" xfId="0" applyFont="1" applyFill="1" applyAlignment="1">
      <alignment horizontal="center" vertical="top"/>
    </xf>
    <xf numFmtId="0" fontId="76" fillId="53" borderId="22" xfId="0" applyFont="1" applyFill="1" applyBorder="1" applyAlignment="1">
      <alignment horizontal="center" vertical="top"/>
    </xf>
    <xf numFmtId="0" fontId="76" fillId="53" borderId="23" xfId="0" applyFont="1" applyFill="1" applyBorder="1" applyAlignment="1">
      <alignment horizontal="center" vertical="top" wrapText="1"/>
    </xf>
    <xf numFmtId="0" fontId="76" fillId="53" borderId="22" xfId="0" applyFont="1" applyFill="1" applyBorder="1" applyAlignment="1">
      <alignment horizontal="center" vertical="top" wrapText="1"/>
    </xf>
    <xf numFmtId="1" fontId="43" fillId="0" borderId="9" xfId="21" applyNumberFormat="1" applyFont="1" applyBorder="1" applyAlignment="1">
      <alignment horizontal="center" vertical="center"/>
    </xf>
    <xf numFmtId="1" fontId="43" fillId="0" borderId="10" xfId="21" applyNumberFormat="1" applyFont="1" applyBorder="1" applyAlignment="1">
      <alignment horizontal="center" vertical="center"/>
    </xf>
    <xf numFmtId="1" fontId="43" fillId="0" borderId="11" xfId="21" applyNumberFormat="1" applyFont="1" applyBorder="1" applyAlignment="1">
      <alignment horizontal="center" vertical="center"/>
    </xf>
    <xf numFmtId="3" fontId="43" fillId="0" borderId="9" xfId="0" applyNumberFormat="1" applyFont="1" applyBorder="1" applyAlignment="1">
      <alignment horizontal="center" vertical="center"/>
    </xf>
    <xf numFmtId="3" fontId="43" fillId="0" borderId="10" xfId="0" applyNumberFormat="1" applyFont="1" applyBorder="1" applyAlignment="1">
      <alignment horizontal="center" vertical="center"/>
    </xf>
    <xf numFmtId="3" fontId="43" fillId="0" borderId="11" xfId="0" applyNumberFormat="1" applyFont="1" applyBorder="1" applyAlignment="1">
      <alignment horizontal="center" vertical="center"/>
    </xf>
    <xf numFmtId="0" fontId="42" fillId="0" borderId="9" xfId="0" applyFont="1" applyBorder="1" applyAlignment="1">
      <alignment horizontal="center" vertical="center" wrapText="1"/>
    </xf>
    <xf numFmtId="0" fontId="74" fillId="0" borderId="10" xfId="0" applyFont="1" applyBorder="1" applyAlignment="1">
      <alignment horizontal="center" vertical="center" wrapText="1"/>
    </xf>
    <xf numFmtId="0" fontId="74" fillId="0" borderId="11" xfId="0" applyFont="1" applyBorder="1" applyAlignment="1">
      <alignment horizontal="center" vertical="center" wrapText="1"/>
    </xf>
    <xf numFmtId="1" fontId="43" fillId="41" borderId="9" xfId="21" applyNumberFormat="1" applyFont="1" applyFill="1" applyBorder="1" applyAlignment="1">
      <alignment horizontal="center" vertical="center"/>
    </xf>
    <xf numFmtId="1" fontId="43" fillId="41" borderId="10" xfId="21" applyNumberFormat="1" applyFont="1" applyFill="1" applyBorder="1" applyAlignment="1">
      <alignment horizontal="center" vertical="center"/>
    </xf>
    <xf numFmtId="1" fontId="43" fillId="41" borderId="11" xfId="21" applyNumberFormat="1" applyFont="1" applyFill="1" applyBorder="1" applyAlignment="1">
      <alignment horizontal="center" vertical="center"/>
    </xf>
    <xf numFmtId="1" fontId="43" fillId="19" borderId="9" xfId="21" applyNumberFormat="1" applyFont="1" applyFill="1" applyBorder="1" applyAlignment="1">
      <alignment horizontal="center" vertical="center"/>
    </xf>
    <xf numFmtId="1" fontId="43" fillId="19" borderId="10" xfId="21" applyNumberFormat="1" applyFont="1" applyFill="1" applyBorder="1" applyAlignment="1">
      <alignment horizontal="center" vertical="center"/>
    </xf>
    <xf numFmtId="1" fontId="43" fillId="19" borderId="11" xfId="21" applyNumberFormat="1" applyFont="1" applyFill="1" applyBorder="1" applyAlignment="1">
      <alignment horizontal="center" vertical="center"/>
    </xf>
    <xf numFmtId="1" fontId="43" fillId="20" borderId="9" xfId="21" applyNumberFormat="1" applyFont="1" applyFill="1" applyBorder="1" applyAlignment="1">
      <alignment horizontal="center" vertical="center"/>
    </xf>
    <xf numFmtId="1" fontId="43" fillId="20" borderId="11" xfId="21" applyNumberFormat="1" applyFont="1" applyFill="1" applyBorder="1" applyAlignment="1">
      <alignment horizontal="center" vertical="center"/>
    </xf>
    <xf numFmtId="17" fontId="43" fillId="53" borderId="15" xfId="0" applyNumberFormat="1" applyFont="1" applyFill="1" applyBorder="1" applyAlignment="1">
      <alignment horizontal="center" vertical="center"/>
    </xf>
    <xf numFmtId="17" fontId="43" fillId="53" borderId="17" xfId="0" applyNumberFormat="1" applyFont="1" applyFill="1" applyBorder="1" applyAlignment="1">
      <alignment horizontal="center" vertical="center"/>
    </xf>
    <xf numFmtId="17" fontId="43" fillId="53" borderId="16" xfId="0" applyNumberFormat="1" applyFont="1" applyFill="1" applyBorder="1" applyAlignment="1">
      <alignment horizontal="center" vertical="center"/>
    </xf>
    <xf numFmtId="17" fontId="43" fillId="53" borderId="23" xfId="0" applyNumberFormat="1" applyFont="1" applyFill="1" applyBorder="1" applyAlignment="1">
      <alignment horizontal="center" vertical="center"/>
    </xf>
    <xf numFmtId="17" fontId="43" fillId="53" borderId="0" xfId="0" applyNumberFormat="1" applyFont="1" applyFill="1" applyAlignment="1">
      <alignment horizontal="center" vertical="center"/>
    </xf>
    <xf numFmtId="17" fontId="43" fillId="53" borderId="22" xfId="0" applyNumberFormat="1" applyFont="1" applyFill="1" applyBorder="1" applyAlignment="1">
      <alignment horizontal="center" vertical="center"/>
    </xf>
    <xf numFmtId="17" fontId="43" fillId="53" borderId="18" xfId="0" applyNumberFormat="1" applyFont="1" applyFill="1" applyBorder="1" applyAlignment="1">
      <alignment horizontal="center" vertical="center"/>
    </xf>
    <xf numFmtId="17" fontId="43" fillId="53" borderId="14" xfId="0" applyNumberFormat="1" applyFont="1" applyFill="1" applyBorder="1" applyAlignment="1">
      <alignment horizontal="center" vertical="center"/>
    </xf>
    <xf numFmtId="17" fontId="43" fillId="53" borderId="19" xfId="0" applyNumberFormat="1" applyFont="1" applyFill="1" applyBorder="1" applyAlignment="1">
      <alignment horizontal="center" vertical="center"/>
    </xf>
    <xf numFmtId="3" fontId="43" fillId="53" borderId="15" xfId="0" applyNumberFormat="1" applyFont="1" applyFill="1" applyBorder="1" applyAlignment="1">
      <alignment horizontal="center" vertical="center"/>
    </xf>
    <xf numFmtId="3" fontId="43" fillId="53" borderId="17" xfId="0" applyNumberFormat="1" applyFont="1" applyFill="1" applyBorder="1" applyAlignment="1">
      <alignment horizontal="center" vertical="center"/>
    </xf>
    <xf numFmtId="3" fontId="43" fillId="53" borderId="16" xfId="0" applyNumberFormat="1" applyFont="1" applyFill="1" applyBorder="1" applyAlignment="1">
      <alignment horizontal="center" vertical="center"/>
    </xf>
    <xf numFmtId="0" fontId="76" fillId="53" borderId="21" xfId="0" applyFont="1" applyFill="1" applyBorder="1" applyAlignment="1">
      <alignment horizontal="center" vertical="top"/>
    </xf>
    <xf numFmtId="0" fontId="43" fillId="53" borderId="21" xfId="0" applyFont="1" applyFill="1" applyBorder="1" applyAlignment="1">
      <alignment horizontal="center" vertical="top"/>
    </xf>
    <xf numFmtId="0" fontId="76" fillId="53" borderId="18" xfId="0" applyFont="1" applyFill="1" applyBorder="1" applyAlignment="1">
      <alignment horizontal="center" vertical="top" wrapText="1"/>
    </xf>
    <xf numFmtId="0" fontId="43" fillId="53" borderId="19" xfId="0" applyFont="1" applyFill="1" applyBorder="1" applyAlignment="1">
      <alignment horizontal="center" vertical="top" wrapText="1"/>
    </xf>
    <xf numFmtId="3" fontId="43" fillId="53" borderId="9" xfId="0" applyNumberFormat="1" applyFont="1" applyFill="1" applyBorder="1" applyAlignment="1">
      <alignment horizontal="center" vertical="center"/>
    </xf>
    <xf numFmtId="0" fontId="74" fillId="0" borderId="9" xfId="0" applyFont="1" applyBorder="1" applyAlignment="1">
      <alignment horizontal="center" vertical="center" wrapText="1"/>
    </xf>
    <xf numFmtId="3" fontId="43" fillId="2" borderId="2" xfId="0" applyNumberFormat="1" applyFont="1" applyFill="1" applyBorder="1" applyAlignment="1">
      <alignment horizontal="center" vertical="center"/>
    </xf>
    <xf numFmtId="3" fontId="43" fillId="2" borderId="9" xfId="0" applyNumberFormat="1" applyFont="1" applyFill="1" applyBorder="1" applyAlignment="1">
      <alignment horizontal="center" vertical="center"/>
    </xf>
    <xf numFmtId="3" fontId="43" fillId="2" borderId="10" xfId="0" applyNumberFormat="1" applyFont="1" applyFill="1" applyBorder="1" applyAlignment="1">
      <alignment horizontal="center" vertical="center"/>
    </xf>
    <xf numFmtId="3" fontId="43" fillId="2" borderId="11" xfId="0" applyNumberFormat="1" applyFont="1" applyFill="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43" fillId="0" borderId="2" xfId="0" applyFont="1" applyBorder="1" applyAlignment="1">
      <alignment horizontal="center" vertical="center" wrapText="1"/>
    </xf>
    <xf numFmtId="15" fontId="75" fillId="2" borderId="17" xfId="0" applyNumberFormat="1" applyFont="1" applyFill="1" applyBorder="1" applyAlignment="1">
      <alignment horizontal="left"/>
    </xf>
    <xf numFmtId="0" fontId="43" fillId="53" borderId="9" xfId="0" applyFont="1" applyFill="1" applyBorder="1" applyAlignment="1">
      <alignment horizontal="center" wrapText="1"/>
    </xf>
    <xf numFmtId="0" fontId="43" fillId="53" borderId="10" xfId="0" applyFont="1" applyFill="1" applyBorder="1" applyAlignment="1">
      <alignment horizontal="center" wrapText="1"/>
    </xf>
    <xf numFmtId="0" fontId="43" fillId="53" borderId="11" xfId="0" applyFont="1" applyFill="1" applyBorder="1" applyAlignment="1">
      <alignment horizontal="center" wrapText="1"/>
    </xf>
    <xf numFmtId="0" fontId="5" fillId="0" borderId="9" xfId="0" applyFont="1" applyBorder="1" applyAlignment="1">
      <alignment horizontal="center" vertical="center" wrapText="1"/>
    </xf>
    <xf numFmtId="0" fontId="43" fillId="53" borderId="1" xfId="0" applyFont="1" applyFill="1" applyBorder="1" applyAlignment="1">
      <alignment horizontal="center" vertical="center" wrapText="1"/>
    </xf>
    <xf numFmtId="0" fontId="43" fillId="53" borderId="20" xfId="0" applyFont="1" applyFill="1" applyBorder="1" applyAlignment="1">
      <alignment horizontal="center" vertical="center" wrapText="1"/>
    </xf>
    <xf numFmtId="0" fontId="43" fillId="53" borderId="21" xfId="0" applyFont="1" applyFill="1" applyBorder="1" applyAlignment="1">
      <alignment horizontal="center" vertical="center" wrapText="1"/>
    </xf>
    <xf numFmtId="0" fontId="43" fillId="53" borderId="2" xfId="0" applyFont="1" applyFill="1" applyBorder="1" applyAlignment="1">
      <alignment horizontal="center" wrapText="1"/>
    </xf>
    <xf numFmtId="0" fontId="71" fillId="2" borderId="14" xfId="0" applyFont="1" applyFill="1" applyBorder="1" applyAlignment="1">
      <alignment horizontal="center" vertical="center"/>
    </xf>
    <xf numFmtId="0" fontId="5" fillId="0" borderId="9" xfId="0" applyFont="1" applyBorder="1" applyAlignment="1">
      <alignment horizontal="center" vertical="center"/>
    </xf>
    <xf numFmtId="0" fontId="73" fillId="0" borderId="17" xfId="0" applyFont="1" applyBorder="1" applyAlignment="1">
      <alignment horizontal="center"/>
    </xf>
    <xf numFmtId="0" fontId="73" fillId="53" borderId="2" xfId="0" applyFont="1" applyFill="1" applyBorder="1" applyAlignment="1">
      <alignment horizontal="center"/>
    </xf>
    <xf numFmtId="0" fontId="74" fillId="0" borderId="2" xfId="0" applyFont="1" applyBorder="1" applyAlignment="1">
      <alignment horizontal="justify" vertical="justify" wrapText="1"/>
    </xf>
    <xf numFmtId="0" fontId="74" fillId="0" borderId="2" xfId="0" applyFont="1" applyBorder="1" applyAlignment="1">
      <alignment horizontal="justify" vertical="top" wrapText="1"/>
    </xf>
    <xf numFmtId="0" fontId="44" fillId="0" borderId="9" xfId="0" applyFont="1" applyBorder="1" applyAlignment="1">
      <alignment horizontal="center" vertical="center"/>
    </xf>
    <xf numFmtId="0" fontId="44" fillId="0" borderId="10" xfId="0" applyFont="1" applyBorder="1" applyAlignment="1">
      <alignment horizontal="center" vertical="center"/>
    </xf>
    <xf numFmtId="0" fontId="43" fillId="0" borderId="10" xfId="0" applyFont="1" applyBorder="1" applyAlignment="1">
      <alignment horizontal="justify" vertical="center" wrapText="1"/>
    </xf>
    <xf numFmtId="0" fontId="43" fillId="0" borderId="11" xfId="0" applyFont="1" applyBorder="1" applyAlignment="1">
      <alignment horizontal="justify" vertical="center" wrapText="1"/>
    </xf>
    <xf numFmtId="0" fontId="44" fillId="0" borderId="9" xfId="0" quotePrefix="1" applyFont="1" applyBorder="1" applyAlignment="1">
      <alignment horizontal="center" vertical="center"/>
    </xf>
    <xf numFmtId="0" fontId="44" fillId="0" borderId="10" xfId="0" quotePrefix="1" applyFont="1" applyBorder="1" applyAlignment="1">
      <alignment horizontal="center" vertical="center"/>
    </xf>
    <xf numFmtId="0" fontId="43" fillId="0" borderId="1" xfId="0" applyFont="1" applyBorder="1" applyAlignment="1">
      <alignment horizontal="left" vertical="center" wrapText="1"/>
    </xf>
    <xf numFmtId="0" fontId="43" fillId="0" borderId="2" xfId="0" applyFont="1" applyBorder="1" applyAlignment="1">
      <alignment horizontal="left" vertical="center"/>
    </xf>
    <xf numFmtId="0" fontId="44" fillId="0" borderId="0" xfId="0" applyFont="1" applyAlignment="1">
      <alignment horizontal="right"/>
    </xf>
    <xf numFmtId="0" fontId="53" fillId="51" borderId="0" xfId="0" applyFont="1" applyFill="1" applyAlignment="1">
      <alignment horizontal="center"/>
    </xf>
    <xf numFmtId="0" fontId="70" fillId="53" borderId="0" xfId="0" quotePrefix="1" applyFont="1" applyFill="1" applyAlignment="1">
      <alignment horizontal="center" vertical="center"/>
    </xf>
    <xf numFmtId="9" fontId="43" fillId="0" borderId="9" xfId="21" applyFont="1" applyFill="1" applyBorder="1" applyAlignment="1">
      <alignment horizontal="center" vertical="center"/>
    </xf>
    <xf numFmtId="9" fontId="43" fillId="0" borderId="10" xfId="21" applyFont="1" applyFill="1" applyBorder="1" applyAlignment="1">
      <alignment horizontal="center" vertical="center"/>
    </xf>
    <xf numFmtId="9" fontId="43" fillId="0" borderId="11" xfId="21" applyFont="1" applyFill="1" applyBorder="1" applyAlignment="1">
      <alignment horizontal="center" vertical="center"/>
    </xf>
    <xf numFmtId="1" fontId="43" fillId="0" borderId="9" xfId="21" applyNumberFormat="1" applyFont="1" applyFill="1" applyBorder="1" applyAlignment="1">
      <alignment horizontal="center" vertical="center"/>
    </xf>
    <xf numFmtId="1" fontId="43" fillId="0" borderId="10" xfId="21" applyNumberFormat="1" applyFont="1" applyFill="1" applyBorder="1" applyAlignment="1">
      <alignment horizontal="center" vertical="center"/>
    </xf>
    <xf numFmtId="1" fontId="43" fillId="0" borderId="11" xfId="21" applyNumberFormat="1" applyFont="1" applyFill="1" applyBorder="1" applyAlignment="1">
      <alignment horizontal="center" vertical="center"/>
    </xf>
    <xf numFmtId="9" fontId="44" fillId="0" borderId="9" xfId="21" applyFont="1" applyFill="1" applyBorder="1" applyAlignment="1">
      <alignment horizontal="center" vertical="center"/>
    </xf>
    <xf numFmtId="9" fontId="44" fillId="0" borderId="10" xfId="21" applyFont="1" applyFill="1" applyBorder="1" applyAlignment="1">
      <alignment horizontal="center" vertical="center"/>
    </xf>
    <xf numFmtId="9" fontId="44" fillId="0" borderId="11" xfId="21" applyFont="1" applyFill="1" applyBorder="1" applyAlignment="1">
      <alignment horizontal="center" vertical="center"/>
    </xf>
    <xf numFmtId="3" fontId="44" fillId="2" borderId="2" xfId="0" applyNumberFormat="1" applyFont="1" applyFill="1" applyBorder="1" applyAlignment="1">
      <alignment horizontal="center" vertical="center"/>
    </xf>
    <xf numFmtId="9" fontId="43" fillId="0" borderId="18" xfId="21" applyFont="1" applyFill="1" applyBorder="1" applyAlignment="1">
      <alignment horizontal="center" vertical="center"/>
    </xf>
    <xf numFmtId="9" fontId="43" fillId="0" borderId="14" xfId="21" applyFont="1" applyFill="1" applyBorder="1" applyAlignment="1">
      <alignment horizontal="center" vertical="center"/>
    </xf>
    <xf numFmtId="9" fontId="43" fillId="0" borderId="19" xfId="21" applyFont="1" applyFill="1" applyBorder="1" applyAlignment="1">
      <alignment horizontal="center" vertical="center"/>
    </xf>
    <xf numFmtId="3" fontId="43" fillId="0" borderId="21" xfId="0" applyNumberFormat="1" applyFont="1" applyBorder="1" applyAlignment="1">
      <alignment horizontal="center" vertical="center"/>
    </xf>
    <xf numFmtId="0" fontId="44" fillId="42" borderId="9" xfId="0" applyFont="1" applyFill="1" applyBorder="1" applyAlignment="1">
      <alignment horizontal="center" vertical="center"/>
    </xf>
    <xf numFmtId="0" fontId="44" fillId="42" borderId="10" xfId="0" applyFont="1" applyFill="1" applyBorder="1" applyAlignment="1">
      <alignment horizontal="center" vertical="center"/>
    </xf>
    <xf numFmtId="0" fontId="44" fillId="42" borderId="11" xfId="0" applyFont="1" applyFill="1" applyBorder="1" applyAlignment="1">
      <alignment horizontal="center" vertical="center"/>
    </xf>
    <xf numFmtId="0" fontId="51" fillId="0" borderId="23" xfId="0" applyFont="1" applyBorder="1" applyAlignment="1">
      <alignment horizontal="center" vertical="center" wrapText="1"/>
    </xf>
    <xf numFmtId="0" fontId="51" fillId="0" borderId="0" xfId="0" applyFont="1" applyAlignment="1">
      <alignment horizontal="center" vertical="center" wrapText="1"/>
    </xf>
    <xf numFmtId="0" fontId="51" fillId="0" borderId="22" xfId="0" applyFont="1" applyBorder="1" applyAlignment="1">
      <alignment horizontal="center" vertical="center" wrapText="1"/>
    </xf>
    <xf numFmtId="9" fontId="44" fillId="42" borderId="9" xfId="21" applyFont="1" applyFill="1" applyBorder="1" applyAlignment="1">
      <alignment horizontal="center" vertical="center"/>
    </xf>
    <xf numFmtId="9" fontId="44" fillId="42" borderId="10" xfId="21" applyFont="1" applyFill="1" applyBorder="1" applyAlignment="1">
      <alignment horizontal="center" vertical="center"/>
    </xf>
    <xf numFmtId="9" fontId="44" fillId="42" borderId="11" xfId="21" applyFont="1" applyFill="1" applyBorder="1" applyAlignment="1">
      <alignment horizontal="center" vertical="center"/>
    </xf>
    <xf numFmtId="3" fontId="44" fillId="0" borderId="2" xfId="0" applyNumberFormat="1" applyFont="1" applyBorder="1" applyAlignment="1">
      <alignment horizontal="center" vertical="center"/>
    </xf>
    <xf numFmtId="3" fontId="43" fillId="0" borderId="9" xfId="21" applyNumberFormat="1" applyFont="1" applyBorder="1" applyAlignment="1">
      <alignment horizontal="center" vertical="center"/>
    </xf>
    <xf numFmtId="3" fontId="43" fillId="0" borderId="10" xfId="21" applyNumberFormat="1" applyFont="1" applyBorder="1" applyAlignment="1">
      <alignment horizontal="center" vertical="center"/>
    </xf>
    <xf numFmtId="3" fontId="43" fillId="0" borderId="11" xfId="21" applyNumberFormat="1" applyFont="1" applyBorder="1" applyAlignment="1">
      <alignment horizontal="center" vertical="center"/>
    </xf>
    <xf numFmtId="3" fontId="43" fillId="41" borderId="9" xfId="21" applyNumberFormat="1" applyFont="1" applyFill="1" applyBorder="1" applyAlignment="1">
      <alignment horizontal="center" vertical="center"/>
    </xf>
    <xf numFmtId="3" fontId="43" fillId="41" borderId="10" xfId="21" applyNumberFormat="1" applyFont="1" applyFill="1" applyBorder="1" applyAlignment="1">
      <alignment horizontal="center" vertical="center"/>
    </xf>
    <xf numFmtId="3" fontId="43" fillId="41" borderId="11" xfId="21" applyNumberFormat="1" applyFont="1" applyFill="1" applyBorder="1" applyAlignment="1">
      <alignment horizontal="center" vertical="center"/>
    </xf>
    <xf numFmtId="3" fontId="43" fillId="19" borderId="9" xfId="21" applyNumberFormat="1" applyFont="1" applyFill="1" applyBorder="1" applyAlignment="1">
      <alignment horizontal="center" vertical="center"/>
    </xf>
    <xf numFmtId="3" fontId="43" fillId="19" borderId="10" xfId="21" applyNumberFormat="1" applyFont="1" applyFill="1" applyBorder="1" applyAlignment="1">
      <alignment horizontal="center" vertical="center"/>
    </xf>
    <xf numFmtId="3" fontId="43" fillId="19" borderId="11" xfId="21" applyNumberFormat="1" applyFont="1" applyFill="1" applyBorder="1" applyAlignment="1">
      <alignment horizontal="center" vertical="center"/>
    </xf>
    <xf numFmtId="3" fontId="43" fillId="20" borderId="9" xfId="21" applyNumberFormat="1" applyFont="1" applyFill="1" applyBorder="1" applyAlignment="1">
      <alignment horizontal="center" vertical="center"/>
    </xf>
    <xf numFmtId="3" fontId="43" fillId="20" borderId="11" xfId="21" applyNumberFormat="1" applyFont="1" applyFill="1" applyBorder="1" applyAlignment="1">
      <alignment horizontal="center" vertical="center"/>
    </xf>
    <xf numFmtId="0" fontId="43" fillId="0" borderId="9" xfId="0" applyFont="1" applyBorder="1" applyAlignment="1">
      <alignment horizontal="center" vertical="top" wrapText="1"/>
    </xf>
    <xf numFmtId="0" fontId="43" fillId="0" borderId="10" xfId="0" applyFont="1" applyBorder="1" applyAlignment="1">
      <alignment horizontal="center" vertical="top" wrapText="1"/>
    </xf>
    <xf numFmtId="0" fontId="43" fillId="0" borderId="11" xfId="0" applyFont="1" applyBorder="1" applyAlignment="1">
      <alignment horizontal="center" vertical="top" wrapText="1"/>
    </xf>
    <xf numFmtId="3" fontId="44" fillId="0" borderId="9" xfId="0" applyNumberFormat="1" applyFont="1" applyBorder="1" applyAlignment="1">
      <alignment horizontal="center" vertical="center"/>
    </xf>
    <xf numFmtId="0" fontId="43" fillId="0" borderId="80" xfId="0" applyFont="1" applyBorder="1" applyAlignment="1">
      <alignment horizontal="center" vertical="center"/>
    </xf>
    <xf numFmtId="0" fontId="43" fillId="0" borderId="29" xfId="0" applyFont="1" applyBorder="1" applyAlignment="1">
      <alignment horizontal="center" vertical="center"/>
    </xf>
    <xf numFmtId="0" fontId="43" fillId="0" borderId="81" xfId="0" applyFont="1" applyBorder="1" applyAlignment="1">
      <alignment horizontal="center" vertical="center"/>
    </xf>
    <xf numFmtId="3" fontId="43" fillId="0" borderId="54" xfId="0" applyNumberFormat="1" applyFont="1" applyBorder="1" applyAlignment="1">
      <alignment horizontal="center" vertical="center"/>
    </xf>
    <xf numFmtId="0" fontId="42" fillId="0" borderId="82" xfId="0" applyFont="1" applyBorder="1" applyAlignment="1">
      <alignment horizontal="center" vertical="center" wrapText="1"/>
    </xf>
    <xf numFmtId="0" fontId="42" fillId="0" borderId="49" xfId="0" applyFont="1" applyBorder="1" applyAlignment="1">
      <alignment horizontal="center" vertical="center" wrapText="1"/>
    </xf>
    <xf numFmtId="0" fontId="42" fillId="0" borderId="50" xfId="0" applyFont="1" applyBorder="1" applyAlignment="1">
      <alignment horizontal="center" vertical="center" wrapText="1"/>
    </xf>
    <xf numFmtId="1" fontId="43" fillId="0" borderId="9" xfId="0" applyNumberFormat="1" applyFont="1" applyBorder="1" applyAlignment="1">
      <alignment horizontal="center" vertical="center"/>
    </xf>
    <xf numFmtId="1" fontId="43" fillId="0" borderId="10" xfId="0" applyNumberFormat="1" applyFont="1" applyBorder="1" applyAlignment="1">
      <alignment horizontal="center" vertical="center"/>
    </xf>
    <xf numFmtId="1" fontId="43" fillId="0" borderId="11" xfId="0" applyNumberFormat="1" applyFont="1" applyBorder="1" applyAlignment="1">
      <alignment horizontal="center" vertical="center"/>
    </xf>
    <xf numFmtId="0" fontId="42" fillId="0" borderId="83" xfId="0" applyFont="1" applyBorder="1" applyAlignment="1">
      <alignment horizontal="center" vertical="center" wrapText="1"/>
    </xf>
    <xf numFmtId="0" fontId="43" fillId="0" borderId="1" xfId="0" applyFont="1" applyBorder="1" applyAlignment="1">
      <alignment horizontal="center" vertical="center" wrapText="1"/>
    </xf>
    <xf numFmtId="0" fontId="96" fillId="0" borderId="9" xfId="0" applyFont="1" applyBorder="1" applyAlignment="1">
      <alignment horizontal="left" vertical="center" wrapText="1"/>
    </xf>
    <xf numFmtId="0" fontId="96" fillId="0" borderId="10" xfId="0" applyFont="1" applyBorder="1" applyAlignment="1">
      <alignment horizontal="left" vertical="center" wrapText="1"/>
    </xf>
    <xf numFmtId="0" fontId="96" fillId="0" borderId="11" xfId="0" applyFont="1" applyBorder="1" applyAlignment="1">
      <alignment horizontal="left" vertical="center" wrapText="1"/>
    </xf>
    <xf numFmtId="0" fontId="96" fillId="0" borderId="9" xfId="0" applyFont="1" applyBorder="1" applyAlignment="1">
      <alignment horizontal="left" vertical="center"/>
    </xf>
    <xf numFmtId="0" fontId="96" fillId="0" borderId="10" xfId="0" applyFont="1" applyBorder="1" applyAlignment="1">
      <alignment horizontal="left" vertical="center"/>
    </xf>
    <xf numFmtId="0" fontId="96" fillId="0" borderId="11" xfId="0" applyFont="1" applyBorder="1" applyAlignment="1">
      <alignment horizontal="left" vertical="center"/>
    </xf>
    <xf numFmtId="0" fontId="96" fillId="53" borderId="2" xfId="0" applyFont="1" applyFill="1" applyBorder="1" applyAlignment="1">
      <alignment horizontal="center" vertical="center"/>
    </xf>
    <xf numFmtId="0" fontId="96" fillId="53" borderId="9" xfId="0" applyFont="1" applyFill="1" applyBorder="1" applyAlignment="1">
      <alignment horizontal="center" vertical="center"/>
    </xf>
    <xf numFmtId="0" fontId="96" fillId="53" borderId="10" xfId="0" applyFont="1" applyFill="1" applyBorder="1" applyAlignment="1">
      <alignment horizontal="center" vertical="center"/>
    </xf>
    <xf numFmtId="0" fontId="96" fillId="53" borderId="11" xfId="0" applyFont="1" applyFill="1" applyBorder="1" applyAlignment="1">
      <alignment horizontal="center" vertical="center"/>
    </xf>
    <xf numFmtId="0" fontId="96" fillId="0" borderId="2" xfId="0" applyFont="1" applyBorder="1" applyAlignment="1">
      <alignment horizontal="center" vertical="center"/>
    </xf>
    <xf numFmtId="0" fontId="96" fillId="0" borderId="9" xfId="0" applyFont="1" applyBorder="1" applyAlignment="1">
      <alignment horizontal="center" vertical="center"/>
    </xf>
    <xf numFmtId="0" fontId="96" fillId="0" borderId="10" xfId="0" applyFont="1" applyBorder="1" applyAlignment="1">
      <alignment horizontal="center" vertical="center"/>
    </xf>
    <xf numFmtId="0" fontId="96" fillId="0" borderId="11" xfId="0" applyFont="1" applyBorder="1" applyAlignment="1">
      <alignment horizontal="center" vertical="center"/>
    </xf>
    <xf numFmtId="0" fontId="97" fillId="52" borderId="0" xfId="0" applyFont="1" applyFill="1" applyAlignment="1">
      <alignment horizontal="center" vertical="center"/>
    </xf>
    <xf numFmtId="0" fontId="96" fillId="53" borderId="2" xfId="0" applyFont="1" applyFill="1" applyBorder="1" applyAlignment="1">
      <alignment horizontal="center"/>
    </xf>
    <xf numFmtId="0" fontId="96" fillId="53" borderId="1" xfId="0" applyFont="1" applyFill="1" applyBorder="1" applyAlignment="1">
      <alignment horizontal="center" vertical="center"/>
    </xf>
    <xf numFmtId="0" fontId="96" fillId="53" borderId="21" xfId="0" applyFont="1" applyFill="1" applyBorder="1" applyAlignment="1">
      <alignment horizontal="center" vertical="center"/>
    </xf>
    <xf numFmtId="0" fontId="96" fillId="0" borderId="15" xfId="0" applyFont="1" applyBorder="1" applyAlignment="1">
      <alignment horizontal="center" vertical="center"/>
    </xf>
    <xf numFmtId="0" fontId="96" fillId="0" borderId="17" xfId="0" applyFont="1" applyBorder="1" applyAlignment="1">
      <alignment horizontal="center" vertical="center"/>
    </xf>
    <xf numFmtId="0" fontId="96" fillId="0" borderId="16" xfId="0" applyFont="1" applyBorder="1" applyAlignment="1">
      <alignment horizontal="center" vertical="center"/>
    </xf>
    <xf numFmtId="0" fontId="96" fillId="0" borderId="18" xfId="0" applyFont="1" applyBorder="1" applyAlignment="1">
      <alignment horizontal="center" vertical="center"/>
    </xf>
    <xf numFmtId="0" fontId="96" fillId="0" borderId="14" xfId="0" applyFont="1" applyBorder="1" applyAlignment="1">
      <alignment horizontal="center" vertical="center"/>
    </xf>
    <xf numFmtId="0" fontId="96" fillId="0" borderId="19" xfId="0" applyFont="1" applyBorder="1" applyAlignment="1">
      <alignment horizontal="center" vertical="center"/>
    </xf>
    <xf numFmtId="17" fontId="96" fillId="53" borderId="9" xfId="0" applyNumberFormat="1" applyFont="1" applyFill="1" applyBorder="1" applyAlignment="1">
      <alignment horizontal="center" vertical="center"/>
    </xf>
    <xf numFmtId="49" fontId="96" fillId="0" borderId="9" xfId="0" applyNumberFormat="1" applyFont="1" applyBorder="1" applyAlignment="1">
      <alignment horizontal="center" vertical="center"/>
    </xf>
    <xf numFmtId="49" fontId="96" fillId="0" borderId="10" xfId="0" applyNumberFormat="1" applyFont="1" applyBorder="1" applyAlignment="1">
      <alignment horizontal="center" vertical="center"/>
    </xf>
    <xf numFmtId="49" fontId="96" fillId="0" borderId="11" xfId="0" applyNumberFormat="1" applyFont="1" applyBorder="1" applyAlignment="1">
      <alignment horizontal="center" vertical="center"/>
    </xf>
    <xf numFmtId="0" fontId="79" fillId="48" borderId="0" xfId="0" applyFont="1" applyFill="1" applyAlignment="1">
      <alignment horizontal="center"/>
    </xf>
    <xf numFmtId="0" fontId="96" fillId="53" borderId="9" xfId="0" applyFont="1" applyFill="1" applyBorder="1" applyAlignment="1">
      <alignment horizontal="center" vertical="center" wrapText="1"/>
    </xf>
    <xf numFmtId="0" fontId="96" fillId="53" borderId="10" xfId="0" applyFont="1" applyFill="1" applyBorder="1" applyAlignment="1">
      <alignment horizontal="center" vertical="center" wrapText="1"/>
    </xf>
    <xf numFmtId="0" fontId="96" fillId="53" borderId="11" xfId="0" applyFont="1" applyFill="1" applyBorder="1" applyAlignment="1">
      <alignment horizontal="center" vertical="center" wrapText="1"/>
    </xf>
    <xf numFmtId="0" fontId="96" fillId="0" borderId="9" xfId="0" applyFont="1" applyBorder="1" applyAlignment="1">
      <alignment horizontal="center" vertical="center" wrapText="1"/>
    </xf>
    <xf numFmtId="0" fontId="96" fillId="0" borderId="10" xfId="0" applyFont="1" applyBorder="1" applyAlignment="1">
      <alignment horizontal="center" vertical="center" wrapText="1"/>
    </xf>
    <xf numFmtId="0" fontId="96" fillId="0" borderId="11" xfId="0" applyFont="1" applyBorder="1" applyAlignment="1">
      <alignment horizontal="center" vertical="center" wrapText="1"/>
    </xf>
    <xf numFmtId="15" fontId="75" fillId="48" borderId="17" xfId="0" applyNumberFormat="1" applyFont="1" applyFill="1" applyBorder="1" applyAlignment="1">
      <alignment horizontal="left" vertical="center"/>
    </xf>
    <xf numFmtId="0" fontId="104" fillId="48" borderId="0" xfId="0" applyFont="1" applyFill="1" applyAlignment="1">
      <alignment horizontal="center"/>
    </xf>
    <xf numFmtId="9" fontId="95" fillId="2" borderId="9" xfId="0" applyNumberFormat="1" applyFont="1" applyFill="1" applyBorder="1" applyAlignment="1">
      <alignment horizontal="center" vertical="center"/>
    </xf>
    <xf numFmtId="0" fontId="95" fillId="2" borderId="10" xfId="0" applyFont="1" applyFill="1" applyBorder="1" applyAlignment="1">
      <alignment horizontal="center" vertical="center"/>
    </xf>
    <xf numFmtId="0" fontId="95" fillId="2" borderId="11" xfId="0" applyFont="1" applyFill="1" applyBorder="1" applyAlignment="1">
      <alignment horizontal="center" vertical="center"/>
    </xf>
    <xf numFmtId="3" fontId="96" fillId="2" borderId="2" xfId="0" applyNumberFormat="1" applyFont="1" applyFill="1" applyBorder="1" applyAlignment="1">
      <alignment horizontal="center" vertical="center"/>
    </xf>
    <xf numFmtId="10" fontId="42" fillId="0" borderId="1" xfId="0" applyNumberFormat="1" applyFont="1" applyBorder="1" applyAlignment="1">
      <alignment horizontal="center" vertical="center" wrapText="1"/>
    </xf>
    <xf numFmtId="0" fontId="42" fillId="0" borderId="1" xfId="0" applyFont="1" applyBorder="1" applyAlignment="1">
      <alignment horizontal="center" vertical="center" wrapText="1"/>
    </xf>
    <xf numFmtId="3" fontId="96" fillId="0" borderId="9" xfId="0" applyNumberFormat="1" applyFont="1" applyBorder="1" applyAlignment="1">
      <alignment horizontal="center" vertical="center"/>
    </xf>
    <xf numFmtId="3" fontId="96" fillId="0" borderId="2" xfId="0" applyNumberFormat="1" applyFont="1" applyBorder="1" applyAlignment="1">
      <alignment horizontal="center" vertical="center"/>
    </xf>
    <xf numFmtId="9" fontId="96" fillId="0" borderId="9" xfId="0" applyNumberFormat="1" applyFont="1" applyBorder="1" applyAlignment="1">
      <alignment horizontal="center" vertical="center"/>
    </xf>
    <xf numFmtId="0" fontId="42" fillId="0" borderId="21" xfId="0" applyFont="1" applyBorder="1" applyAlignment="1">
      <alignment horizontal="center" vertical="center" wrapText="1"/>
    </xf>
    <xf numFmtId="3" fontId="95" fillId="42" borderId="9" xfId="0" applyNumberFormat="1" applyFont="1" applyFill="1" applyBorder="1" applyAlignment="1">
      <alignment horizontal="center" vertical="center"/>
    </xf>
    <xf numFmtId="3" fontId="95" fillId="42" borderId="10" xfId="0" applyNumberFormat="1" applyFont="1" applyFill="1" applyBorder="1" applyAlignment="1">
      <alignment horizontal="center" vertical="center"/>
    </xf>
    <xf numFmtId="3" fontId="95" fillId="42" borderId="11" xfId="0" applyNumberFormat="1" applyFont="1" applyFill="1" applyBorder="1" applyAlignment="1">
      <alignment horizontal="center" vertical="center"/>
    </xf>
    <xf numFmtId="3" fontId="95" fillId="42" borderId="2" xfId="0" applyNumberFormat="1" applyFont="1" applyFill="1" applyBorder="1" applyAlignment="1">
      <alignment horizontal="center" vertical="center"/>
    </xf>
    <xf numFmtId="9" fontId="95" fillId="42" borderId="9" xfId="0" applyNumberFormat="1" applyFont="1" applyFill="1" applyBorder="1" applyAlignment="1">
      <alignment horizontal="center" vertical="center"/>
    </xf>
    <xf numFmtId="0" fontId="95" fillId="42" borderId="10" xfId="0" applyFont="1" applyFill="1" applyBorder="1" applyAlignment="1">
      <alignment horizontal="center" vertical="center"/>
    </xf>
    <xf numFmtId="0" fontId="95" fillId="42" borderId="11" xfId="0" applyFont="1" applyFill="1" applyBorder="1" applyAlignment="1">
      <alignment horizontal="center" vertical="center"/>
    </xf>
    <xf numFmtId="3" fontId="95" fillId="0" borderId="2" xfId="0" applyNumberFormat="1" applyFont="1" applyBorder="1" applyAlignment="1">
      <alignment horizontal="center" vertical="center"/>
    </xf>
    <xf numFmtId="0" fontId="96" fillId="48" borderId="9" xfId="0" applyFont="1" applyFill="1" applyBorder="1" applyAlignment="1">
      <alignment horizontal="center" vertical="center"/>
    </xf>
    <xf numFmtId="0" fontId="96" fillId="2" borderId="10" xfId="0" applyFont="1" applyFill="1" applyBorder="1" applyAlignment="1">
      <alignment horizontal="center" vertical="center"/>
    </xf>
    <xf numFmtId="0" fontId="96" fillId="2" borderId="11" xfId="0" applyFont="1" applyFill="1" applyBorder="1" applyAlignment="1">
      <alignment horizontal="center" vertical="center"/>
    </xf>
    <xf numFmtId="3" fontId="96" fillId="0" borderId="10" xfId="0" applyNumberFormat="1" applyFont="1" applyBorder="1" applyAlignment="1">
      <alignment horizontal="center" vertical="center"/>
    </xf>
    <xf numFmtId="3" fontId="96" fillId="0" borderId="11" xfId="0" applyNumberFormat="1" applyFont="1" applyBorder="1" applyAlignment="1">
      <alignment horizontal="center" vertical="center"/>
    </xf>
    <xf numFmtId="0" fontId="42" fillId="2" borderId="21" xfId="0" applyFont="1" applyFill="1" applyBorder="1" applyAlignment="1">
      <alignment horizontal="center" vertical="center" wrapText="1"/>
    </xf>
    <xf numFmtId="0" fontId="96" fillId="0" borderId="17" xfId="0" applyFont="1" applyBorder="1" applyAlignment="1">
      <alignment horizontal="center"/>
    </xf>
    <xf numFmtId="0" fontId="96" fillId="0" borderId="16" xfId="0" applyFont="1" applyBorder="1" applyAlignment="1">
      <alignment horizontal="center"/>
    </xf>
    <xf numFmtId="0" fontId="96" fillId="47" borderId="2" xfId="0" applyFont="1" applyFill="1" applyBorder="1" applyAlignment="1">
      <alignment horizontal="center" vertical="center" wrapText="1"/>
    </xf>
    <xf numFmtId="0" fontId="98" fillId="0" borderId="0" xfId="0" applyFont="1" applyAlignment="1">
      <alignment horizontal="center"/>
    </xf>
    <xf numFmtId="0" fontId="96" fillId="53" borderId="20" xfId="0" applyFont="1" applyFill="1" applyBorder="1" applyAlignment="1">
      <alignment horizontal="center" vertical="center"/>
    </xf>
    <xf numFmtId="0" fontId="96" fillId="53" borderId="17" xfId="0" applyFont="1" applyFill="1" applyBorder="1" applyAlignment="1">
      <alignment horizontal="center" vertical="center" wrapText="1"/>
    </xf>
    <xf numFmtId="0" fontId="96" fillId="53" borderId="16" xfId="0" applyFont="1" applyFill="1" applyBorder="1" applyAlignment="1">
      <alignment horizontal="center" vertical="center" wrapText="1"/>
    </xf>
    <xf numFmtId="0" fontId="96" fillId="53" borderId="0" xfId="0" applyFont="1" applyFill="1" applyAlignment="1">
      <alignment horizontal="center" vertical="center" wrapText="1"/>
    </xf>
    <xf numFmtId="0" fontId="96" fillId="53" borderId="22" xfId="0" applyFont="1" applyFill="1" applyBorder="1" applyAlignment="1">
      <alignment horizontal="center" vertical="center" wrapText="1"/>
    </xf>
    <xf numFmtId="0" fontId="96" fillId="53" borderId="14" xfId="0" applyFont="1" applyFill="1" applyBorder="1" applyAlignment="1">
      <alignment horizontal="center" vertical="center" wrapText="1"/>
    </xf>
    <xf numFmtId="0" fontId="96" fillId="53" borderId="19" xfId="0" applyFont="1" applyFill="1" applyBorder="1" applyAlignment="1">
      <alignment horizontal="center" vertical="center" wrapText="1"/>
    </xf>
    <xf numFmtId="0" fontId="96" fillId="53" borderId="15" xfId="0" applyFont="1" applyFill="1" applyBorder="1" applyAlignment="1">
      <alignment horizontal="center"/>
    </xf>
    <xf numFmtId="0" fontId="96" fillId="53" borderId="17" xfId="0" applyFont="1" applyFill="1" applyBorder="1" applyAlignment="1">
      <alignment horizontal="center"/>
    </xf>
    <xf numFmtId="0" fontId="96" fillId="53" borderId="16" xfId="0" applyFont="1" applyFill="1" applyBorder="1" applyAlignment="1">
      <alignment horizontal="center"/>
    </xf>
    <xf numFmtId="0" fontId="96" fillId="53" borderId="1" xfId="0" applyFont="1" applyFill="1" applyBorder="1" applyAlignment="1">
      <alignment horizontal="center"/>
    </xf>
    <xf numFmtId="0" fontId="103" fillId="53" borderId="18" xfId="0" applyFont="1" applyFill="1" applyBorder="1" applyAlignment="1">
      <alignment horizontal="center" vertical="top"/>
    </xf>
    <xf numFmtId="0" fontId="103" fillId="53" borderId="14" xfId="0" applyFont="1" applyFill="1" applyBorder="1" applyAlignment="1">
      <alignment horizontal="center" vertical="top"/>
    </xf>
    <xf numFmtId="0" fontId="103" fillId="53" borderId="19" xfId="0" applyFont="1" applyFill="1" applyBorder="1" applyAlignment="1">
      <alignment horizontal="center" vertical="top"/>
    </xf>
    <xf numFmtId="0" fontId="103" fillId="53" borderId="18" xfId="0" applyFont="1" applyFill="1" applyBorder="1" applyAlignment="1">
      <alignment horizontal="center" vertical="top" wrapText="1"/>
    </xf>
    <xf numFmtId="0" fontId="103" fillId="53" borderId="19" xfId="0" applyFont="1" applyFill="1" applyBorder="1" applyAlignment="1">
      <alignment horizontal="center" vertical="top" wrapText="1"/>
    </xf>
    <xf numFmtId="1" fontId="96" fillId="0" borderId="9" xfId="18" applyNumberFormat="1" applyFont="1" applyBorder="1" applyAlignment="1">
      <alignment horizontal="center" vertical="center"/>
    </xf>
    <xf numFmtId="1" fontId="96" fillId="0" borderId="10" xfId="18" applyNumberFormat="1" applyFont="1" applyBorder="1" applyAlignment="1">
      <alignment horizontal="center" vertical="center"/>
    </xf>
    <xf numFmtId="1" fontId="96" fillId="0" borderId="11" xfId="18" applyNumberFormat="1" applyFont="1" applyBorder="1" applyAlignment="1">
      <alignment horizontal="center" vertical="center"/>
    </xf>
    <xf numFmtId="49" fontId="96" fillId="0" borderId="9" xfId="0" quotePrefix="1" applyNumberFormat="1" applyFont="1" applyBorder="1" applyAlignment="1">
      <alignment horizontal="center" vertical="center"/>
    </xf>
    <xf numFmtId="3" fontId="96" fillId="41" borderId="9" xfId="18" applyNumberFormat="1" applyFont="1" applyFill="1" applyBorder="1" applyAlignment="1">
      <alignment horizontal="center" vertical="center"/>
    </xf>
    <xf numFmtId="3" fontId="96" fillId="41" borderId="10" xfId="18" applyNumberFormat="1" applyFont="1" applyFill="1" applyBorder="1" applyAlignment="1">
      <alignment horizontal="center" vertical="center"/>
    </xf>
    <xf numFmtId="3" fontId="96" fillId="41" borderId="11" xfId="18" applyNumberFormat="1" applyFont="1" applyFill="1" applyBorder="1" applyAlignment="1">
      <alignment horizontal="center" vertical="center"/>
    </xf>
    <xf numFmtId="3" fontId="96" fillId="49" borderId="9" xfId="18" applyNumberFormat="1" applyFont="1" applyFill="1" applyBorder="1" applyAlignment="1">
      <alignment horizontal="center" vertical="center"/>
    </xf>
    <xf numFmtId="3" fontId="96" fillId="49" borderId="10" xfId="18" applyNumberFormat="1" applyFont="1" applyFill="1" applyBorder="1" applyAlignment="1">
      <alignment horizontal="center" vertical="center"/>
    </xf>
    <xf numFmtId="3" fontId="96" fillId="49" borderId="11" xfId="18" applyNumberFormat="1" applyFont="1" applyFill="1" applyBorder="1" applyAlignment="1">
      <alignment horizontal="center" vertical="center"/>
    </xf>
    <xf numFmtId="3" fontId="96" fillId="50" borderId="9" xfId="18" applyNumberFormat="1" applyFont="1" applyFill="1" applyBorder="1" applyAlignment="1">
      <alignment horizontal="center" vertical="center"/>
    </xf>
    <xf numFmtId="3" fontId="96" fillId="50" borderId="11" xfId="18" applyNumberFormat="1" applyFont="1" applyFill="1" applyBorder="1" applyAlignment="1">
      <alignment horizontal="center" vertical="center"/>
    </xf>
    <xf numFmtId="17" fontId="96" fillId="53" borderId="15" xfId="0" applyNumberFormat="1" applyFont="1" applyFill="1" applyBorder="1" applyAlignment="1">
      <alignment horizontal="center" vertical="center"/>
    </xf>
    <xf numFmtId="17" fontId="96" fillId="53" borderId="17" xfId="0" applyNumberFormat="1" applyFont="1" applyFill="1" applyBorder="1" applyAlignment="1">
      <alignment horizontal="center" vertical="center"/>
    </xf>
    <xf numFmtId="17" fontId="96" fillId="53" borderId="16" xfId="0" applyNumberFormat="1" applyFont="1" applyFill="1" applyBorder="1" applyAlignment="1">
      <alignment horizontal="center" vertical="center"/>
    </xf>
    <xf numFmtId="17" fontId="96" fillId="53" borderId="23" xfId="0" applyNumberFormat="1" applyFont="1" applyFill="1" applyBorder="1" applyAlignment="1">
      <alignment horizontal="center" vertical="center"/>
    </xf>
    <xf numFmtId="17" fontId="96" fillId="53" borderId="0" xfId="0" applyNumberFormat="1" applyFont="1" applyFill="1" applyAlignment="1">
      <alignment horizontal="center" vertical="center"/>
    </xf>
    <xf numFmtId="17" fontId="96" fillId="53" borderId="22" xfId="0" applyNumberFormat="1" applyFont="1" applyFill="1" applyBorder="1" applyAlignment="1">
      <alignment horizontal="center" vertical="center"/>
    </xf>
    <xf numFmtId="17" fontId="96" fillId="53" borderId="18" xfId="0" applyNumberFormat="1" applyFont="1" applyFill="1" applyBorder="1" applyAlignment="1">
      <alignment horizontal="center" vertical="center"/>
    </xf>
    <xf numFmtId="17" fontId="96" fillId="53" borderId="14" xfId="0" applyNumberFormat="1" applyFont="1" applyFill="1" applyBorder="1" applyAlignment="1">
      <alignment horizontal="center" vertical="center"/>
    </xf>
    <xf numFmtId="17" fontId="96" fillId="53" borderId="19" xfId="0" applyNumberFormat="1" applyFont="1" applyFill="1" applyBorder="1" applyAlignment="1">
      <alignment horizontal="center" vertical="center"/>
    </xf>
    <xf numFmtId="3" fontId="96" fillId="53" borderId="15" xfId="0" applyNumberFormat="1" applyFont="1" applyFill="1" applyBorder="1" applyAlignment="1">
      <alignment horizontal="center" vertical="center"/>
    </xf>
    <xf numFmtId="3" fontId="96" fillId="53" borderId="17" xfId="0" applyNumberFormat="1" applyFont="1" applyFill="1" applyBorder="1" applyAlignment="1">
      <alignment horizontal="center" vertical="center"/>
    </xf>
    <xf numFmtId="3" fontId="96" fillId="53" borderId="16" xfId="0" applyNumberFormat="1" applyFont="1" applyFill="1" applyBorder="1" applyAlignment="1">
      <alignment horizontal="center" vertical="center"/>
    </xf>
    <xf numFmtId="0" fontId="103" fillId="53" borderId="21" xfId="0" applyFont="1" applyFill="1" applyBorder="1" applyAlignment="1">
      <alignment horizontal="center" vertical="top"/>
    </xf>
    <xf numFmtId="0" fontId="96" fillId="53" borderId="21" xfId="0" applyFont="1" applyFill="1" applyBorder="1" applyAlignment="1">
      <alignment horizontal="center" vertical="top"/>
    </xf>
    <xf numFmtId="0" fontId="96" fillId="53" borderId="19" xfId="0" applyFont="1" applyFill="1" applyBorder="1" applyAlignment="1">
      <alignment horizontal="center" vertical="top" wrapText="1"/>
    </xf>
    <xf numFmtId="0" fontId="99" fillId="0" borderId="0" xfId="0" applyFont="1" applyAlignment="1">
      <alignment horizontal="center"/>
    </xf>
    <xf numFmtId="3" fontId="96" fillId="53" borderId="9" xfId="0" applyNumberFormat="1" applyFont="1" applyFill="1" applyBorder="1" applyAlignment="1">
      <alignment horizontal="center" vertical="center"/>
    </xf>
    <xf numFmtId="0" fontId="101" fillId="0" borderId="9" xfId="0" applyFont="1" applyBorder="1" applyAlignment="1">
      <alignment horizontal="center" vertical="center" wrapText="1"/>
    </xf>
    <xf numFmtId="3" fontId="96" fillId="2" borderId="9" xfId="0" applyNumberFormat="1" applyFont="1" applyFill="1" applyBorder="1" applyAlignment="1">
      <alignment horizontal="center" vertical="center"/>
    </xf>
    <xf numFmtId="3" fontId="96" fillId="2" borderId="10" xfId="0" applyNumberFormat="1" applyFont="1" applyFill="1" applyBorder="1" applyAlignment="1">
      <alignment horizontal="center" vertical="center"/>
    </xf>
    <xf numFmtId="3" fontId="96" fillId="2" borderId="11" xfId="0" applyNumberFormat="1" applyFont="1" applyFill="1" applyBorder="1" applyAlignment="1">
      <alignment horizontal="center" vertical="center"/>
    </xf>
    <xf numFmtId="0" fontId="96" fillId="0" borderId="2" xfId="0" applyFont="1" applyBorder="1" applyAlignment="1">
      <alignment horizontal="center" vertical="center" wrapText="1"/>
    </xf>
    <xf numFmtId="15" fontId="75" fillId="48" borderId="17" xfId="0" applyNumberFormat="1" applyFont="1" applyFill="1" applyBorder="1" applyAlignment="1">
      <alignment horizontal="left"/>
    </xf>
    <xf numFmtId="0" fontId="96" fillId="53" borderId="9" xfId="0" applyFont="1" applyFill="1" applyBorder="1" applyAlignment="1">
      <alignment horizontal="center" wrapText="1"/>
    </xf>
    <xf numFmtId="0" fontId="96" fillId="53" borderId="10" xfId="0" applyFont="1" applyFill="1" applyBorder="1" applyAlignment="1">
      <alignment horizontal="center" wrapText="1"/>
    </xf>
    <xf numFmtId="0" fontId="96" fillId="53" borderId="11" xfId="0" applyFont="1" applyFill="1" applyBorder="1" applyAlignment="1">
      <alignment horizontal="center" wrapText="1"/>
    </xf>
    <xf numFmtId="0" fontId="96" fillId="0" borderId="9" xfId="0" applyFont="1" applyBorder="1" applyAlignment="1">
      <alignment horizontal="center" vertical="top" wrapText="1"/>
    </xf>
    <xf numFmtId="0" fontId="96" fillId="0" borderId="10" xfId="0" applyFont="1" applyBorder="1" applyAlignment="1">
      <alignment horizontal="center" vertical="top" wrapText="1"/>
    </xf>
    <xf numFmtId="0" fontId="96" fillId="0" borderId="11" xfId="0" applyFont="1" applyBorder="1" applyAlignment="1">
      <alignment horizontal="center" vertical="top" wrapText="1"/>
    </xf>
    <xf numFmtId="0" fontId="96" fillId="53" borderId="1" xfId="0" applyFont="1" applyFill="1" applyBorder="1" applyAlignment="1">
      <alignment horizontal="center" vertical="center" wrapText="1"/>
    </xf>
    <xf numFmtId="0" fontId="96" fillId="53" borderId="20" xfId="0" applyFont="1" applyFill="1" applyBorder="1" applyAlignment="1">
      <alignment horizontal="center" vertical="center" wrapText="1"/>
    </xf>
    <xf numFmtId="0" fontId="96" fillId="53" borderId="21" xfId="0" applyFont="1" applyFill="1" applyBorder="1" applyAlignment="1">
      <alignment horizontal="center" vertical="center" wrapText="1"/>
    </xf>
    <xf numFmtId="0" fontId="96" fillId="53" borderId="2" xfId="0" applyFont="1" applyFill="1" applyBorder="1" applyAlignment="1">
      <alignment horizontal="center" wrapText="1"/>
    </xf>
    <xf numFmtId="0" fontId="97" fillId="48" borderId="14" xfId="0" applyFont="1" applyFill="1" applyBorder="1" applyAlignment="1">
      <alignment horizontal="center" vertical="center"/>
    </xf>
    <xf numFmtId="0" fontId="100" fillId="0" borderId="17" xfId="0" applyFont="1" applyBorder="1" applyAlignment="1">
      <alignment horizontal="center"/>
    </xf>
    <xf numFmtId="0" fontId="100" fillId="53" borderId="2" xfId="0" applyFont="1" applyFill="1" applyBorder="1" applyAlignment="1">
      <alignment horizontal="center"/>
    </xf>
    <xf numFmtId="0" fontId="101" fillId="0" borderId="2" xfId="0" applyFont="1" applyBorder="1" applyAlignment="1">
      <alignment horizontal="justify" vertical="justify" wrapText="1"/>
    </xf>
    <xf numFmtId="0" fontId="101" fillId="0" borderId="9" xfId="0" applyFont="1" applyBorder="1" applyAlignment="1">
      <alignment horizontal="justify" vertical="top" wrapText="1"/>
    </xf>
    <xf numFmtId="0" fontId="101" fillId="0" borderId="10" xfId="0" applyFont="1" applyBorder="1" applyAlignment="1">
      <alignment horizontal="justify" vertical="top" wrapText="1"/>
    </xf>
    <xf numFmtId="0" fontId="101" fillId="0" borderId="11" xfId="0" applyFont="1" applyBorder="1" applyAlignment="1">
      <alignment horizontal="justify" vertical="top" wrapText="1"/>
    </xf>
    <xf numFmtId="0" fontId="96" fillId="0" borderId="2" xfId="0" applyFont="1" applyBorder="1" applyAlignment="1">
      <alignment horizontal="left" vertical="center"/>
    </xf>
    <xf numFmtId="0" fontId="98" fillId="0" borderId="14" xfId="0" applyFont="1" applyBorder="1" applyAlignment="1">
      <alignment horizontal="center"/>
    </xf>
    <xf numFmtId="0" fontId="95" fillId="0" borderId="0" xfId="0" applyFont="1" applyAlignment="1">
      <alignment horizontal="right"/>
    </xf>
    <xf numFmtId="3" fontId="96" fillId="0" borderId="9" xfId="18" applyNumberFormat="1" applyFont="1" applyBorder="1" applyAlignment="1">
      <alignment horizontal="center" vertical="center"/>
    </xf>
    <xf numFmtId="3" fontId="96" fillId="0" borderId="10" xfId="18" applyNumberFormat="1" applyFont="1" applyBorder="1" applyAlignment="1">
      <alignment horizontal="center" vertical="center"/>
    </xf>
    <xf numFmtId="3" fontId="96" fillId="0" borderId="11" xfId="18" applyNumberFormat="1" applyFont="1" applyBorder="1" applyAlignment="1">
      <alignment horizontal="center" vertical="center"/>
    </xf>
    <xf numFmtId="0" fontId="108" fillId="51" borderId="0" xfId="0" applyFont="1" applyFill="1" applyAlignment="1">
      <alignment horizontal="center"/>
    </xf>
    <xf numFmtId="9" fontId="43" fillId="0" borderId="9" xfId="0" applyNumberFormat="1" applyFont="1" applyBorder="1" applyAlignment="1">
      <alignment horizontal="center" vertical="center"/>
    </xf>
    <xf numFmtId="1" fontId="44" fillId="0" borderId="9" xfId="0" applyNumberFormat="1" applyFont="1" applyBorder="1" applyAlignment="1">
      <alignment horizontal="center" vertical="center"/>
    </xf>
    <xf numFmtId="1" fontId="44" fillId="0" borderId="10" xfId="0" applyNumberFormat="1" applyFont="1" applyBorder="1" applyAlignment="1">
      <alignment horizontal="center" vertical="center"/>
    </xf>
    <xf numFmtId="1" fontId="44" fillId="0" borderId="11" xfId="0" applyNumberFormat="1" applyFont="1" applyBorder="1" applyAlignment="1">
      <alignment horizontal="center" vertical="center"/>
    </xf>
    <xf numFmtId="0" fontId="42" fillId="0" borderId="20" xfId="0" applyFont="1" applyBorder="1" applyAlignment="1">
      <alignment horizontal="center" vertical="center" wrapText="1"/>
    </xf>
    <xf numFmtId="9" fontId="44" fillId="0" borderId="9" xfId="0" applyNumberFormat="1" applyFont="1" applyBorder="1" applyAlignment="1">
      <alignment horizontal="center" vertical="center"/>
    </xf>
    <xf numFmtId="0" fontId="44" fillId="0" borderId="11" xfId="0" applyFont="1" applyBorder="1" applyAlignment="1">
      <alignment horizontal="center" vertical="center"/>
    </xf>
    <xf numFmtId="1" fontId="44" fillId="42" borderId="9" xfId="0" applyNumberFormat="1" applyFont="1" applyFill="1" applyBorder="1" applyAlignment="1">
      <alignment horizontal="center" vertical="center"/>
    </xf>
    <xf numFmtId="1" fontId="44" fillId="42" borderId="10" xfId="0" applyNumberFormat="1" applyFont="1" applyFill="1" applyBorder="1" applyAlignment="1">
      <alignment horizontal="center" vertical="center"/>
    </xf>
    <xf numFmtId="1" fontId="44" fillId="42" borderId="11" xfId="0" applyNumberFormat="1" applyFont="1" applyFill="1" applyBorder="1" applyAlignment="1">
      <alignment horizontal="center" vertical="center"/>
    </xf>
    <xf numFmtId="9" fontId="44" fillId="42" borderId="9" xfId="0" applyNumberFormat="1" applyFont="1" applyFill="1" applyBorder="1" applyAlignment="1">
      <alignment horizontal="center" vertical="center"/>
    </xf>
    <xf numFmtId="0" fontId="43" fillId="2" borderId="9" xfId="0" applyFont="1" applyFill="1" applyBorder="1" applyAlignment="1">
      <alignment horizontal="center" vertical="center"/>
    </xf>
    <xf numFmtId="0" fontId="43" fillId="2" borderId="10" xfId="0" applyFont="1" applyFill="1" applyBorder="1" applyAlignment="1">
      <alignment horizontal="center" vertical="center"/>
    </xf>
    <xf numFmtId="0" fontId="43" fillId="2" borderId="11" xfId="0" applyFont="1" applyFill="1" applyBorder="1" applyAlignment="1">
      <alignment horizontal="center" vertical="center"/>
    </xf>
    <xf numFmtId="0" fontId="43" fillId="53" borderId="14" xfId="0" applyFont="1" applyFill="1" applyBorder="1" applyAlignment="1">
      <alignment horizontal="center" vertical="center" wrapText="1"/>
    </xf>
    <xf numFmtId="0" fontId="43" fillId="53" borderId="19" xfId="0" applyFont="1" applyFill="1" applyBorder="1" applyAlignment="1">
      <alignment horizontal="center" vertical="center" wrapText="1"/>
    </xf>
    <xf numFmtId="0" fontId="76" fillId="53" borderId="18" xfId="0" applyFont="1" applyFill="1" applyBorder="1" applyAlignment="1">
      <alignment horizontal="center" vertical="top"/>
    </xf>
    <xf numFmtId="0" fontId="76" fillId="53" borderId="14" xfId="0" applyFont="1" applyFill="1" applyBorder="1" applyAlignment="1">
      <alignment horizontal="center" vertical="top"/>
    </xf>
    <xf numFmtId="0" fontId="76" fillId="53" borderId="19" xfId="0" applyFont="1" applyFill="1" applyBorder="1" applyAlignment="1">
      <alignment horizontal="center" vertical="top"/>
    </xf>
    <xf numFmtId="0" fontId="76" fillId="53" borderId="19" xfId="0" applyFont="1" applyFill="1" applyBorder="1" applyAlignment="1">
      <alignment horizontal="center" vertical="top" wrapText="1"/>
    </xf>
    <xf numFmtId="49" fontId="43" fillId="0" borderId="9" xfId="0" quotePrefix="1" applyNumberFormat="1" applyFont="1" applyBorder="1" applyAlignment="1">
      <alignment horizontal="center" vertical="center" wrapText="1"/>
    </xf>
    <xf numFmtId="3" fontId="43" fillId="0" borderId="15" xfId="0" applyNumberFormat="1" applyFont="1" applyBorder="1" applyAlignment="1">
      <alignment horizontal="center" vertical="center"/>
    </xf>
    <xf numFmtId="3" fontId="43" fillId="0" borderId="17" xfId="0" applyNumberFormat="1" applyFont="1" applyBorder="1" applyAlignment="1">
      <alignment horizontal="center" vertical="center"/>
    </xf>
    <xf numFmtId="3" fontId="43" fillId="0" borderId="16" xfId="0" applyNumberFormat="1" applyFont="1" applyBorder="1" applyAlignment="1">
      <alignment horizontal="center" vertical="center"/>
    </xf>
    <xf numFmtId="3" fontId="43" fillId="0" borderId="23" xfId="0" applyNumberFormat="1" applyFont="1" applyBorder="1" applyAlignment="1">
      <alignment horizontal="center" vertical="center"/>
    </xf>
    <xf numFmtId="3" fontId="43" fillId="0" borderId="0" xfId="0" applyNumberFormat="1" applyFont="1" applyAlignment="1">
      <alignment horizontal="center" vertical="center"/>
    </xf>
    <xf numFmtId="3" fontId="43" fillId="0" borderId="22" xfId="0" applyNumberFormat="1" applyFont="1" applyBorder="1" applyAlignment="1">
      <alignment horizontal="center" vertical="center"/>
    </xf>
    <xf numFmtId="3" fontId="43" fillId="0" borderId="18" xfId="0" applyNumberFormat="1" applyFont="1" applyBorder="1" applyAlignment="1">
      <alignment horizontal="center" vertical="center"/>
    </xf>
    <xf numFmtId="3" fontId="43" fillId="0" borderId="14" xfId="0" applyNumberFormat="1" applyFont="1" applyBorder="1" applyAlignment="1">
      <alignment horizontal="center" vertical="center"/>
    </xf>
    <xf numFmtId="3" fontId="43" fillId="0" borderId="19" xfId="0" applyNumberFormat="1" applyFont="1" applyBorder="1" applyAlignment="1">
      <alignment horizontal="center" vertical="center"/>
    </xf>
    <xf numFmtId="0" fontId="43" fillId="0" borderId="15" xfId="0" applyFont="1" applyBorder="1" applyAlignment="1">
      <alignment horizontal="center" vertical="center" wrapText="1"/>
    </xf>
    <xf numFmtId="0" fontId="43" fillId="0" borderId="17" xfId="0" applyFont="1" applyBorder="1" applyAlignment="1">
      <alignment horizontal="center" vertical="center" wrapText="1"/>
    </xf>
    <xf numFmtId="0" fontId="43" fillId="0" borderId="16" xfId="0" applyFont="1" applyBorder="1" applyAlignment="1">
      <alignment horizontal="center" vertical="center" wrapText="1"/>
    </xf>
    <xf numFmtId="0" fontId="43" fillId="0" borderId="23" xfId="0" applyFont="1" applyBorder="1" applyAlignment="1">
      <alignment horizontal="center" vertical="center" wrapText="1"/>
    </xf>
    <xf numFmtId="0" fontId="43" fillId="0" borderId="0" xfId="0" applyFont="1" applyAlignment="1">
      <alignment horizontal="center" vertical="center" wrapText="1"/>
    </xf>
    <xf numFmtId="0" fontId="43" fillId="0" borderId="22" xfId="0" applyFont="1" applyBorder="1" applyAlignment="1">
      <alignment horizontal="center" vertical="center" wrapText="1"/>
    </xf>
    <xf numFmtId="0" fontId="43" fillId="0" borderId="18"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19" xfId="0" applyFont="1" applyBorder="1" applyAlignment="1">
      <alignment horizontal="center" vertical="center" wrapText="1"/>
    </xf>
    <xf numFmtId="49" fontId="66" fillId="0" borderId="15" xfId="0" applyNumberFormat="1" applyFont="1" applyBorder="1" applyAlignment="1">
      <alignment horizontal="center" vertical="center" wrapText="1"/>
    </xf>
    <xf numFmtId="49" fontId="66" fillId="0" borderId="17" xfId="0" applyNumberFormat="1" applyFont="1" applyBorder="1" applyAlignment="1">
      <alignment horizontal="center" vertical="center"/>
    </xf>
    <xf numFmtId="49" fontId="66" fillId="0" borderId="16" xfId="0" applyNumberFormat="1" applyFont="1" applyBorder="1" applyAlignment="1">
      <alignment horizontal="center" vertical="center"/>
    </xf>
    <xf numFmtId="49" fontId="66" fillId="0" borderId="23" xfId="0" applyNumberFormat="1" applyFont="1" applyBorder="1" applyAlignment="1">
      <alignment horizontal="center" vertical="center"/>
    </xf>
    <xf numFmtId="49" fontId="66" fillId="0" borderId="0" xfId="0" applyNumberFormat="1" applyFont="1" applyAlignment="1">
      <alignment horizontal="center" vertical="center"/>
    </xf>
    <xf numFmtId="49" fontId="66" fillId="0" borderId="22" xfId="0" applyNumberFormat="1" applyFont="1" applyBorder="1" applyAlignment="1">
      <alignment horizontal="center" vertical="center"/>
    </xf>
    <xf numFmtId="49" fontId="66" fillId="0" borderId="18" xfId="0" applyNumberFormat="1" applyFont="1" applyBorder="1" applyAlignment="1">
      <alignment horizontal="center" vertical="center"/>
    </xf>
    <xf numFmtId="49" fontId="66" fillId="0" borderId="14" xfId="0" applyNumberFormat="1" applyFont="1" applyBorder="1" applyAlignment="1">
      <alignment horizontal="center" vertical="center"/>
    </xf>
    <xf numFmtId="49" fontId="66" fillId="0" borderId="19" xfId="0" applyNumberFormat="1" applyFont="1" applyBorder="1" applyAlignment="1">
      <alignment horizontal="center" vertical="center"/>
    </xf>
    <xf numFmtId="3" fontId="107" fillId="0" borderId="15" xfId="0" applyNumberFormat="1" applyFont="1" applyBorder="1" applyAlignment="1">
      <alignment horizontal="center" vertical="center" wrapText="1"/>
    </xf>
    <xf numFmtId="3" fontId="66" fillId="0" borderId="16" xfId="0" applyNumberFormat="1" applyFont="1" applyBorder="1" applyAlignment="1">
      <alignment horizontal="center" vertical="center"/>
    </xf>
    <xf numFmtId="3" fontId="66" fillId="0" borderId="23" xfId="0" applyNumberFormat="1" applyFont="1" applyBorder="1" applyAlignment="1">
      <alignment horizontal="center" vertical="center"/>
    </xf>
    <xf numFmtId="3" fontId="66" fillId="0" borderId="22" xfId="0" applyNumberFormat="1" applyFont="1" applyBorder="1" applyAlignment="1">
      <alignment horizontal="center" vertical="center"/>
    </xf>
    <xf numFmtId="3" fontId="66" fillId="0" borderId="18" xfId="0" applyNumberFormat="1" applyFont="1" applyBorder="1" applyAlignment="1">
      <alignment horizontal="center" vertical="center"/>
    </xf>
    <xf numFmtId="3" fontId="66" fillId="0" borderId="19" xfId="0" applyNumberFormat="1" applyFont="1" applyBorder="1" applyAlignment="1">
      <alignment horizontal="center" vertical="center"/>
    </xf>
    <xf numFmtId="3" fontId="66" fillId="0" borderId="15" xfId="0" applyNumberFormat="1" applyFont="1" applyBorder="1" applyAlignment="1">
      <alignment horizontal="center" vertical="center" wrapText="1"/>
    </xf>
    <xf numFmtId="49" fontId="66" fillId="42" borderId="15" xfId="0" applyNumberFormat="1" applyFont="1" applyFill="1" applyBorder="1" applyAlignment="1">
      <alignment horizontal="center" vertical="center" wrapText="1"/>
    </xf>
    <xf numFmtId="49" fontId="66" fillId="42" borderId="17" xfId="0" applyNumberFormat="1" applyFont="1" applyFill="1" applyBorder="1" applyAlignment="1">
      <alignment horizontal="center" vertical="center"/>
    </xf>
    <xf numFmtId="49" fontId="66" fillId="42" borderId="16" xfId="0" applyNumberFormat="1" applyFont="1" applyFill="1" applyBorder="1" applyAlignment="1">
      <alignment horizontal="center" vertical="center"/>
    </xf>
    <xf numFmtId="49" fontId="66" fillId="42" borderId="23" xfId="0" applyNumberFormat="1" applyFont="1" applyFill="1" applyBorder="1" applyAlignment="1">
      <alignment horizontal="center" vertical="center"/>
    </xf>
    <xf numFmtId="49" fontId="66" fillId="42" borderId="0" xfId="0" applyNumberFormat="1" applyFont="1" applyFill="1" applyAlignment="1">
      <alignment horizontal="center" vertical="center"/>
    </xf>
    <xf numFmtId="49" fontId="66" fillId="42" borderId="22" xfId="0" applyNumberFormat="1" applyFont="1" applyFill="1" applyBorder="1" applyAlignment="1">
      <alignment horizontal="center" vertical="center"/>
    </xf>
    <xf numFmtId="49" fontId="66" fillId="42" borderId="18" xfId="0" applyNumberFormat="1" applyFont="1" applyFill="1" applyBorder="1" applyAlignment="1">
      <alignment horizontal="center" vertical="center"/>
    </xf>
    <xf numFmtId="49" fontId="66" fillId="42" borderId="14" xfId="0" applyNumberFormat="1" applyFont="1" applyFill="1" applyBorder="1" applyAlignment="1">
      <alignment horizontal="center" vertical="center"/>
    </xf>
    <xf numFmtId="49" fontId="66" fillId="42" borderId="19" xfId="0" applyNumberFormat="1" applyFont="1" applyFill="1" applyBorder="1" applyAlignment="1">
      <alignment horizontal="center" vertical="center"/>
    </xf>
    <xf numFmtId="3" fontId="66" fillId="42" borderId="15" xfId="0" applyNumberFormat="1" applyFont="1" applyFill="1" applyBorder="1" applyAlignment="1">
      <alignment horizontal="center" vertical="center" wrapText="1"/>
    </xf>
    <xf numFmtId="3" fontId="66" fillId="42" borderId="16" xfId="0" applyNumberFormat="1" applyFont="1" applyFill="1" applyBorder="1" applyAlignment="1">
      <alignment horizontal="center" vertical="center"/>
    </xf>
    <xf numFmtId="3" fontId="66" fillId="42" borderId="23" xfId="0" applyNumberFormat="1" applyFont="1" applyFill="1" applyBorder="1" applyAlignment="1">
      <alignment horizontal="center" vertical="center"/>
    </xf>
    <xf numFmtId="3" fontId="66" fillId="42" borderId="22" xfId="0" applyNumberFormat="1" applyFont="1" applyFill="1" applyBorder="1" applyAlignment="1">
      <alignment horizontal="center" vertical="center"/>
    </xf>
    <xf numFmtId="3" fontId="66" fillId="42" borderId="18" xfId="0" applyNumberFormat="1" applyFont="1" applyFill="1" applyBorder="1" applyAlignment="1">
      <alignment horizontal="center" vertical="center"/>
    </xf>
    <xf numFmtId="3" fontId="66" fillId="42" borderId="19" xfId="0" applyNumberFormat="1" applyFont="1" applyFill="1" applyBorder="1" applyAlignment="1">
      <alignment horizontal="center" vertical="center"/>
    </xf>
    <xf numFmtId="0" fontId="51" fillId="42" borderId="15" xfId="0" applyFont="1" applyFill="1" applyBorder="1" applyAlignment="1">
      <alignment horizontal="center" vertical="center" wrapText="1"/>
    </xf>
    <xf numFmtId="0" fontId="51" fillId="42" borderId="17" xfId="0" applyFont="1" applyFill="1" applyBorder="1" applyAlignment="1">
      <alignment horizontal="center" vertical="center" wrapText="1"/>
    </xf>
    <xf numFmtId="0" fontId="51" fillId="42" borderId="16" xfId="0" applyFont="1" applyFill="1" applyBorder="1" applyAlignment="1">
      <alignment horizontal="center" vertical="center" wrapText="1"/>
    </xf>
    <xf numFmtId="0" fontId="51" fillId="42" borderId="23" xfId="0" applyFont="1" applyFill="1" applyBorder="1" applyAlignment="1">
      <alignment horizontal="center" vertical="center" wrapText="1"/>
    </xf>
    <xf numFmtId="0" fontId="51" fillId="42" borderId="0" xfId="0" applyFont="1" applyFill="1" applyAlignment="1">
      <alignment horizontal="center" vertical="center" wrapText="1"/>
    </xf>
    <xf numFmtId="0" fontId="51" fillId="42" borderId="22" xfId="0" applyFont="1" applyFill="1" applyBorder="1" applyAlignment="1">
      <alignment horizontal="center" vertical="center" wrapText="1"/>
    </xf>
    <xf numFmtId="0" fontId="51" fillId="42" borderId="18" xfId="0" applyFont="1" applyFill="1" applyBorder="1" applyAlignment="1">
      <alignment horizontal="center" vertical="center" wrapText="1"/>
    </xf>
    <xf numFmtId="0" fontId="51" fillId="42" borderId="14" xfId="0" applyFont="1" applyFill="1" applyBorder="1" applyAlignment="1">
      <alignment horizontal="center" vertical="center" wrapText="1"/>
    </xf>
    <xf numFmtId="0" fontId="51" fillId="42" borderId="19" xfId="0" applyFont="1" applyFill="1" applyBorder="1" applyAlignment="1">
      <alignment horizontal="center" vertical="center" wrapText="1"/>
    </xf>
    <xf numFmtId="49" fontId="43" fillId="0" borderId="9" xfId="0" applyNumberFormat="1" applyFont="1" applyBorder="1" applyAlignment="1">
      <alignment horizontal="center" vertical="center" wrapText="1"/>
    </xf>
    <xf numFmtId="3" fontId="42" fillId="0" borderId="9" xfId="0" applyNumberFormat="1" applyFont="1" applyBorder="1" applyAlignment="1">
      <alignment horizontal="center" vertical="center" wrapText="1"/>
    </xf>
    <xf numFmtId="3" fontId="42" fillId="0" borderId="10" xfId="0" applyNumberFormat="1" applyFont="1" applyBorder="1" applyAlignment="1">
      <alignment horizontal="center" vertical="center"/>
    </xf>
    <xf numFmtId="3" fontId="42" fillId="0" borderId="11" xfId="0" applyNumberFormat="1" applyFont="1" applyBorder="1" applyAlignment="1">
      <alignment horizontal="center" vertical="center"/>
    </xf>
    <xf numFmtId="0" fontId="43" fillId="0" borderId="9" xfId="0" applyFont="1" applyBorder="1" applyAlignment="1">
      <alignment horizontal="justify" vertical="center" wrapText="1"/>
    </xf>
    <xf numFmtId="9" fontId="43" fillId="41" borderId="9" xfId="21" applyFont="1" applyFill="1" applyBorder="1" applyAlignment="1">
      <alignment horizontal="center" vertical="center"/>
    </xf>
    <xf numFmtId="9" fontId="43" fillId="41" borderId="10" xfId="21" applyFont="1" applyFill="1" applyBorder="1" applyAlignment="1">
      <alignment horizontal="center" vertical="center"/>
    </xf>
    <xf numFmtId="9" fontId="43" fillId="41" borderId="11" xfId="21" applyFont="1" applyFill="1" applyBorder="1" applyAlignment="1">
      <alignment horizontal="center" vertical="center"/>
    </xf>
    <xf numFmtId="9" fontId="43" fillId="19" borderId="9" xfId="21" applyFont="1" applyFill="1" applyBorder="1" applyAlignment="1">
      <alignment horizontal="center" vertical="center"/>
    </xf>
    <xf numFmtId="9" fontId="43" fillId="19" borderId="10" xfId="21" applyFont="1" applyFill="1" applyBorder="1" applyAlignment="1">
      <alignment horizontal="center" vertical="center"/>
    </xf>
    <xf numFmtId="9" fontId="43" fillId="19" borderId="11" xfId="21" applyFont="1" applyFill="1" applyBorder="1" applyAlignment="1">
      <alignment horizontal="center" vertical="center"/>
    </xf>
    <xf numFmtId="9" fontId="43" fillId="20" borderId="9" xfId="21" applyFont="1" applyFill="1" applyBorder="1" applyAlignment="1">
      <alignment horizontal="center" vertical="center"/>
    </xf>
    <xf numFmtId="9" fontId="43" fillId="20" borderId="11" xfId="21" applyFont="1" applyFill="1" applyBorder="1" applyAlignment="1">
      <alignment horizontal="center" vertical="center"/>
    </xf>
    <xf numFmtId="0" fontId="42" fillId="0" borderId="9" xfId="0" applyFont="1" applyBorder="1" applyAlignment="1">
      <alignment horizontal="justify" vertical="top" wrapText="1"/>
    </xf>
    <xf numFmtId="0" fontId="42" fillId="0" borderId="10" xfId="0" applyFont="1" applyBorder="1" applyAlignment="1">
      <alignment horizontal="justify" vertical="top" wrapText="1"/>
    </xf>
    <xf numFmtId="0" fontId="42" fillId="0" borderId="11" xfId="0" applyFont="1" applyBorder="1" applyAlignment="1">
      <alignment horizontal="justify" vertical="top" wrapText="1"/>
    </xf>
    <xf numFmtId="0" fontId="42" fillId="0" borderId="2" xfId="0" applyFont="1" applyBorder="1" applyAlignment="1">
      <alignment horizontal="justify" vertical="top" wrapText="1"/>
    </xf>
    <xf numFmtId="0" fontId="44" fillId="0" borderId="0" xfId="0" applyFont="1" applyAlignment="1">
      <alignment horizontal="right" vertical="center"/>
    </xf>
    <xf numFmtId="10" fontId="43" fillId="0" borderId="15" xfId="0" applyNumberFormat="1" applyFont="1" applyBorder="1" applyAlignment="1">
      <alignment horizontal="center" vertical="center" wrapText="1"/>
    </xf>
    <xf numFmtId="10" fontId="43" fillId="0" borderId="17" xfId="0" applyNumberFormat="1" applyFont="1" applyBorder="1" applyAlignment="1">
      <alignment horizontal="center" vertical="center" wrapText="1"/>
    </xf>
    <xf numFmtId="10" fontId="43" fillId="0" borderId="16" xfId="0" applyNumberFormat="1" applyFont="1" applyBorder="1" applyAlignment="1">
      <alignment horizontal="center" vertical="center" wrapText="1"/>
    </xf>
    <xf numFmtId="10" fontId="43" fillId="0" borderId="23" xfId="0" applyNumberFormat="1" applyFont="1" applyBorder="1" applyAlignment="1">
      <alignment horizontal="center" vertical="center" wrapText="1"/>
    </xf>
    <xf numFmtId="10" fontId="43" fillId="0" borderId="0" xfId="0" applyNumberFormat="1" applyFont="1" applyAlignment="1">
      <alignment horizontal="center" vertical="center" wrapText="1"/>
    </xf>
    <xf numFmtId="10" fontId="43" fillId="0" borderId="22" xfId="0" applyNumberFormat="1" applyFont="1" applyBorder="1" applyAlignment="1">
      <alignment horizontal="center" vertical="center" wrapText="1"/>
    </xf>
    <xf numFmtId="10" fontId="43" fillId="0" borderId="18" xfId="0" applyNumberFormat="1" applyFont="1" applyBorder="1" applyAlignment="1">
      <alignment horizontal="center" vertical="center" wrapText="1"/>
    </xf>
    <xf numFmtId="10" fontId="43" fillId="0" borderId="14" xfId="0" applyNumberFormat="1" applyFont="1" applyBorder="1" applyAlignment="1">
      <alignment horizontal="center" vertical="center" wrapText="1"/>
    </xf>
    <xf numFmtId="10" fontId="43" fillId="0" borderId="19" xfId="0" applyNumberFormat="1" applyFont="1" applyBorder="1" applyAlignment="1">
      <alignment horizontal="center" vertical="center" wrapText="1"/>
    </xf>
    <xf numFmtId="3" fontId="43" fillId="0" borderId="15" xfId="0" applyNumberFormat="1" applyFont="1" applyBorder="1" applyAlignment="1">
      <alignment horizontal="center" vertical="center" wrapText="1"/>
    </xf>
    <xf numFmtId="3" fontId="43" fillId="0" borderId="16" xfId="0" applyNumberFormat="1" applyFont="1" applyBorder="1" applyAlignment="1">
      <alignment horizontal="center" vertical="center" wrapText="1"/>
    </xf>
    <xf numFmtId="3" fontId="43" fillId="0" borderId="23" xfId="0" applyNumberFormat="1" applyFont="1" applyBorder="1" applyAlignment="1">
      <alignment horizontal="center" vertical="center" wrapText="1"/>
    </xf>
    <xf numFmtId="3" fontId="43" fillId="0" borderId="22" xfId="0" applyNumberFormat="1" applyFont="1" applyBorder="1" applyAlignment="1">
      <alignment horizontal="center" vertical="center" wrapText="1"/>
    </xf>
    <xf numFmtId="3" fontId="43" fillId="0" borderId="18" xfId="0" applyNumberFormat="1" applyFont="1" applyBorder="1" applyAlignment="1">
      <alignment horizontal="center" vertical="center" wrapText="1"/>
    </xf>
    <xf numFmtId="3" fontId="43" fillId="0" borderId="19" xfId="0" applyNumberFormat="1" applyFont="1" applyBorder="1" applyAlignment="1">
      <alignment horizontal="center" vertical="center" wrapText="1"/>
    </xf>
    <xf numFmtId="10" fontId="48" fillId="42" borderId="15" xfId="0" applyNumberFormat="1" applyFont="1" applyFill="1" applyBorder="1" applyAlignment="1">
      <alignment horizontal="center" vertical="center" wrapText="1"/>
    </xf>
    <xf numFmtId="10" fontId="48" fillId="42" borderId="17" xfId="0" applyNumberFormat="1" applyFont="1" applyFill="1" applyBorder="1" applyAlignment="1">
      <alignment horizontal="center" vertical="center" wrapText="1"/>
    </xf>
    <xf numFmtId="10" fontId="48" fillId="42" borderId="16" xfId="0" applyNumberFormat="1" applyFont="1" applyFill="1" applyBorder="1" applyAlignment="1">
      <alignment horizontal="center" vertical="center" wrapText="1"/>
    </xf>
    <xf numFmtId="10" fontId="48" fillId="42" borderId="23" xfId="0" applyNumberFormat="1" applyFont="1" applyFill="1" applyBorder="1" applyAlignment="1">
      <alignment horizontal="center" vertical="center" wrapText="1"/>
    </xf>
    <xf numFmtId="10" fontId="48" fillId="42" borderId="0" xfId="0" applyNumberFormat="1" applyFont="1" applyFill="1" applyAlignment="1">
      <alignment horizontal="center" vertical="center" wrapText="1"/>
    </xf>
    <xf numFmtId="10" fontId="48" fillId="42" borderId="22" xfId="0" applyNumberFormat="1" applyFont="1" applyFill="1" applyBorder="1" applyAlignment="1">
      <alignment horizontal="center" vertical="center" wrapText="1"/>
    </xf>
    <xf numFmtId="10" fontId="48" fillId="42" borderId="18" xfId="0" applyNumberFormat="1" applyFont="1" applyFill="1" applyBorder="1" applyAlignment="1">
      <alignment horizontal="center" vertical="center" wrapText="1"/>
    </xf>
    <xf numFmtId="10" fontId="48" fillId="42" borderId="14" xfId="0" applyNumberFormat="1" applyFont="1" applyFill="1" applyBorder="1" applyAlignment="1">
      <alignment horizontal="center" vertical="center" wrapText="1"/>
    </xf>
    <xf numFmtId="10" fontId="48" fillId="42" borderId="19" xfId="0" applyNumberFormat="1" applyFont="1" applyFill="1" applyBorder="1" applyAlignment="1">
      <alignment horizontal="center" vertical="center" wrapText="1"/>
    </xf>
    <xf numFmtId="3" fontId="48" fillId="42" borderId="15" xfId="0" applyNumberFormat="1" applyFont="1" applyFill="1" applyBorder="1" applyAlignment="1">
      <alignment horizontal="center" vertical="center" wrapText="1"/>
    </xf>
    <xf numFmtId="3" fontId="48" fillId="42" borderId="16" xfId="0" applyNumberFormat="1" applyFont="1" applyFill="1" applyBorder="1" applyAlignment="1">
      <alignment horizontal="center" vertical="center" wrapText="1"/>
    </xf>
    <xf numFmtId="3" fontId="48" fillId="42" borderId="23" xfId="0" applyNumberFormat="1" applyFont="1" applyFill="1" applyBorder="1" applyAlignment="1">
      <alignment horizontal="center" vertical="center" wrapText="1"/>
    </xf>
    <xf numFmtId="3" fontId="48" fillId="42" borderId="22" xfId="0" applyNumberFormat="1" applyFont="1" applyFill="1" applyBorder="1" applyAlignment="1">
      <alignment horizontal="center" vertical="center" wrapText="1"/>
    </xf>
    <xf numFmtId="3" fontId="48" fillId="42" borderId="18" xfId="0" applyNumberFormat="1" applyFont="1" applyFill="1" applyBorder="1" applyAlignment="1">
      <alignment horizontal="center" vertical="center" wrapText="1"/>
    </xf>
    <xf numFmtId="3" fontId="48" fillId="42" borderId="19" xfId="0" applyNumberFormat="1" applyFont="1" applyFill="1" applyBorder="1" applyAlignment="1">
      <alignment horizontal="center" vertical="center" wrapText="1"/>
    </xf>
    <xf numFmtId="0" fontId="74" fillId="0" borderId="15" xfId="0" applyFont="1" applyBorder="1" applyAlignment="1">
      <alignment horizontal="center" vertical="center" wrapText="1"/>
    </xf>
    <xf numFmtId="0" fontId="74" fillId="0" borderId="17" xfId="0" applyFont="1" applyBorder="1" applyAlignment="1">
      <alignment horizontal="center" vertical="center" wrapText="1"/>
    </xf>
    <xf numFmtId="0" fontId="74" fillId="0" borderId="16" xfId="0" applyFont="1" applyBorder="1" applyAlignment="1">
      <alignment horizontal="center" vertical="center" wrapText="1"/>
    </xf>
    <xf numFmtId="0" fontId="74" fillId="0" borderId="23" xfId="0" applyFont="1" applyBorder="1" applyAlignment="1">
      <alignment horizontal="center" vertical="center" wrapText="1"/>
    </xf>
    <xf numFmtId="0" fontId="74" fillId="0" borderId="0" xfId="0" applyFont="1" applyAlignment="1">
      <alignment horizontal="center" vertical="center" wrapText="1"/>
    </xf>
    <xf numFmtId="0" fontId="74" fillId="0" borderId="22" xfId="0" applyFont="1" applyBorder="1" applyAlignment="1">
      <alignment horizontal="center" vertical="center" wrapText="1"/>
    </xf>
    <xf numFmtId="0" fontId="74" fillId="0" borderId="18" xfId="0" applyFont="1" applyBorder="1" applyAlignment="1">
      <alignment horizontal="center" vertical="center" wrapText="1"/>
    </xf>
    <xf numFmtId="0" fontId="74" fillId="0" borderId="14" xfId="0" applyFont="1" applyBorder="1" applyAlignment="1">
      <alignment horizontal="center" vertical="center" wrapText="1"/>
    </xf>
    <xf numFmtId="0" fontId="74" fillId="0" borderId="19" xfId="0" applyFont="1" applyBorder="1" applyAlignment="1">
      <alignment horizontal="center" vertical="center" wrapText="1"/>
    </xf>
    <xf numFmtId="49" fontId="74" fillId="0" borderId="9" xfId="21" applyNumberFormat="1" applyFont="1" applyBorder="1" applyAlignment="1">
      <alignment horizontal="center" vertical="center" wrapText="1"/>
    </xf>
    <xf numFmtId="49" fontId="74" fillId="0" borderId="10" xfId="21" applyNumberFormat="1" applyFont="1" applyBorder="1" applyAlignment="1">
      <alignment horizontal="center" vertical="center"/>
    </xf>
    <xf numFmtId="49" fontId="74" fillId="0" borderId="11" xfId="21" applyNumberFormat="1" applyFont="1" applyBorder="1" applyAlignment="1">
      <alignment horizontal="center" vertical="center"/>
    </xf>
    <xf numFmtId="1" fontId="74" fillId="0" borderId="9" xfId="0" applyNumberFormat="1" applyFont="1" applyBorder="1" applyAlignment="1">
      <alignment horizontal="center" vertical="center" wrapText="1"/>
    </xf>
    <xf numFmtId="1" fontId="74" fillId="0" borderId="10" xfId="0" applyNumberFormat="1" applyFont="1" applyBorder="1" applyAlignment="1">
      <alignment horizontal="center" vertical="center"/>
    </xf>
    <xf numFmtId="1" fontId="74" fillId="0" borderId="11" xfId="0" applyNumberFormat="1" applyFont="1" applyBorder="1" applyAlignment="1">
      <alignment horizontal="center" vertical="center"/>
    </xf>
    <xf numFmtId="10" fontId="43" fillId="0" borderId="15" xfId="21" applyNumberFormat="1" applyFont="1" applyFill="1" applyBorder="1" applyAlignment="1">
      <alignment horizontal="center" vertical="center"/>
    </xf>
    <xf numFmtId="10" fontId="43" fillId="0" borderId="17" xfId="21" applyNumberFormat="1" applyFont="1" applyFill="1" applyBorder="1" applyAlignment="1">
      <alignment horizontal="center" vertical="center"/>
    </xf>
    <xf numFmtId="10" fontId="43" fillId="0" borderId="16" xfId="21" applyNumberFormat="1" applyFont="1" applyFill="1" applyBorder="1" applyAlignment="1">
      <alignment horizontal="center" vertical="center"/>
    </xf>
    <xf numFmtId="10" fontId="43" fillId="0" borderId="23" xfId="21" applyNumberFormat="1" applyFont="1" applyFill="1" applyBorder="1" applyAlignment="1">
      <alignment horizontal="center" vertical="center"/>
    </xf>
    <xf numFmtId="10" fontId="43" fillId="0" borderId="0" xfId="21" applyNumberFormat="1" applyFont="1" applyFill="1" applyBorder="1" applyAlignment="1">
      <alignment horizontal="center" vertical="center"/>
    </xf>
    <xf numFmtId="10" fontId="43" fillId="0" borderId="22" xfId="21" applyNumberFormat="1" applyFont="1" applyFill="1" applyBorder="1" applyAlignment="1">
      <alignment horizontal="center" vertical="center"/>
    </xf>
    <xf numFmtId="10" fontId="43" fillId="0" borderId="18" xfId="21" applyNumberFormat="1" applyFont="1" applyFill="1" applyBorder="1" applyAlignment="1">
      <alignment horizontal="center" vertical="center"/>
    </xf>
    <xf numFmtId="10" fontId="43" fillId="0" borderId="14" xfId="21" applyNumberFormat="1" applyFont="1" applyFill="1" applyBorder="1" applyAlignment="1">
      <alignment horizontal="center" vertical="center"/>
    </xf>
    <xf numFmtId="10" fontId="43" fillId="0" borderId="19" xfId="21" applyNumberFormat="1" applyFont="1" applyFill="1" applyBorder="1" applyAlignment="1">
      <alignment horizontal="center" vertical="center"/>
    </xf>
    <xf numFmtId="10" fontId="35" fillId="42" borderId="15" xfId="21" applyNumberFormat="1" applyFont="1" applyFill="1" applyBorder="1" applyAlignment="1">
      <alignment horizontal="center" vertical="center"/>
    </xf>
    <xf numFmtId="10" fontId="35" fillId="42" borderId="17" xfId="21" applyNumberFormat="1" applyFont="1" applyFill="1" applyBorder="1" applyAlignment="1">
      <alignment horizontal="center" vertical="center"/>
    </xf>
    <xf numFmtId="10" fontId="35" fillId="42" borderId="16" xfId="21" applyNumberFormat="1" applyFont="1" applyFill="1" applyBorder="1" applyAlignment="1">
      <alignment horizontal="center" vertical="center"/>
    </xf>
    <xf numFmtId="10" fontId="35" fillId="42" borderId="23" xfId="21" applyNumberFormat="1" applyFont="1" applyFill="1" applyBorder="1" applyAlignment="1">
      <alignment horizontal="center" vertical="center"/>
    </xf>
    <xf numFmtId="10" fontId="35" fillId="42" borderId="0" xfId="21" applyNumberFormat="1" applyFont="1" applyFill="1" applyBorder="1" applyAlignment="1">
      <alignment horizontal="center" vertical="center"/>
    </xf>
    <xf numFmtId="10" fontId="35" fillId="42" borderId="22" xfId="21" applyNumberFormat="1" applyFont="1" applyFill="1" applyBorder="1" applyAlignment="1">
      <alignment horizontal="center" vertical="center"/>
    </xf>
    <xf numFmtId="10" fontId="35" fillId="42" borderId="18" xfId="21" applyNumberFormat="1" applyFont="1" applyFill="1" applyBorder="1" applyAlignment="1">
      <alignment horizontal="center" vertical="center"/>
    </xf>
    <xf numFmtId="10" fontId="35" fillId="42" borderId="14" xfId="21" applyNumberFormat="1" applyFont="1" applyFill="1" applyBorder="1" applyAlignment="1">
      <alignment horizontal="center" vertical="center"/>
    </xf>
    <xf numFmtId="10" fontId="35" fillId="42" borderId="19" xfId="21" applyNumberFormat="1" applyFont="1" applyFill="1" applyBorder="1" applyAlignment="1">
      <alignment horizontal="center" vertical="center"/>
    </xf>
    <xf numFmtId="3" fontId="35" fillId="42" borderId="15" xfId="0" applyNumberFormat="1" applyFont="1" applyFill="1" applyBorder="1" applyAlignment="1">
      <alignment horizontal="center" vertical="center" wrapText="1"/>
    </xf>
    <xf numFmtId="3" fontId="35" fillId="42" borderId="16" xfId="0" applyNumberFormat="1" applyFont="1" applyFill="1" applyBorder="1" applyAlignment="1">
      <alignment horizontal="center" vertical="center"/>
    </xf>
    <xf numFmtId="3" fontId="35" fillId="42" borderId="23" xfId="0" applyNumberFormat="1" applyFont="1" applyFill="1" applyBorder="1" applyAlignment="1">
      <alignment horizontal="center" vertical="center"/>
    </xf>
    <xf numFmtId="3" fontId="35" fillId="42" borderId="22" xfId="0" applyNumberFormat="1" applyFont="1" applyFill="1" applyBorder="1" applyAlignment="1">
      <alignment horizontal="center" vertical="center"/>
    </xf>
    <xf numFmtId="3" fontId="35" fillId="42" borderId="18" xfId="0" applyNumberFormat="1" applyFont="1" applyFill="1" applyBorder="1" applyAlignment="1">
      <alignment horizontal="center" vertical="center"/>
    </xf>
    <xf numFmtId="3" fontId="35" fillId="42" borderId="19" xfId="0" applyNumberFormat="1" applyFont="1" applyFill="1" applyBorder="1" applyAlignment="1">
      <alignment horizontal="center" vertical="center"/>
    </xf>
    <xf numFmtId="3" fontId="43" fillId="0" borderId="9" xfId="0" applyNumberFormat="1" applyFont="1" applyBorder="1" applyAlignment="1">
      <alignment horizontal="center" vertical="center" wrapText="1"/>
    </xf>
    <xf numFmtId="10" fontId="44" fillId="0" borderId="9" xfId="21" applyNumberFormat="1" applyFont="1" applyFill="1" applyBorder="1" applyAlignment="1">
      <alignment horizontal="center" vertical="center"/>
    </xf>
    <xf numFmtId="10" fontId="44" fillId="0" borderId="10" xfId="21" applyNumberFormat="1" applyFont="1" applyFill="1" applyBorder="1" applyAlignment="1">
      <alignment horizontal="center" vertical="center"/>
    </xf>
    <xf numFmtId="10" fontId="44" fillId="0" borderId="11" xfId="21" applyNumberFormat="1" applyFont="1" applyFill="1" applyBorder="1" applyAlignment="1">
      <alignment horizontal="center" vertical="center"/>
    </xf>
    <xf numFmtId="0" fontId="42" fillId="2" borderId="15" xfId="0" applyFont="1" applyFill="1" applyBorder="1" applyAlignment="1">
      <alignment horizontal="center" vertical="center" wrapText="1"/>
    </xf>
    <xf numFmtId="0" fontId="42" fillId="2" borderId="17" xfId="0" applyFont="1" applyFill="1" applyBorder="1" applyAlignment="1">
      <alignment horizontal="center" vertical="center" wrapText="1"/>
    </xf>
    <xf numFmtId="0" fontId="42" fillId="2" borderId="16" xfId="0" applyFont="1" applyFill="1" applyBorder="1" applyAlignment="1">
      <alignment horizontal="center" vertical="center" wrapText="1"/>
    </xf>
    <xf numFmtId="0" fontId="42" fillId="2" borderId="23" xfId="0" applyFont="1" applyFill="1" applyBorder="1" applyAlignment="1">
      <alignment horizontal="center" vertical="center" wrapText="1"/>
    </xf>
    <xf numFmtId="0" fontId="42" fillId="2" borderId="0" xfId="0" applyFont="1" applyFill="1" applyAlignment="1">
      <alignment horizontal="center" vertical="center" wrapText="1"/>
    </xf>
    <xf numFmtId="0" fontId="42" fillId="2" borderId="22" xfId="0" applyFont="1" applyFill="1" applyBorder="1" applyAlignment="1">
      <alignment horizontal="center" vertical="center" wrapText="1"/>
    </xf>
    <xf numFmtId="0" fontId="42" fillId="2" borderId="18" xfId="0" applyFont="1" applyFill="1" applyBorder="1" applyAlignment="1">
      <alignment horizontal="center" vertical="center" wrapText="1"/>
    </xf>
    <xf numFmtId="0" fontId="42" fillId="2" borderId="14" xfId="0" applyFont="1" applyFill="1" applyBorder="1" applyAlignment="1">
      <alignment horizontal="center" vertical="center" wrapText="1"/>
    </xf>
    <xf numFmtId="0" fontId="42" fillId="2" borderId="19" xfId="0" applyFont="1" applyFill="1" applyBorder="1" applyAlignment="1">
      <alignment horizontal="center" vertical="center" wrapText="1"/>
    </xf>
    <xf numFmtId="3" fontId="44" fillId="2" borderId="9" xfId="21" applyNumberFormat="1" applyFont="1" applyFill="1" applyBorder="1" applyAlignment="1">
      <alignment horizontal="center" vertical="center"/>
    </xf>
    <xf numFmtId="3" fontId="44" fillId="2" borderId="10" xfId="21" applyNumberFormat="1" applyFont="1" applyFill="1" applyBorder="1" applyAlignment="1">
      <alignment horizontal="center" vertical="center"/>
    </xf>
    <xf numFmtId="3" fontId="44" fillId="2" borderId="11" xfId="21" applyNumberFormat="1" applyFont="1" applyFill="1" applyBorder="1" applyAlignment="1">
      <alignment horizontal="center" vertical="center"/>
    </xf>
    <xf numFmtId="3" fontId="44" fillId="2" borderId="9" xfId="0" applyNumberFormat="1" applyFont="1" applyFill="1" applyBorder="1" applyAlignment="1">
      <alignment horizontal="center" vertical="center"/>
    </xf>
    <xf numFmtId="3" fontId="44" fillId="2" borderId="11" xfId="0" applyNumberFormat="1" applyFont="1" applyFill="1" applyBorder="1" applyAlignment="1">
      <alignment horizontal="center" vertical="center"/>
    </xf>
    <xf numFmtId="10" fontId="44" fillId="2" borderId="9" xfId="21" applyNumberFormat="1" applyFont="1" applyFill="1" applyBorder="1" applyAlignment="1">
      <alignment horizontal="center" vertical="center"/>
    </xf>
    <xf numFmtId="10" fontId="44" fillId="2" borderId="10" xfId="21" applyNumberFormat="1" applyFont="1" applyFill="1" applyBorder="1" applyAlignment="1">
      <alignment horizontal="center" vertical="center"/>
    </xf>
    <xf numFmtId="10" fontId="44" fillId="2" borderId="11" xfId="21" applyNumberFormat="1" applyFont="1" applyFill="1" applyBorder="1" applyAlignment="1">
      <alignment horizontal="center" vertical="center"/>
    </xf>
    <xf numFmtId="3" fontId="44" fillId="0" borderId="11" xfId="0" applyNumberFormat="1" applyFont="1" applyBorder="1" applyAlignment="1">
      <alignment horizontal="center" vertical="center"/>
    </xf>
    <xf numFmtId="0" fontId="106" fillId="2" borderId="15" xfId="0" applyFont="1" applyFill="1" applyBorder="1" applyAlignment="1">
      <alignment horizontal="center" vertical="center" wrapText="1"/>
    </xf>
    <xf numFmtId="0" fontId="106" fillId="2" borderId="17" xfId="0" applyFont="1" applyFill="1" applyBorder="1" applyAlignment="1">
      <alignment horizontal="center" vertical="center" wrapText="1"/>
    </xf>
    <xf numFmtId="0" fontId="106" fillId="2" borderId="16" xfId="0" applyFont="1" applyFill="1" applyBorder="1" applyAlignment="1">
      <alignment horizontal="center" vertical="center" wrapText="1"/>
    </xf>
    <xf numFmtId="0" fontId="106" fillId="2" borderId="23" xfId="0" applyFont="1" applyFill="1" applyBorder="1" applyAlignment="1">
      <alignment horizontal="center" vertical="center" wrapText="1"/>
    </xf>
    <xf numFmtId="0" fontId="106" fillId="2" borderId="0" xfId="0" applyFont="1" applyFill="1" applyAlignment="1">
      <alignment horizontal="center" vertical="center" wrapText="1"/>
    </xf>
    <xf numFmtId="0" fontId="106" fillId="2" borderId="22" xfId="0" applyFont="1" applyFill="1" applyBorder="1" applyAlignment="1">
      <alignment horizontal="center" vertical="center" wrapText="1"/>
    </xf>
    <xf numFmtId="0" fontId="106" fillId="2" borderId="18" xfId="0" applyFont="1" applyFill="1" applyBorder="1" applyAlignment="1">
      <alignment horizontal="center" vertical="center" wrapText="1"/>
    </xf>
    <xf numFmtId="0" fontId="106" fillId="2" borderId="14" xfId="0" applyFont="1" applyFill="1" applyBorder="1" applyAlignment="1">
      <alignment horizontal="center" vertical="center" wrapText="1"/>
    </xf>
    <xf numFmtId="0" fontId="106" fillId="2" borderId="19" xfId="0" applyFont="1" applyFill="1" applyBorder="1" applyAlignment="1">
      <alignment horizontal="center" vertical="center" wrapText="1"/>
    </xf>
    <xf numFmtId="3" fontId="44" fillId="0" borderId="9" xfId="21" applyNumberFormat="1" applyFont="1" applyFill="1" applyBorder="1" applyAlignment="1">
      <alignment horizontal="center" vertical="center"/>
    </xf>
    <xf numFmtId="3" fontId="44" fillId="0" borderId="10" xfId="21" applyNumberFormat="1" applyFont="1" applyFill="1" applyBorder="1" applyAlignment="1">
      <alignment horizontal="center" vertical="center"/>
    </xf>
    <xf numFmtId="3" fontId="44" fillId="0" borderId="11" xfId="21" applyNumberFormat="1" applyFont="1" applyFill="1" applyBorder="1" applyAlignment="1">
      <alignment horizontal="center" vertical="center"/>
    </xf>
    <xf numFmtId="0" fontId="106" fillId="0" borderId="15" xfId="0" applyFont="1" applyBorder="1" applyAlignment="1">
      <alignment horizontal="center" vertical="center" wrapText="1"/>
    </xf>
    <xf numFmtId="0" fontId="106" fillId="0" borderId="17" xfId="0" applyFont="1" applyBorder="1" applyAlignment="1">
      <alignment horizontal="center" vertical="center" wrapText="1"/>
    </xf>
    <xf numFmtId="0" fontId="106" fillId="0" borderId="16" xfId="0" applyFont="1" applyBorder="1" applyAlignment="1">
      <alignment horizontal="center" vertical="center" wrapText="1"/>
    </xf>
    <xf numFmtId="0" fontId="106" fillId="0" borderId="23" xfId="0" applyFont="1" applyBorder="1" applyAlignment="1">
      <alignment horizontal="center" vertical="center" wrapText="1"/>
    </xf>
    <xf numFmtId="0" fontId="106" fillId="0" borderId="0" xfId="0" applyFont="1" applyAlignment="1">
      <alignment horizontal="center" vertical="center" wrapText="1"/>
    </xf>
    <xf numFmtId="0" fontId="106" fillId="0" borderId="22" xfId="0" applyFont="1" applyBorder="1" applyAlignment="1">
      <alignment horizontal="center" vertical="center" wrapText="1"/>
    </xf>
    <xf numFmtId="0" fontId="106" fillId="0" borderId="18" xfId="0" applyFont="1" applyBorder="1" applyAlignment="1">
      <alignment horizontal="center" vertical="center" wrapText="1"/>
    </xf>
    <xf numFmtId="0" fontId="106" fillId="0" borderId="14" xfId="0" applyFont="1" applyBorder="1" applyAlignment="1">
      <alignment horizontal="center" vertical="center" wrapText="1"/>
    </xf>
    <xf numFmtId="0" fontId="106" fillId="0" borderId="19" xfId="0" applyFont="1" applyBorder="1" applyAlignment="1">
      <alignment horizontal="center" vertical="center" wrapText="1"/>
    </xf>
    <xf numFmtId="166" fontId="43" fillId="0" borderId="9" xfId="21" applyNumberFormat="1" applyFont="1" applyFill="1" applyBorder="1" applyAlignment="1">
      <alignment horizontal="center" vertical="center"/>
    </xf>
    <xf numFmtId="166" fontId="43" fillId="0" borderId="10" xfId="21" applyNumberFormat="1" applyFont="1" applyFill="1" applyBorder="1" applyAlignment="1">
      <alignment horizontal="center" vertical="center"/>
    </xf>
    <xf numFmtId="166" fontId="43" fillId="0" borderId="11" xfId="21" applyNumberFormat="1" applyFont="1" applyFill="1" applyBorder="1" applyAlignment="1">
      <alignment horizontal="center" vertical="center"/>
    </xf>
    <xf numFmtId="3" fontId="44" fillId="42" borderId="9" xfId="21" applyNumberFormat="1" applyFont="1" applyFill="1" applyBorder="1" applyAlignment="1">
      <alignment horizontal="center" vertical="center"/>
    </xf>
    <xf numFmtId="3" fontId="44" fillId="42" borderId="10" xfId="21" applyNumberFormat="1" applyFont="1" applyFill="1" applyBorder="1" applyAlignment="1">
      <alignment horizontal="center" vertical="center"/>
    </xf>
    <xf numFmtId="3" fontId="44" fillId="42" borderId="11" xfId="21" applyNumberFormat="1" applyFont="1" applyFill="1" applyBorder="1" applyAlignment="1">
      <alignment horizontal="center" vertical="center"/>
    </xf>
    <xf numFmtId="3" fontId="44" fillId="42" borderId="9" xfId="0" applyNumberFormat="1" applyFont="1" applyFill="1" applyBorder="1" applyAlignment="1">
      <alignment horizontal="center" vertical="center"/>
    </xf>
    <xf numFmtId="3" fontId="44" fillId="42" borderId="11" xfId="0" applyNumberFormat="1" applyFont="1" applyFill="1" applyBorder="1" applyAlignment="1">
      <alignment horizontal="center" vertical="center"/>
    </xf>
    <xf numFmtId="10" fontId="44" fillId="42" borderId="9" xfId="21" applyNumberFormat="1" applyFont="1" applyFill="1" applyBorder="1" applyAlignment="1">
      <alignment horizontal="center" vertical="center"/>
    </xf>
    <xf numFmtId="10" fontId="44" fillId="42" borderId="10" xfId="21" applyNumberFormat="1" applyFont="1" applyFill="1" applyBorder="1" applyAlignment="1">
      <alignment horizontal="center" vertical="center"/>
    </xf>
    <xf numFmtId="10" fontId="44" fillId="42" borderId="11" xfId="21" applyNumberFormat="1" applyFont="1" applyFill="1" applyBorder="1" applyAlignment="1">
      <alignment horizontal="center" vertical="center"/>
    </xf>
    <xf numFmtId="0" fontId="74" fillId="0" borderId="9" xfId="0" applyFont="1" applyBorder="1" applyAlignment="1">
      <alignment horizontal="justify" vertical="center" wrapText="1"/>
    </xf>
    <xf numFmtId="0" fontId="74" fillId="0" borderId="10" xfId="0" applyFont="1" applyBorder="1" applyAlignment="1">
      <alignment horizontal="justify" vertical="center" wrapText="1"/>
    </xf>
    <xf numFmtId="0" fontId="74" fillId="0" borderId="11" xfId="0" applyFont="1" applyBorder="1" applyAlignment="1">
      <alignment horizontal="justify" vertical="center" wrapText="1"/>
    </xf>
    <xf numFmtId="17" fontId="43" fillId="38" borderId="17" xfId="0" applyNumberFormat="1" applyFont="1" applyFill="1" applyBorder="1" applyAlignment="1">
      <alignment horizontal="center" vertical="center"/>
    </xf>
    <xf numFmtId="17" fontId="43" fillId="38" borderId="16" xfId="0" applyNumberFormat="1" applyFont="1" applyFill="1" applyBorder="1" applyAlignment="1">
      <alignment horizontal="center" vertical="center"/>
    </xf>
    <xf numFmtId="17" fontId="43" fillId="38" borderId="0" xfId="0" applyNumberFormat="1" applyFont="1" applyFill="1" applyAlignment="1">
      <alignment horizontal="center" vertical="center"/>
    </xf>
    <xf numFmtId="17" fontId="43" fillId="38" borderId="22" xfId="0" applyNumberFormat="1" applyFont="1" applyFill="1" applyBorder="1" applyAlignment="1">
      <alignment horizontal="center" vertical="center"/>
    </xf>
    <xf numFmtId="17" fontId="43" fillId="38" borderId="14" xfId="0" applyNumberFormat="1" applyFont="1" applyFill="1" applyBorder="1" applyAlignment="1">
      <alignment horizontal="center" vertical="center"/>
    </xf>
    <xf numFmtId="17" fontId="43" fillId="38" borderId="19" xfId="0" applyNumberFormat="1" applyFont="1" applyFill="1" applyBorder="1" applyAlignment="1">
      <alignment horizontal="center" vertical="center"/>
    </xf>
    <xf numFmtId="10" fontId="43" fillId="0" borderId="9" xfId="21" applyNumberFormat="1" applyFont="1" applyFill="1" applyBorder="1" applyAlignment="1">
      <alignment horizontal="center" vertical="center"/>
    </xf>
    <xf numFmtId="10" fontId="43" fillId="0" borderId="10" xfId="21" applyNumberFormat="1" applyFont="1" applyFill="1" applyBorder="1" applyAlignment="1">
      <alignment horizontal="center" vertical="center"/>
    </xf>
    <xf numFmtId="10" fontId="43" fillId="0" borderId="11" xfId="21" applyNumberFormat="1" applyFont="1" applyFill="1" applyBorder="1" applyAlignment="1">
      <alignment horizontal="center" vertical="center"/>
    </xf>
    <xf numFmtId="3" fontId="44" fillId="0" borderId="10" xfId="0" applyNumberFormat="1" applyFont="1" applyBorder="1" applyAlignment="1">
      <alignment horizontal="center" vertical="center"/>
    </xf>
    <xf numFmtId="0" fontId="51" fillId="0" borderId="18" xfId="0" quotePrefix="1" applyFont="1" applyBorder="1" applyAlignment="1">
      <alignment horizontal="center" vertical="center" wrapText="1"/>
    </xf>
    <xf numFmtId="0" fontId="51" fillId="0" borderId="14" xfId="0" quotePrefix="1" applyFont="1" applyBorder="1" applyAlignment="1">
      <alignment horizontal="center" vertical="center" wrapText="1"/>
    </xf>
    <xf numFmtId="0" fontId="51" fillId="0" borderId="19" xfId="0" quotePrefix="1" applyFont="1" applyBorder="1" applyAlignment="1">
      <alignment horizontal="center" vertical="center" wrapText="1"/>
    </xf>
    <xf numFmtId="9" fontId="44" fillId="2" borderId="9" xfId="21" applyFont="1" applyFill="1" applyBorder="1" applyAlignment="1">
      <alignment horizontal="center" vertical="center"/>
    </xf>
    <xf numFmtId="9" fontId="44" fillId="2" borderId="10" xfId="21" applyFont="1" applyFill="1" applyBorder="1" applyAlignment="1">
      <alignment horizontal="center" vertical="center"/>
    </xf>
    <xf numFmtId="9" fontId="44" fillId="2" borderId="11" xfId="21" applyFont="1" applyFill="1" applyBorder="1" applyAlignment="1">
      <alignment horizontal="center" vertical="center"/>
    </xf>
    <xf numFmtId="3" fontId="44" fillId="42" borderId="10" xfId="0" applyNumberFormat="1" applyFont="1" applyFill="1" applyBorder="1" applyAlignment="1">
      <alignment horizontal="center" vertical="center"/>
    </xf>
    <xf numFmtId="0" fontId="42" fillId="0" borderId="18" xfId="0" quotePrefix="1" applyFont="1" applyBorder="1" applyAlignment="1">
      <alignment horizontal="center" vertical="center" wrapText="1"/>
    </xf>
    <xf numFmtId="0" fontId="42" fillId="0" borderId="14" xfId="0" quotePrefix="1" applyFont="1" applyBorder="1" applyAlignment="1">
      <alignment horizontal="center" vertical="center" wrapText="1"/>
    </xf>
    <xf numFmtId="0" fontId="42" fillId="0" borderId="19" xfId="0" quotePrefix="1" applyFont="1" applyBorder="1" applyAlignment="1">
      <alignment horizontal="center" vertical="center" wrapText="1"/>
    </xf>
    <xf numFmtId="0" fontId="74" fillId="0" borderId="9" xfId="0" applyFont="1" applyBorder="1" applyAlignment="1">
      <alignment horizontal="left" vertical="center" wrapText="1"/>
    </xf>
    <xf numFmtId="0" fontId="43" fillId="2" borderId="9" xfId="0" applyFont="1" applyFill="1" applyBorder="1" applyAlignment="1">
      <alignment horizontal="center"/>
    </xf>
    <xf numFmtId="0" fontId="43" fillId="2" borderId="10" xfId="0" applyFont="1" applyFill="1" applyBorder="1" applyAlignment="1">
      <alignment horizontal="center"/>
    </xf>
    <xf numFmtId="0" fontId="43" fillId="2" borderId="11" xfId="0" applyFont="1" applyFill="1" applyBorder="1" applyAlignment="1">
      <alignment horizontal="center"/>
    </xf>
    <xf numFmtId="0" fontId="43" fillId="2" borderId="15" xfId="0" applyFont="1" applyFill="1" applyBorder="1" applyAlignment="1">
      <alignment horizontal="center"/>
    </xf>
    <xf numFmtId="0" fontId="43" fillId="2" borderId="17" xfId="0" applyFont="1" applyFill="1" applyBorder="1" applyAlignment="1">
      <alignment horizontal="center"/>
    </xf>
    <xf numFmtId="0" fontId="66" fillId="0" borderId="9" xfId="0" applyFont="1" applyBorder="1" applyAlignment="1">
      <alignment horizontal="center" vertical="center" wrapText="1"/>
    </xf>
    <xf numFmtId="0" fontId="66" fillId="0" borderId="10" xfId="0" applyFont="1" applyBorder="1" applyAlignment="1">
      <alignment horizontal="center" vertical="center" wrapText="1"/>
    </xf>
    <xf numFmtId="0" fontId="66" fillId="0" borderId="11" xfId="0" applyFont="1" applyBorder="1" applyAlignment="1">
      <alignment horizontal="center" vertical="center" wrapText="1"/>
    </xf>
    <xf numFmtId="9" fontId="43" fillId="2" borderId="9" xfId="0" applyNumberFormat="1" applyFont="1" applyFill="1" applyBorder="1" applyAlignment="1">
      <alignment horizontal="center" vertical="center"/>
    </xf>
    <xf numFmtId="9" fontId="43" fillId="2" borderId="10" xfId="0" applyNumberFormat="1" applyFont="1" applyFill="1" applyBorder="1" applyAlignment="1">
      <alignment horizontal="center" vertical="center"/>
    </xf>
    <xf numFmtId="9" fontId="43" fillId="2" borderId="11" xfId="0" applyNumberFormat="1" applyFont="1" applyFill="1" applyBorder="1" applyAlignment="1">
      <alignment horizontal="center" vertical="center"/>
    </xf>
    <xf numFmtId="0" fontId="43" fillId="2" borderId="2" xfId="0" applyFont="1" applyFill="1" applyBorder="1" applyAlignment="1">
      <alignment horizontal="center"/>
    </xf>
    <xf numFmtId="0" fontId="51" fillId="0" borderId="9"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11" xfId="0" applyFont="1" applyBorder="1" applyAlignment="1">
      <alignment horizontal="center" vertical="center" wrapText="1"/>
    </xf>
    <xf numFmtId="0" fontId="43" fillId="0" borderId="9" xfId="0" applyFont="1" applyBorder="1" applyAlignment="1">
      <alignment horizontal="center"/>
    </xf>
    <xf numFmtId="0" fontId="43" fillId="0" borderId="10" xfId="0" applyFont="1" applyBorder="1" applyAlignment="1">
      <alignment horizontal="center"/>
    </xf>
    <xf numFmtId="0" fontId="43" fillId="0" borderId="11" xfId="0" applyFont="1" applyBorder="1" applyAlignment="1">
      <alignment horizontal="center"/>
    </xf>
    <xf numFmtId="3" fontId="44" fillId="2" borderId="10" xfId="0" applyNumberFormat="1" applyFont="1" applyFill="1" applyBorder="1" applyAlignment="1">
      <alignment horizontal="center" vertical="center"/>
    </xf>
    <xf numFmtId="0" fontId="42" fillId="0" borderId="10" xfId="0" applyFont="1" applyBorder="1" applyAlignment="1">
      <alignment horizontal="center" vertical="center" wrapText="1"/>
    </xf>
    <xf numFmtId="0" fontId="42" fillId="0" borderId="11" xfId="0" applyFont="1" applyBorder="1" applyAlignment="1">
      <alignment horizontal="center" vertical="center" wrapText="1"/>
    </xf>
    <xf numFmtId="9" fontId="44" fillId="42" borderId="10" xfId="0" applyNumberFormat="1" applyFont="1" applyFill="1" applyBorder="1" applyAlignment="1">
      <alignment horizontal="center" vertical="center"/>
    </xf>
    <xf numFmtId="9" fontId="44" fillId="42" borderId="11" xfId="0" applyNumberFormat="1" applyFont="1" applyFill="1" applyBorder="1" applyAlignment="1">
      <alignment horizontal="center" vertical="center"/>
    </xf>
    <xf numFmtId="49" fontId="43" fillId="0" borderId="9" xfId="0" applyNumberFormat="1" applyFont="1" applyBorder="1" applyAlignment="1">
      <alignment horizontal="center" vertical="center"/>
    </xf>
    <xf numFmtId="9" fontId="43" fillId="0" borderId="10" xfId="0" applyNumberFormat="1" applyFont="1" applyBorder="1" applyAlignment="1">
      <alignment horizontal="center" vertical="center"/>
    </xf>
    <xf numFmtId="9" fontId="43" fillId="0" borderId="11" xfId="0" applyNumberFormat="1" applyFont="1" applyBorder="1" applyAlignment="1">
      <alignment horizontal="center" vertical="center"/>
    </xf>
    <xf numFmtId="3" fontId="5" fillId="0" borderId="9" xfId="21" applyNumberFormat="1" applyFont="1" applyBorder="1" applyAlignment="1">
      <alignment horizontal="center" vertical="center"/>
    </xf>
    <xf numFmtId="3" fontId="5" fillId="0" borderId="10" xfId="21" applyNumberFormat="1" applyFont="1" applyBorder="1" applyAlignment="1">
      <alignment horizontal="center" vertical="center"/>
    </xf>
    <xf numFmtId="3" fontId="5" fillId="0" borderId="11" xfId="21" applyNumberFormat="1" applyFont="1" applyBorder="1" applyAlignment="1">
      <alignment horizontal="center" vertical="center"/>
    </xf>
    <xf numFmtId="17" fontId="43" fillId="53" borderId="10" xfId="0" applyNumberFormat="1" applyFont="1" applyFill="1" applyBorder="1" applyAlignment="1">
      <alignment horizontal="center" vertical="center"/>
    </xf>
    <xf numFmtId="17" fontId="43" fillId="53" borderId="11" xfId="0" applyNumberFormat="1" applyFont="1" applyFill="1" applyBorder="1" applyAlignment="1">
      <alignment horizontal="center" vertical="center"/>
    </xf>
    <xf numFmtId="0" fontId="79" fillId="2" borderId="14" xfId="0" applyFont="1" applyFill="1" applyBorder="1" applyAlignment="1">
      <alignment horizontal="center"/>
    </xf>
    <xf numFmtId="170" fontId="43" fillId="2" borderId="9" xfId="0" applyNumberFormat="1" applyFont="1" applyFill="1" applyBorder="1" applyAlignment="1">
      <alignment horizontal="center" vertical="center"/>
    </xf>
    <xf numFmtId="170" fontId="43" fillId="2" borderId="10" xfId="0" applyNumberFormat="1" applyFont="1" applyFill="1" applyBorder="1" applyAlignment="1">
      <alignment horizontal="center" vertical="center"/>
    </xf>
    <xf numFmtId="170" fontId="43" fillId="2" borderId="11" xfId="0" applyNumberFormat="1" applyFont="1" applyFill="1" applyBorder="1" applyAlignment="1">
      <alignment horizontal="center" vertical="center"/>
    </xf>
    <xf numFmtId="10" fontId="43" fillId="2" borderId="9" xfId="21" applyNumberFormat="1" applyFont="1" applyFill="1" applyBorder="1" applyAlignment="1">
      <alignment horizontal="center" vertical="center"/>
    </xf>
    <xf numFmtId="10" fontId="43" fillId="2" borderId="10" xfId="21" applyNumberFormat="1" applyFont="1" applyFill="1" applyBorder="1" applyAlignment="1">
      <alignment horizontal="center" vertical="center"/>
    </xf>
    <xf numFmtId="10" fontId="43" fillId="2" borderId="11" xfId="21" applyNumberFormat="1" applyFont="1" applyFill="1" applyBorder="1" applyAlignment="1">
      <alignment horizontal="center" vertical="center"/>
    </xf>
    <xf numFmtId="170" fontId="43" fillId="0" borderId="9" xfId="21" applyNumberFormat="1" applyFont="1" applyFill="1" applyBorder="1" applyAlignment="1">
      <alignment horizontal="center" vertical="center"/>
    </xf>
    <xf numFmtId="170" fontId="43" fillId="0" borderId="10" xfId="21" applyNumberFormat="1" applyFont="1" applyFill="1" applyBorder="1" applyAlignment="1">
      <alignment horizontal="center" vertical="center"/>
    </xf>
    <xf numFmtId="170" fontId="43" fillId="0" borderId="11" xfId="21" applyNumberFormat="1" applyFont="1" applyFill="1" applyBorder="1" applyAlignment="1">
      <alignment horizontal="center" vertical="center"/>
    </xf>
    <xf numFmtId="170" fontId="43" fillId="0" borderId="9" xfId="0" applyNumberFormat="1" applyFont="1" applyBorder="1" applyAlignment="1">
      <alignment horizontal="center" vertical="center"/>
    </xf>
    <xf numFmtId="170" fontId="43" fillId="0" borderId="11" xfId="0" applyNumberFormat="1" applyFont="1" applyBorder="1" applyAlignment="1">
      <alignment horizontal="center" vertical="center"/>
    </xf>
    <xf numFmtId="170" fontId="44" fillId="42" borderId="9" xfId="21" applyNumberFormat="1" applyFont="1" applyFill="1" applyBorder="1" applyAlignment="1">
      <alignment horizontal="center" vertical="center"/>
    </xf>
    <xf numFmtId="170" fontId="44" fillId="42" borderId="10" xfId="21" applyNumberFormat="1" applyFont="1" applyFill="1" applyBorder="1" applyAlignment="1">
      <alignment horizontal="center" vertical="center"/>
    </xf>
    <xf numFmtId="170" fontId="44" fillId="42" borderId="11" xfId="21" applyNumberFormat="1" applyFont="1" applyFill="1" applyBorder="1" applyAlignment="1">
      <alignment horizontal="center" vertical="center"/>
    </xf>
    <xf numFmtId="170" fontId="44" fillId="42" borderId="9" xfId="0" applyNumberFormat="1" applyFont="1" applyFill="1" applyBorder="1" applyAlignment="1">
      <alignment horizontal="center" vertical="center"/>
    </xf>
    <xf numFmtId="170" fontId="44" fillId="42" borderId="11" xfId="0" applyNumberFormat="1" applyFont="1" applyFill="1" applyBorder="1" applyAlignment="1">
      <alignment horizontal="center" vertical="center"/>
    </xf>
    <xf numFmtId="0" fontId="43" fillId="53" borderId="15" xfId="0" applyFont="1" applyFill="1" applyBorder="1" applyAlignment="1">
      <alignment horizontal="center" vertical="center" wrapText="1"/>
    </xf>
    <xf numFmtId="0" fontId="43" fillId="53" borderId="23" xfId="0" applyFont="1" applyFill="1" applyBorder="1" applyAlignment="1">
      <alignment horizontal="center" vertical="center" wrapText="1"/>
    </xf>
    <xf numFmtId="0" fontId="43" fillId="53" borderId="18" xfId="0" applyFont="1" applyFill="1" applyBorder="1" applyAlignment="1">
      <alignment horizontal="center" vertical="center" wrapText="1"/>
    </xf>
    <xf numFmtId="3" fontId="43" fillId="0" borderId="9" xfId="21" applyNumberFormat="1" applyFont="1" applyFill="1" applyBorder="1" applyAlignment="1">
      <alignment horizontal="center" vertical="center"/>
    </xf>
    <xf numFmtId="3" fontId="43" fillId="0" borderId="10" xfId="21" applyNumberFormat="1" applyFont="1" applyFill="1" applyBorder="1" applyAlignment="1">
      <alignment horizontal="center" vertical="center"/>
    </xf>
    <xf numFmtId="3" fontId="43" fillId="0" borderId="11" xfId="21" applyNumberFormat="1" applyFont="1" applyFill="1" applyBorder="1" applyAlignment="1">
      <alignment horizontal="center" vertical="center"/>
    </xf>
    <xf numFmtId="49" fontId="43" fillId="0" borderId="10" xfId="0" quotePrefix="1" applyNumberFormat="1" applyFont="1" applyBorder="1" applyAlignment="1">
      <alignment horizontal="center" vertical="center"/>
    </xf>
    <xf numFmtId="49" fontId="43" fillId="0" borderId="11" xfId="0" quotePrefix="1" applyNumberFormat="1" applyFont="1" applyBorder="1" applyAlignment="1">
      <alignment horizontal="center" vertical="center"/>
    </xf>
    <xf numFmtId="0" fontId="55" fillId="0" borderId="10" xfId="0" applyFont="1" applyBorder="1" applyAlignment="1">
      <alignment horizontal="center"/>
    </xf>
    <xf numFmtId="3" fontId="43" fillId="53" borderId="10" xfId="0" applyNumberFormat="1" applyFont="1" applyFill="1" applyBorder="1" applyAlignment="1">
      <alignment horizontal="center" vertical="center"/>
    </xf>
    <xf numFmtId="3" fontId="43" fillId="53" borderId="11" xfId="0" applyNumberFormat="1" applyFont="1" applyFill="1" applyBorder="1" applyAlignment="1">
      <alignment horizontal="center" vertical="center"/>
    </xf>
    <xf numFmtId="0" fontId="73" fillId="0" borderId="10" xfId="0" applyFont="1" applyBorder="1" applyAlignment="1">
      <alignment horizontal="center"/>
    </xf>
    <xf numFmtId="0" fontId="73" fillId="53" borderId="9" xfId="0" applyFont="1" applyFill="1" applyBorder="1" applyAlignment="1">
      <alignment horizontal="center"/>
    </xf>
    <xf numFmtId="0" fontId="73" fillId="53" borderId="10" xfId="0" applyFont="1" applyFill="1" applyBorder="1" applyAlignment="1">
      <alignment horizontal="center"/>
    </xf>
    <xf numFmtId="0" fontId="73" fillId="53" borderId="11" xfId="0" applyFont="1" applyFill="1" applyBorder="1" applyAlignment="1">
      <alignment horizontal="center"/>
    </xf>
    <xf numFmtId="0" fontId="74" fillId="0" borderId="9" xfId="0" applyFont="1" applyBorder="1" applyAlignment="1">
      <alignment horizontal="justify" vertical="justify" wrapText="1"/>
    </xf>
    <xf numFmtId="0" fontId="74" fillId="0" borderId="10" xfId="0" applyFont="1" applyBorder="1" applyAlignment="1">
      <alignment horizontal="justify" vertical="justify" wrapText="1"/>
    </xf>
    <xf numFmtId="0" fontId="74" fillId="0" borderId="11" xfId="0" applyFont="1" applyBorder="1" applyAlignment="1">
      <alignment horizontal="justify" vertical="justify" wrapText="1"/>
    </xf>
    <xf numFmtId="0" fontId="74" fillId="0" borderId="9" xfId="0" applyFont="1" applyBorder="1" applyAlignment="1">
      <alignment horizontal="justify" vertical="top" wrapText="1"/>
    </xf>
    <xf numFmtId="0" fontId="74" fillId="0" borderId="10" xfId="0" applyFont="1" applyBorder="1" applyAlignment="1">
      <alignment horizontal="justify" vertical="top" wrapText="1"/>
    </xf>
    <xf numFmtId="0" fontId="74" fillId="0" borderId="11" xfId="0" applyFont="1" applyBorder="1" applyAlignment="1">
      <alignment horizontal="justify" vertical="top" wrapText="1"/>
    </xf>
    <xf numFmtId="0" fontId="42" fillId="0" borderId="1" xfId="0" applyFont="1" applyBorder="1" applyAlignment="1">
      <alignment horizontal="center"/>
    </xf>
    <xf numFmtId="9" fontId="44" fillId="0" borderId="10" xfId="0" applyNumberFormat="1" applyFont="1" applyBorder="1" applyAlignment="1">
      <alignment horizontal="center" vertical="center"/>
    </xf>
    <xf numFmtId="9" fontId="44" fillId="0" borderId="11" xfId="0" applyNumberFormat="1" applyFont="1" applyBorder="1" applyAlignment="1">
      <alignment horizontal="center" vertical="center"/>
    </xf>
    <xf numFmtId="0" fontId="42" fillId="0" borderId="15" xfId="0" applyFont="1" applyBorder="1" applyAlignment="1">
      <alignment horizontal="center" vertical="center"/>
    </xf>
    <xf numFmtId="0" fontId="42" fillId="0" borderId="17" xfId="0" applyFont="1" applyBorder="1" applyAlignment="1">
      <alignment horizontal="center" vertical="center"/>
    </xf>
    <xf numFmtId="0" fontId="42" fillId="0" borderId="16" xfId="0" applyFont="1" applyBorder="1" applyAlignment="1">
      <alignment horizontal="center" vertical="center"/>
    </xf>
    <xf numFmtId="9" fontId="5" fillId="0" borderId="9" xfId="21" applyFont="1" applyFill="1" applyBorder="1" applyAlignment="1">
      <alignment horizontal="center" vertical="center"/>
    </xf>
    <xf numFmtId="9" fontId="5" fillId="0" borderId="10" xfId="21" applyFont="1" applyFill="1" applyBorder="1" applyAlignment="1">
      <alignment horizontal="center" vertical="center"/>
    </xf>
    <xf numFmtId="9" fontId="5" fillId="0" borderId="11" xfId="21" applyFont="1" applyFill="1" applyBorder="1" applyAlignment="1">
      <alignment horizontal="center" vertical="center"/>
    </xf>
    <xf numFmtId="3" fontId="5" fillId="0" borderId="2" xfId="0" applyNumberFormat="1" applyFont="1" applyBorder="1" applyAlignment="1">
      <alignment horizontal="center" vertical="center"/>
    </xf>
    <xf numFmtId="0" fontId="92" fillId="42" borderId="9" xfId="0" applyFont="1" applyFill="1" applyBorder="1" applyAlignment="1">
      <alignment horizontal="center" vertical="center"/>
    </xf>
    <xf numFmtId="0" fontId="92" fillId="42" borderId="10" xfId="0" applyFont="1" applyFill="1" applyBorder="1" applyAlignment="1">
      <alignment horizontal="center" vertical="center"/>
    </xf>
    <xf numFmtId="0" fontId="92" fillId="42" borderId="11" xfId="0" applyFont="1" applyFill="1" applyBorder="1" applyAlignment="1">
      <alignment horizontal="center" vertical="center"/>
    </xf>
    <xf numFmtId="3" fontId="92" fillId="42" borderId="2" xfId="0" applyNumberFormat="1" applyFont="1" applyFill="1" applyBorder="1" applyAlignment="1">
      <alignment horizontal="center" vertical="center"/>
    </xf>
    <xf numFmtId="9" fontId="92" fillId="42" borderId="9" xfId="21" applyFont="1" applyFill="1" applyBorder="1" applyAlignment="1">
      <alignment horizontal="center" vertical="center"/>
    </xf>
    <xf numFmtId="9" fontId="92" fillId="42" borderId="10" xfId="21" applyFont="1" applyFill="1" applyBorder="1" applyAlignment="1">
      <alignment horizontal="center" vertical="center"/>
    </xf>
    <xf numFmtId="9" fontId="92" fillId="42" borderId="11" xfId="21" applyFont="1" applyFill="1" applyBorder="1" applyAlignment="1">
      <alignment horizontal="center" vertical="center"/>
    </xf>
    <xf numFmtId="3" fontId="5" fillId="2" borderId="2" xfId="0" applyNumberFormat="1" applyFont="1" applyFill="1" applyBorder="1" applyAlignment="1">
      <alignment horizontal="center" vertical="center"/>
    </xf>
    <xf numFmtId="3" fontId="5" fillId="2" borderId="9" xfId="0" applyNumberFormat="1" applyFont="1" applyFill="1" applyBorder="1" applyAlignment="1">
      <alignment horizontal="center" vertical="center"/>
    </xf>
    <xf numFmtId="0" fontId="43" fillId="0" borderId="18" xfId="0" applyFont="1" applyBorder="1" applyAlignment="1">
      <alignment horizontal="center"/>
    </xf>
    <xf numFmtId="0" fontId="43" fillId="0" borderId="14" xfId="0" applyFont="1" applyBorder="1" applyAlignment="1">
      <alignment horizontal="center"/>
    </xf>
    <xf numFmtId="0" fontId="43" fillId="0" borderId="19" xfId="0" applyFont="1" applyBorder="1" applyAlignment="1">
      <alignment horizontal="center"/>
    </xf>
    <xf numFmtId="0" fontId="42" fillId="0" borderId="2" xfId="0" applyFont="1" applyBorder="1" applyAlignment="1">
      <alignment horizontal="justify" vertical="justify" wrapText="1"/>
    </xf>
    <xf numFmtId="9" fontId="96" fillId="0" borderId="9" xfId="18" applyFont="1" applyFill="1" applyBorder="1" applyAlignment="1">
      <alignment horizontal="center" vertical="center"/>
    </xf>
    <xf numFmtId="9" fontId="96" fillId="0" borderId="10" xfId="18" applyFont="1" applyFill="1" applyBorder="1" applyAlignment="1">
      <alignment horizontal="center" vertical="center"/>
    </xf>
    <xf numFmtId="9" fontId="96" fillId="0" borderId="11" xfId="18" applyFont="1" applyFill="1" applyBorder="1" applyAlignment="1">
      <alignment horizontal="center" vertical="center"/>
    </xf>
    <xf numFmtId="9" fontId="96" fillId="0" borderId="2" xfId="18" applyFont="1" applyFill="1" applyBorder="1" applyAlignment="1">
      <alignment horizontal="center" vertical="center"/>
    </xf>
    <xf numFmtId="0" fontId="51" fillId="0" borderId="20" xfId="0" applyFont="1" applyBorder="1" applyAlignment="1">
      <alignment horizontal="center" vertical="center" wrapText="1"/>
    </xf>
    <xf numFmtId="164" fontId="96" fillId="0" borderId="2" xfId="0" applyNumberFormat="1" applyFont="1" applyBorder="1" applyAlignment="1">
      <alignment horizontal="center" vertical="center"/>
    </xf>
    <xf numFmtId="164" fontId="95" fillId="0" borderId="2" xfId="0" applyNumberFormat="1" applyFont="1" applyBorder="1" applyAlignment="1">
      <alignment horizontal="center" vertical="center"/>
    </xf>
    <xf numFmtId="0" fontId="51" fillId="0" borderId="21" xfId="0" applyFont="1" applyBorder="1" applyAlignment="1">
      <alignment horizontal="center" vertical="center" wrapText="1"/>
    </xf>
    <xf numFmtId="0" fontId="101" fillId="0" borderId="2" xfId="0" applyFont="1" applyBorder="1" applyAlignment="1">
      <alignment horizontal="justify" vertical="top" wrapText="1"/>
    </xf>
    <xf numFmtId="10" fontId="48" fillId="42" borderId="15" xfId="21" applyNumberFormat="1" applyFont="1" applyFill="1" applyBorder="1" applyAlignment="1">
      <alignment horizontal="center" vertical="center"/>
    </xf>
    <xf numFmtId="10" fontId="48" fillId="42" borderId="17" xfId="21" applyNumberFormat="1" applyFont="1" applyFill="1" applyBorder="1" applyAlignment="1">
      <alignment horizontal="center" vertical="center"/>
    </xf>
    <xf numFmtId="10" fontId="48" fillId="42" borderId="16" xfId="21" applyNumberFormat="1" applyFont="1" applyFill="1" applyBorder="1" applyAlignment="1">
      <alignment horizontal="center" vertical="center"/>
    </xf>
    <xf numFmtId="10" fontId="48" fillId="42" borderId="23" xfId="21" applyNumberFormat="1" applyFont="1" applyFill="1" applyBorder="1" applyAlignment="1">
      <alignment horizontal="center" vertical="center"/>
    </xf>
    <xf numFmtId="10" fontId="48" fillId="42" borderId="0" xfId="21" applyNumberFormat="1" applyFont="1" applyFill="1" applyBorder="1" applyAlignment="1">
      <alignment horizontal="center" vertical="center"/>
    </xf>
    <xf numFmtId="10" fontId="48" fillId="42" borderId="22" xfId="21" applyNumberFormat="1" applyFont="1" applyFill="1" applyBorder="1" applyAlignment="1">
      <alignment horizontal="center" vertical="center"/>
    </xf>
    <xf numFmtId="10" fontId="48" fillId="42" borderId="18" xfId="21" applyNumberFormat="1" applyFont="1" applyFill="1" applyBorder="1" applyAlignment="1">
      <alignment horizontal="center" vertical="center"/>
    </xf>
    <xf numFmtId="10" fontId="48" fillId="42" borderId="14" xfId="21" applyNumberFormat="1" applyFont="1" applyFill="1" applyBorder="1" applyAlignment="1">
      <alignment horizontal="center" vertical="center"/>
    </xf>
    <xf numFmtId="10" fontId="48" fillId="42" borderId="19" xfId="21" applyNumberFormat="1" applyFont="1" applyFill="1" applyBorder="1" applyAlignment="1">
      <alignment horizontal="center" vertical="center"/>
    </xf>
    <xf numFmtId="3" fontId="48" fillId="42" borderId="16" xfId="0" applyNumberFormat="1" applyFont="1" applyFill="1" applyBorder="1" applyAlignment="1">
      <alignment horizontal="center" vertical="center"/>
    </xf>
    <xf numFmtId="3" fontId="48" fillId="42" borderId="23" xfId="0" applyNumberFormat="1" applyFont="1" applyFill="1" applyBorder="1" applyAlignment="1">
      <alignment horizontal="center" vertical="center"/>
    </xf>
    <xf numFmtId="3" fontId="48" fillId="42" borderId="22" xfId="0" applyNumberFormat="1" applyFont="1" applyFill="1" applyBorder="1" applyAlignment="1">
      <alignment horizontal="center" vertical="center"/>
    </xf>
    <xf numFmtId="3" fontId="48" fillId="42" borderId="18" xfId="0" applyNumberFormat="1" applyFont="1" applyFill="1" applyBorder="1" applyAlignment="1">
      <alignment horizontal="center" vertical="center"/>
    </xf>
    <xf numFmtId="3" fontId="48" fillId="42" borderId="19" xfId="0" applyNumberFormat="1" applyFont="1" applyFill="1" applyBorder="1" applyAlignment="1">
      <alignment horizontal="center" vertical="center"/>
    </xf>
    <xf numFmtId="10" fontId="74" fillId="0" borderId="15" xfId="21" applyNumberFormat="1" applyFont="1" applyFill="1" applyBorder="1" applyAlignment="1">
      <alignment horizontal="center" vertical="center"/>
    </xf>
    <xf numFmtId="10" fontId="74" fillId="0" borderId="17" xfId="21" applyNumberFormat="1" applyFont="1" applyFill="1" applyBorder="1" applyAlignment="1">
      <alignment horizontal="center" vertical="center"/>
    </xf>
    <xf numFmtId="10" fontId="74" fillId="0" borderId="16" xfId="21" applyNumberFormat="1" applyFont="1" applyFill="1" applyBorder="1" applyAlignment="1">
      <alignment horizontal="center" vertical="center"/>
    </xf>
    <xf numFmtId="10" fontId="74" fillId="0" borderId="23" xfId="21" applyNumberFormat="1" applyFont="1" applyFill="1" applyBorder="1" applyAlignment="1">
      <alignment horizontal="center" vertical="center"/>
    </xf>
    <xf numFmtId="10" fontId="74" fillId="0" borderId="0" xfId="21" applyNumberFormat="1" applyFont="1" applyFill="1" applyBorder="1" applyAlignment="1">
      <alignment horizontal="center" vertical="center"/>
    </xf>
    <xf numFmtId="10" fontId="74" fillId="0" borderId="22" xfId="21" applyNumberFormat="1" applyFont="1" applyFill="1" applyBorder="1" applyAlignment="1">
      <alignment horizontal="center" vertical="center"/>
    </xf>
    <xf numFmtId="10" fontId="74" fillId="0" borderId="18" xfId="21" applyNumberFormat="1" applyFont="1" applyFill="1" applyBorder="1" applyAlignment="1">
      <alignment horizontal="center" vertical="center"/>
    </xf>
    <xf numFmtId="10" fontId="74" fillId="0" borderId="14" xfId="21" applyNumberFormat="1" applyFont="1" applyFill="1" applyBorder="1" applyAlignment="1">
      <alignment horizontal="center" vertical="center"/>
    </xf>
    <xf numFmtId="10" fontId="74" fillId="0" borderId="19" xfId="21" applyNumberFormat="1" applyFont="1" applyFill="1" applyBorder="1" applyAlignment="1">
      <alignment horizontal="center" vertical="center"/>
    </xf>
    <xf numFmtId="3" fontId="74" fillId="0" borderId="15" xfId="0" applyNumberFormat="1" applyFont="1" applyBorder="1" applyAlignment="1">
      <alignment horizontal="center" vertical="center" wrapText="1"/>
    </xf>
    <xf numFmtId="3" fontId="74" fillId="0" borderId="16" xfId="0" applyNumberFormat="1" applyFont="1" applyBorder="1" applyAlignment="1">
      <alignment horizontal="center" vertical="center"/>
    </xf>
    <xf numFmtId="3" fontId="74" fillId="0" borderId="23" xfId="0" applyNumberFormat="1" applyFont="1" applyBorder="1" applyAlignment="1">
      <alignment horizontal="center" vertical="center"/>
    </xf>
    <xf numFmtId="3" fontId="74" fillId="0" borderId="22" xfId="0" applyNumberFormat="1" applyFont="1" applyBorder="1" applyAlignment="1">
      <alignment horizontal="center" vertical="center"/>
    </xf>
    <xf numFmtId="3" fontId="74" fillId="0" borderId="18" xfId="0" applyNumberFormat="1" applyFont="1" applyBorder="1" applyAlignment="1">
      <alignment horizontal="center" vertical="center"/>
    </xf>
    <xf numFmtId="3" fontId="74" fillId="0" borderId="19" xfId="0" applyNumberFormat="1" applyFont="1" applyBorder="1" applyAlignment="1">
      <alignment horizontal="center" vertical="center"/>
    </xf>
    <xf numFmtId="10" fontId="43" fillId="0" borderId="9" xfId="0" applyNumberFormat="1" applyFont="1" applyBorder="1" applyAlignment="1">
      <alignment horizontal="center" vertical="center"/>
    </xf>
    <xf numFmtId="10" fontId="43" fillId="0" borderId="10" xfId="0" applyNumberFormat="1" applyFont="1" applyBorder="1" applyAlignment="1">
      <alignment horizontal="center" vertical="center"/>
    </xf>
    <xf numFmtId="10" fontId="43" fillId="0" borderId="11" xfId="0" applyNumberFormat="1" applyFont="1" applyBorder="1" applyAlignment="1">
      <alignment horizontal="center" vertical="center"/>
    </xf>
    <xf numFmtId="3" fontId="43" fillId="41" borderId="9" xfId="21" applyNumberFormat="1" applyFont="1" applyFill="1" applyBorder="1" applyAlignment="1">
      <alignment horizontal="center" vertical="center" wrapText="1"/>
    </xf>
    <xf numFmtId="3" fontId="43" fillId="19" borderId="9" xfId="21" applyNumberFormat="1" applyFont="1" applyFill="1" applyBorder="1" applyAlignment="1">
      <alignment horizontal="center" vertical="center" wrapText="1"/>
    </xf>
    <xf numFmtId="3" fontId="43" fillId="20" borderId="9" xfId="21" applyNumberFormat="1" applyFont="1" applyFill="1" applyBorder="1" applyAlignment="1">
      <alignment horizontal="center" vertical="center" wrapText="1"/>
    </xf>
    <xf numFmtId="0" fontId="50" fillId="0" borderId="9" xfId="0" applyFont="1" applyBorder="1" applyAlignment="1">
      <alignment horizontal="center" vertical="center" wrapText="1"/>
    </xf>
    <xf numFmtId="0" fontId="50" fillId="0" borderId="10" xfId="0" applyFont="1" applyBorder="1" applyAlignment="1">
      <alignment horizontal="center" vertical="center" wrapText="1"/>
    </xf>
    <xf numFmtId="0" fontId="50" fillId="0" borderId="11" xfId="0" applyFont="1" applyBorder="1" applyAlignment="1">
      <alignment horizontal="center" vertical="center" wrapText="1"/>
    </xf>
    <xf numFmtId="0" fontId="42" fillId="0" borderId="2" xfId="0" applyFont="1" applyBorder="1" applyAlignment="1">
      <alignment horizontal="center"/>
    </xf>
    <xf numFmtId="0" fontId="42" fillId="0" borderId="2" xfId="0" applyFont="1" applyBorder="1" applyAlignment="1">
      <alignment horizontal="center" vertical="center" wrapText="1"/>
    </xf>
    <xf numFmtId="10" fontId="43" fillId="2" borderId="9" xfId="0" applyNumberFormat="1" applyFont="1" applyFill="1" applyBorder="1" applyAlignment="1">
      <alignment horizontal="center" vertical="center"/>
    </xf>
    <xf numFmtId="10" fontId="43" fillId="2" borderId="10" xfId="0" applyNumberFormat="1" applyFont="1" applyFill="1" applyBorder="1" applyAlignment="1">
      <alignment horizontal="center" vertical="center"/>
    </xf>
    <xf numFmtId="10" fontId="43" fillId="2" borderId="11" xfId="0" applyNumberFormat="1" applyFont="1" applyFill="1" applyBorder="1" applyAlignment="1">
      <alignment horizontal="center" vertical="center"/>
    </xf>
    <xf numFmtId="0" fontId="43" fillId="0" borderId="15" xfId="0" applyFont="1" applyBorder="1" applyAlignment="1">
      <alignment horizontal="center"/>
    </xf>
    <xf numFmtId="0" fontId="43" fillId="0" borderId="23" xfId="0" applyFont="1" applyBorder="1" applyAlignment="1">
      <alignment horizontal="center"/>
    </xf>
    <xf numFmtId="0" fontId="43" fillId="0" borderId="0" xfId="0" applyFont="1" applyAlignment="1">
      <alignment horizontal="center"/>
    </xf>
    <xf numFmtId="17" fontId="43" fillId="0" borderId="9" xfId="0" applyNumberFormat="1" applyFont="1" applyBorder="1" applyAlignment="1">
      <alignment horizontal="center" vertical="center"/>
    </xf>
    <xf numFmtId="17" fontId="43" fillId="53" borderId="9" xfId="0" applyNumberFormat="1" applyFont="1" applyFill="1" applyBorder="1" applyAlignment="1">
      <alignment horizontal="center" vertical="center" wrapText="1"/>
    </xf>
    <xf numFmtId="3" fontId="44" fillId="41" borderId="9" xfId="0" applyNumberFormat="1" applyFont="1" applyFill="1" applyBorder="1" applyAlignment="1">
      <alignment horizontal="center" vertical="center"/>
    </xf>
    <xf numFmtId="3" fontId="44" fillId="41" borderId="10" xfId="0" applyNumberFormat="1" applyFont="1" applyFill="1" applyBorder="1" applyAlignment="1">
      <alignment horizontal="center" vertical="center"/>
    </xf>
    <xf numFmtId="3" fontId="44" fillId="41" borderId="11" xfId="0" applyNumberFormat="1" applyFont="1" applyFill="1" applyBorder="1" applyAlignment="1">
      <alignment horizontal="center" vertical="center"/>
    </xf>
    <xf numFmtId="3" fontId="44" fillId="19" borderId="9" xfId="0" applyNumberFormat="1" applyFont="1" applyFill="1" applyBorder="1" applyAlignment="1">
      <alignment horizontal="center" vertical="center"/>
    </xf>
    <xf numFmtId="3" fontId="44" fillId="19" borderId="10" xfId="0" applyNumberFormat="1" applyFont="1" applyFill="1" applyBorder="1" applyAlignment="1">
      <alignment horizontal="center" vertical="center"/>
    </xf>
    <xf numFmtId="3" fontId="44" fillId="19" borderId="11" xfId="0" applyNumberFormat="1" applyFont="1" applyFill="1" applyBorder="1" applyAlignment="1">
      <alignment horizontal="center" vertical="center"/>
    </xf>
    <xf numFmtId="3" fontId="44" fillId="20" borderId="9" xfId="0" applyNumberFormat="1" applyFont="1" applyFill="1" applyBorder="1" applyAlignment="1">
      <alignment horizontal="center" vertical="center"/>
    </xf>
    <xf numFmtId="3" fontId="44" fillId="20" borderId="11" xfId="0" applyNumberFormat="1" applyFont="1" applyFill="1" applyBorder="1" applyAlignment="1">
      <alignment horizontal="center" vertical="center"/>
    </xf>
    <xf numFmtId="43" fontId="43" fillId="0" borderId="2" xfId="22" applyFont="1" applyFill="1" applyBorder="1" applyAlignment="1">
      <alignment horizontal="center" vertical="center"/>
    </xf>
    <xf numFmtId="0" fontId="43" fillId="0" borderId="2" xfId="0" applyFont="1" applyBorder="1" applyAlignment="1">
      <alignment horizontal="center"/>
    </xf>
    <xf numFmtId="0" fontId="51" fillId="0" borderId="2" xfId="0" applyFont="1" applyBorder="1" applyAlignment="1">
      <alignment horizontal="center" vertical="center" wrapText="1"/>
    </xf>
    <xf numFmtId="0" fontId="94" fillId="0" borderId="1" xfId="0" applyFont="1" applyBorder="1" applyAlignment="1">
      <alignment horizontal="center" vertical="center" wrapText="1"/>
    </xf>
    <xf numFmtId="0" fontId="44" fillId="2" borderId="9" xfId="0" applyFont="1" applyFill="1" applyBorder="1" applyAlignment="1">
      <alignment horizontal="center"/>
    </xf>
    <xf numFmtId="0" fontId="44" fillId="2" borderId="10" xfId="0" applyFont="1" applyFill="1" applyBorder="1" applyAlignment="1">
      <alignment horizontal="center"/>
    </xf>
    <xf numFmtId="0" fontId="44" fillId="2" borderId="2" xfId="0" applyFont="1" applyFill="1" applyBorder="1" applyAlignment="1">
      <alignment horizontal="center"/>
    </xf>
    <xf numFmtId="3" fontId="43" fillId="0" borderId="9" xfId="0" quotePrefix="1" applyNumberFormat="1" applyFont="1" applyBorder="1" applyAlignment="1">
      <alignment horizontal="center" vertical="center"/>
    </xf>
    <xf numFmtId="166" fontId="43" fillId="0" borderId="9" xfId="0" applyNumberFormat="1" applyFont="1" applyBorder="1" applyAlignment="1">
      <alignment horizontal="center" vertical="center"/>
    </xf>
    <xf numFmtId="166" fontId="43" fillId="0" borderId="10" xfId="0" applyNumberFormat="1" applyFont="1" applyBorder="1" applyAlignment="1">
      <alignment horizontal="center" vertical="center"/>
    </xf>
    <xf numFmtId="166" fontId="43" fillId="0" borderId="11" xfId="0" applyNumberFormat="1" applyFont="1" applyBorder="1" applyAlignment="1">
      <alignment horizontal="center" vertical="center"/>
    </xf>
    <xf numFmtId="0" fontId="66" fillId="0" borderId="15" xfId="0" applyFont="1" applyBorder="1" applyAlignment="1">
      <alignment horizontal="center" vertical="center" wrapText="1"/>
    </xf>
    <xf numFmtId="0" fontId="66" fillId="0" borderId="17" xfId="0" applyFont="1" applyBorder="1" applyAlignment="1">
      <alignment horizontal="center" vertical="center" wrapText="1"/>
    </xf>
    <xf numFmtId="0" fontId="66" fillId="0" borderId="16" xfId="0" applyFont="1" applyBorder="1" applyAlignment="1">
      <alignment horizontal="center" vertical="center" wrapText="1"/>
    </xf>
    <xf numFmtId="166" fontId="43" fillId="2" borderId="9" xfId="0" applyNumberFormat="1" applyFont="1" applyFill="1" applyBorder="1" applyAlignment="1">
      <alignment horizontal="center" vertical="center"/>
    </xf>
    <xf numFmtId="166" fontId="43" fillId="2" borderId="10" xfId="0" applyNumberFormat="1" applyFont="1" applyFill="1" applyBorder="1" applyAlignment="1">
      <alignment horizontal="center" vertical="center"/>
    </xf>
    <xf numFmtId="166" fontId="43" fillId="2" borderId="11" xfId="0" applyNumberFormat="1" applyFont="1" applyFill="1" applyBorder="1" applyAlignment="1">
      <alignment horizontal="center" vertical="center"/>
    </xf>
    <xf numFmtId="166" fontId="44" fillId="42" borderId="9" xfId="0" applyNumberFormat="1" applyFont="1" applyFill="1" applyBorder="1" applyAlignment="1">
      <alignment horizontal="center" vertical="center"/>
    </xf>
    <xf numFmtId="166" fontId="44" fillId="42" borderId="10" xfId="0" applyNumberFormat="1" applyFont="1" applyFill="1" applyBorder="1" applyAlignment="1">
      <alignment horizontal="center" vertical="center"/>
    </xf>
    <xf numFmtId="166" fontId="44" fillId="42" borderId="11" xfId="0" applyNumberFormat="1" applyFont="1" applyFill="1" applyBorder="1" applyAlignment="1">
      <alignment horizontal="center" vertical="center"/>
    </xf>
    <xf numFmtId="0" fontId="131" fillId="2" borderId="0" xfId="0" applyFont="1" applyFill="1" applyAlignment="1">
      <alignment horizontal="center"/>
    </xf>
    <xf numFmtId="0" fontId="132" fillId="2" borderId="0" xfId="2" applyFont="1" applyFill="1" applyAlignment="1">
      <alignment horizontal="center" vertical="center"/>
    </xf>
    <xf numFmtId="0" fontId="133" fillId="2" borderId="0" xfId="0" applyFont="1" applyFill="1" applyAlignment="1">
      <alignment horizontal="center"/>
    </xf>
    <xf numFmtId="0" fontId="19" fillId="2" borderId="0" xfId="0" applyFont="1" applyFill="1" applyAlignment="1">
      <alignment horizontal="center"/>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7" fillId="2" borderId="0" xfId="2" applyFont="1" applyFill="1" applyAlignment="1">
      <alignment horizontal="center" vertical="center"/>
    </xf>
    <xf numFmtId="0" fontId="16" fillId="2" borderId="0" xfId="2" applyFont="1" applyFill="1" applyAlignment="1">
      <alignment horizontal="center" vertical="center"/>
    </xf>
    <xf numFmtId="0" fontId="31" fillId="21" borderId="0" xfId="19" applyFont="1" applyFill="1" applyAlignment="1">
      <alignment horizontal="center" vertical="center"/>
    </xf>
    <xf numFmtId="0" fontId="33" fillId="22" borderId="5" xfId="20" applyFont="1" applyFill="1" applyBorder="1" applyAlignment="1" applyProtection="1">
      <alignment horizontal="center"/>
    </xf>
    <xf numFmtId="0" fontId="33" fillId="22" borderId="25" xfId="20" applyFont="1" applyFill="1" applyBorder="1" applyAlignment="1" applyProtection="1">
      <alignment horizontal="center"/>
    </xf>
    <xf numFmtId="0" fontId="33" fillId="22" borderId="26" xfId="20" applyFont="1" applyFill="1" applyBorder="1" applyAlignment="1" applyProtection="1">
      <alignment horizontal="center"/>
    </xf>
    <xf numFmtId="0" fontId="4" fillId="0" borderId="28" xfId="19" applyBorder="1" applyAlignment="1">
      <alignment horizontal="left" wrapText="1"/>
    </xf>
    <xf numFmtId="0" fontId="4" fillId="0" borderId="29" xfId="19" applyBorder="1" applyAlignment="1">
      <alignment horizontal="left" wrapText="1"/>
    </xf>
    <xf numFmtId="0" fontId="4" fillId="0" borderId="30" xfId="19" applyBorder="1" applyAlignment="1">
      <alignment horizontal="left" wrapText="1"/>
    </xf>
    <xf numFmtId="0" fontId="4" fillId="0" borderId="7" xfId="19" applyBorder="1" applyAlignment="1">
      <alignment horizontal="left" wrapText="1"/>
    </xf>
    <xf numFmtId="0" fontId="4" fillId="0" borderId="10" xfId="19" applyBorder="1" applyAlignment="1">
      <alignment horizontal="left" wrapText="1"/>
    </xf>
    <xf numFmtId="0" fontId="4" fillId="0" borderId="32" xfId="19" applyBorder="1" applyAlignment="1">
      <alignment horizontal="left" wrapText="1"/>
    </xf>
    <xf numFmtId="0" fontId="4" fillId="0" borderId="35" xfId="19" applyBorder="1" applyAlignment="1">
      <alignment horizontal="left" wrapText="1"/>
    </xf>
    <xf numFmtId="0" fontId="4" fillId="0" borderId="36" xfId="19" applyBorder="1" applyAlignment="1">
      <alignment horizontal="left" wrapText="1"/>
    </xf>
    <xf numFmtId="0" fontId="4" fillId="0" borderId="34" xfId="19" applyBorder="1" applyAlignment="1">
      <alignment horizontal="left" wrapText="1"/>
    </xf>
    <xf numFmtId="0" fontId="33" fillId="23" borderId="5" xfId="20" applyFont="1" applyFill="1" applyBorder="1" applyAlignment="1" applyProtection="1">
      <alignment horizontal="center"/>
    </xf>
    <xf numFmtId="0" fontId="33" fillId="23" borderId="25" xfId="20" applyFont="1" applyFill="1" applyBorder="1" applyAlignment="1" applyProtection="1">
      <alignment horizontal="center"/>
    </xf>
    <xf numFmtId="0" fontId="33" fillId="23" borderId="26" xfId="20" applyFont="1" applyFill="1" applyBorder="1" applyAlignment="1" applyProtection="1">
      <alignment horizontal="center"/>
    </xf>
    <xf numFmtId="0" fontId="4" fillId="0" borderId="10" xfId="19" applyBorder="1" applyAlignment="1">
      <alignment horizontal="left"/>
    </xf>
    <xf numFmtId="0" fontId="4" fillId="0" borderId="32" xfId="19" applyBorder="1" applyAlignment="1">
      <alignment horizontal="left"/>
    </xf>
    <xf numFmtId="0" fontId="33" fillId="24" borderId="25" xfId="20" applyFont="1" applyFill="1" applyBorder="1" applyAlignment="1" applyProtection="1">
      <alignment horizontal="center"/>
    </xf>
    <xf numFmtId="0" fontId="33" fillId="24" borderId="26" xfId="20" applyFont="1" applyFill="1" applyBorder="1" applyAlignment="1" applyProtection="1">
      <alignment horizontal="center"/>
    </xf>
    <xf numFmtId="0" fontId="4" fillId="0" borderId="29" xfId="19" applyBorder="1" applyAlignment="1">
      <alignment horizontal="left"/>
    </xf>
    <xf numFmtId="0" fontId="4" fillId="0" borderId="30" xfId="19" applyBorder="1" applyAlignment="1">
      <alignment horizontal="left"/>
    </xf>
    <xf numFmtId="0" fontId="4" fillId="3" borderId="10" xfId="19" applyFill="1" applyBorder="1" applyAlignment="1">
      <alignment horizontal="left" wrapText="1"/>
    </xf>
    <xf numFmtId="0" fontId="4" fillId="3" borderId="32" xfId="19" applyFill="1" applyBorder="1" applyAlignment="1">
      <alignment horizontal="left" wrapText="1"/>
    </xf>
    <xf numFmtId="0" fontId="4" fillId="0" borderId="38" xfId="19" applyBorder="1" applyAlignment="1">
      <alignment horizontal="left" wrapText="1"/>
    </xf>
    <xf numFmtId="0" fontId="4" fillId="0" borderId="39" xfId="19" applyBorder="1" applyAlignment="1">
      <alignment horizontal="left" wrapText="1"/>
    </xf>
    <xf numFmtId="0" fontId="33" fillId="25" borderId="25" xfId="20" applyFont="1" applyFill="1" applyBorder="1" applyAlignment="1" applyProtection="1">
      <alignment horizontal="center"/>
    </xf>
    <xf numFmtId="0" fontId="33" fillId="25" borderId="26" xfId="20" applyFont="1" applyFill="1" applyBorder="1" applyAlignment="1" applyProtection="1">
      <alignment horizontal="center"/>
    </xf>
    <xf numFmtId="0" fontId="33" fillId="27" borderId="25" xfId="20" applyFont="1" applyFill="1" applyBorder="1" applyAlignment="1" applyProtection="1">
      <alignment horizontal="center"/>
    </xf>
    <xf numFmtId="0" fontId="33" fillId="27" borderId="26" xfId="20" applyFont="1" applyFill="1" applyBorder="1" applyAlignment="1" applyProtection="1">
      <alignment horizontal="center"/>
    </xf>
    <xf numFmtId="0" fontId="33" fillId="26" borderId="25" xfId="20" applyFont="1" applyFill="1" applyBorder="1" applyAlignment="1" applyProtection="1">
      <alignment horizontal="center"/>
    </xf>
    <xf numFmtId="0" fontId="33" fillId="26" borderId="26" xfId="20" applyFont="1" applyFill="1" applyBorder="1" applyAlignment="1" applyProtection="1">
      <alignment horizontal="center"/>
    </xf>
    <xf numFmtId="0" fontId="4" fillId="0" borderId="41" xfId="19" applyBorder="1" applyAlignment="1">
      <alignment horizontal="left" wrapText="1"/>
    </xf>
    <xf numFmtId="0" fontId="33" fillId="28" borderId="25" xfId="20" applyFont="1" applyFill="1" applyBorder="1" applyAlignment="1" applyProtection="1">
      <alignment horizontal="center" wrapText="1"/>
    </xf>
    <xf numFmtId="0" fontId="33" fillId="28" borderId="25" xfId="20" applyFont="1" applyFill="1" applyBorder="1" applyAlignment="1" applyProtection="1">
      <alignment horizontal="center"/>
    </xf>
    <xf numFmtId="0" fontId="33" fillId="28" borderId="26" xfId="20" applyFont="1" applyFill="1" applyBorder="1" applyAlignment="1" applyProtection="1">
      <alignment horizontal="center"/>
    </xf>
    <xf numFmtId="0" fontId="33" fillId="29" borderId="25" xfId="20" applyFont="1" applyFill="1" applyBorder="1" applyAlignment="1" applyProtection="1">
      <alignment horizontal="center"/>
    </xf>
    <xf numFmtId="0" fontId="33" fillId="29" borderId="26" xfId="20" applyFont="1" applyFill="1" applyBorder="1" applyAlignment="1" applyProtection="1">
      <alignment horizontal="center"/>
    </xf>
    <xf numFmtId="0" fontId="4" fillId="0" borderId="43" xfId="19" applyBorder="1" applyAlignment="1">
      <alignment horizontal="left" wrapText="1"/>
    </xf>
    <xf numFmtId="0" fontId="4" fillId="0" borderId="17" xfId="19" applyBorder="1" applyAlignment="1">
      <alignment horizontal="left" wrapText="1"/>
    </xf>
    <xf numFmtId="0" fontId="4" fillId="0" borderId="44" xfId="19" applyBorder="1" applyAlignment="1">
      <alignment horizontal="left" wrapText="1"/>
    </xf>
    <xf numFmtId="0" fontId="4" fillId="0" borderId="45" xfId="19" applyBorder="1" applyAlignment="1">
      <alignment horizontal="left" wrapText="1"/>
    </xf>
    <xf numFmtId="0" fontId="4" fillId="0" borderId="46" xfId="19" applyBorder="1" applyAlignment="1">
      <alignment horizontal="left" wrapText="1"/>
    </xf>
    <xf numFmtId="0" fontId="4" fillId="0" borderId="47" xfId="19" applyBorder="1" applyAlignment="1">
      <alignment horizontal="left" wrapText="1"/>
    </xf>
    <xf numFmtId="0" fontId="33" fillId="30" borderId="25" xfId="20" applyFont="1" applyFill="1" applyBorder="1" applyAlignment="1" applyProtection="1">
      <alignment horizontal="center"/>
    </xf>
    <xf numFmtId="0" fontId="33" fillId="30" borderId="26" xfId="20" applyFont="1" applyFill="1" applyBorder="1" applyAlignment="1" applyProtection="1">
      <alignment horizontal="center"/>
    </xf>
    <xf numFmtId="0" fontId="4" fillId="0" borderId="48" xfId="19" applyBorder="1" applyAlignment="1">
      <alignment horizontal="left" wrapText="1"/>
    </xf>
    <xf numFmtId="0" fontId="33" fillId="32" borderId="25" xfId="20" applyFont="1" applyFill="1" applyBorder="1" applyAlignment="1" applyProtection="1">
      <alignment horizontal="center"/>
    </xf>
    <xf numFmtId="0" fontId="33" fillId="32" borderId="26" xfId="20" applyFont="1" applyFill="1" applyBorder="1" applyAlignment="1" applyProtection="1">
      <alignment horizontal="center"/>
    </xf>
    <xf numFmtId="0" fontId="33" fillId="31" borderId="25" xfId="20" applyFont="1" applyFill="1" applyBorder="1" applyAlignment="1" applyProtection="1">
      <alignment horizontal="center"/>
    </xf>
    <xf numFmtId="0" fontId="33" fillId="31" borderId="26" xfId="20" applyFont="1" applyFill="1" applyBorder="1" applyAlignment="1" applyProtection="1">
      <alignment horizontal="center"/>
    </xf>
    <xf numFmtId="0" fontId="33" fillId="33" borderId="25" xfId="20" applyFont="1" applyFill="1" applyBorder="1" applyAlignment="1" applyProtection="1">
      <alignment horizontal="center"/>
    </xf>
    <xf numFmtId="0" fontId="33" fillId="33" borderId="26" xfId="20" applyFont="1" applyFill="1" applyBorder="1" applyAlignment="1" applyProtection="1">
      <alignment horizontal="center"/>
    </xf>
    <xf numFmtId="0" fontId="33" fillId="34" borderId="25" xfId="20" applyFont="1" applyFill="1" applyBorder="1" applyAlignment="1" applyProtection="1">
      <alignment horizontal="center"/>
    </xf>
    <xf numFmtId="0" fontId="33" fillId="34" borderId="26" xfId="20" applyFont="1" applyFill="1" applyBorder="1" applyAlignment="1" applyProtection="1">
      <alignment horizontal="center"/>
    </xf>
    <xf numFmtId="0" fontId="4" fillId="0" borderId="2" xfId="19" applyBorder="1" applyAlignment="1">
      <alignment horizontal="left" vertical="center" wrapText="1"/>
    </xf>
    <xf numFmtId="0" fontId="4" fillId="0" borderId="52" xfId="19" applyBorder="1" applyAlignment="1">
      <alignment horizontal="left" vertical="center" wrapText="1"/>
    </xf>
    <xf numFmtId="0" fontId="33" fillId="35" borderId="49" xfId="20" applyFont="1" applyFill="1" applyBorder="1" applyAlignment="1" applyProtection="1">
      <alignment horizontal="center"/>
    </xf>
    <xf numFmtId="0" fontId="33" fillId="35" borderId="50" xfId="20" applyFont="1" applyFill="1" applyBorder="1" applyAlignment="1" applyProtection="1">
      <alignment horizontal="center"/>
    </xf>
    <xf numFmtId="0" fontId="4" fillId="0" borderId="46" xfId="19" applyBorder="1" applyAlignment="1">
      <alignment horizontal="left" vertical="center" wrapText="1"/>
    </xf>
    <xf numFmtId="0" fontId="4" fillId="0" borderId="47" xfId="19" applyBorder="1" applyAlignment="1">
      <alignment horizontal="left" vertical="center" wrapText="1"/>
    </xf>
    <xf numFmtId="0" fontId="33" fillId="3" borderId="54" xfId="20" applyFont="1" applyFill="1" applyBorder="1" applyAlignment="1" applyProtection="1">
      <alignment horizontal="center" wrapText="1"/>
    </xf>
    <xf numFmtId="0" fontId="33" fillId="3" borderId="55" xfId="20" applyFont="1" applyFill="1" applyBorder="1" applyAlignment="1" applyProtection="1">
      <alignment horizontal="center" wrapText="1"/>
    </xf>
    <xf numFmtId="0" fontId="33" fillId="36" borderId="49" xfId="20" applyFont="1" applyFill="1" applyBorder="1" applyAlignment="1" applyProtection="1">
      <alignment horizontal="center"/>
    </xf>
    <xf numFmtId="0" fontId="33" fillId="36" borderId="50" xfId="20" applyFont="1" applyFill="1" applyBorder="1" applyAlignment="1" applyProtection="1">
      <alignment horizontal="center"/>
    </xf>
    <xf numFmtId="0" fontId="4" fillId="0" borderId="9" xfId="19" applyBorder="1" applyAlignment="1">
      <alignment horizontal="left" vertical="center" wrapText="1"/>
    </xf>
    <xf numFmtId="0" fontId="4" fillId="0" borderId="10" xfId="19" applyBorder="1" applyAlignment="1">
      <alignment horizontal="left" vertical="center" wrapText="1"/>
    </xf>
    <xf numFmtId="0" fontId="4" fillId="0" borderId="32" xfId="19" applyBorder="1" applyAlignment="1">
      <alignment horizontal="left" vertical="center" wrapText="1"/>
    </xf>
    <xf numFmtId="0" fontId="33" fillId="36" borderId="49" xfId="20" applyFont="1" applyFill="1" applyBorder="1" applyAlignment="1" applyProtection="1">
      <alignment horizontal="center" wrapText="1"/>
    </xf>
    <xf numFmtId="0" fontId="4" fillId="0" borderId="2" xfId="19" applyBorder="1" applyAlignment="1">
      <alignment horizontal="center" wrapText="1"/>
    </xf>
    <xf numFmtId="0" fontId="4" fillId="0" borderId="52" xfId="19" applyBorder="1" applyAlignment="1">
      <alignment horizontal="center" wrapText="1"/>
    </xf>
  </cellXfs>
  <cellStyles count="31">
    <cellStyle name="Excel Built-in Normal" xfId="12" xr:uid="{00000000-0005-0000-0000-000000000000}"/>
    <cellStyle name="Hipervínculo 2" xfId="20" xr:uid="{00000000-0005-0000-0000-000001000000}"/>
    <cellStyle name="Millares" xfId="22" builtinId="3"/>
    <cellStyle name="Millares 2" xfId="14" xr:uid="{00000000-0005-0000-0000-000003000000}"/>
    <cellStyle name="Millares 3" xfId="17" xr:uid="{00000000-0005-0000-0000-000004000000}"/>
    <cellStyle name="Millares 4" xfId="24" xr:uid="{00000000-0005-0000-0000-000005000000}"/>
    <cellStyle name="Moneda 2" xfId="16" xr:uid="{00000000-0005-0000-0000-000007000000}"/>
    <cellStyle name="Moneda 3" xfId="26" xr:uid="{00000000-0005-0000-0000-000008000000}"/>
    <cellStyle name="Normal" xfId="0" builtinId="0"/>
    <cellStyle name="Normal 16 2 2" xfId="10" xr:uid="{00000000-0005-0000-0000-00000A000000}"/>
    <cellStyle name="Normal 2" xfId="15" xr:uid="{00000000-0005-0000-0000-00000B000000}"/>
    <cellStyle name="Normal 2 2" xfId="29" xr:uid="{380338EF-8EA4-4CB7-840C-D330F58A959B}"/>
    <cellStyle name="Normal 2 2 2 2 2" xfId="11" xr:uid="{00000000-0005-0000-0000-00000C000000}"/>
    <cellStyle name="Normal 2 6" xfId="4" xr:uid="{00000000-0005-0000-0000-00000D000000}"/>
    <cellStyle name="Normal 3" xfId="5" xr:uid="{00000000-0005-0000-0000-00000E000000}"/>
    <cellStyle name="Normal 4" xfId="3" xr:uid="{00000000-0005-0000-0000-00000F000000}"/>
    <cellStyle name="Normal 5" xfId="19" xr:uid="{00000000-0005-0000-0000-000010000000}"/>
    <cellStyle name="Normal 5 2 2" xfId="6" xr:uid="{00000000-0005-0000-0000-000011000000}"/>
    <cellStyle name="Normal 5 3" xfId="2" xr:uid="{00000000-0005-0000-0000-000012000000}"/>
    <cellStyle name="Normal 6" xfId="23" xr:uid="{00000000-0005-0000-0000-000013000000}"/>
    <cellStyle name="Normal 6 2" xfId="7" xr:uid="{00000000-0005-0000-0000-000014000000}"/>
    <cellStyle name="Normal 6 3" xfId="28" xr:uid="{ED82DFC4-E0FA-4579-806F-61A82BEFA5BB}"/>
    <cellStyle name="Normal 6_6.3. IP" xfId="30" xr:uid="{0557D938-FE7D-42E1-B8CA-1A6D1B55991D}"/>
    <cellStyle name="Normal 7" xfId="27" xr:uid="{EDA971C5-51AE-4B23-85DC-47533A7E26C9}"/>
    <cellStyle name="Normal 8 2" xfId="1" xr:uid="{00000000-0005-0000-0000-000015000000}"/>
    <cellStyle name="Normal 8 3" xfId="8" xr:uid="{00000000-0005-0000-0000-000016000000}"/>
    <cellStyle name="Normal 9 2" xfId="9" xr:uid="{00000000-0005-0000-0000-000017000000}"/>
    <cellStyle name="Porcentaje" xfId="21" builtinId="5"/>
    <cellStyle name="Porcentaje 2" xfId="13" xr:uid="{00000000-0005-0000-0000-000019000000}"/>
    <cellStyle name="Porcentaje 3" xfId="18" xr:uid="{00000000-0005-0000-0000-00001A000000}"/>
    <cellStyle name="Porcentaje 4" xfId="25" xr:uid="{00000000-0005-0000-0000-00001B000000}"/>
  </cellStyles>
  <dxfs count="0"/>
  <tableStyles count="0" defaultTableStyle="TableStyleMedium2" defaultPivotStyle="PivotStyleLight16"/>
  <colors>
    <mruColors>
      <color rgb="FF6C0000"/>
      <color rgb="FF632523"/>
      <color rgb="FF632723"/>
      <color rgb="FFDA9694"/>
      <color rgb="FF963634"/>
      <color rgb="FF8D0505"/>
      <color rgb="FF9E0000"/>
      <color rgb="FFFFE7E7"/>
      <color rgb="FFFFD9D9"/>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101600</xdr:colOff>
      <xdr:row>5</xdr:row>
      <xdr:rowOff>63500</xdr:rowOff>
    </xdr:from>
    <xdr:to>
      <xdr:col>10</xdr:col>
      <xdr:colOff>101600</xdr:colOff>
      <xdr:row>6</xdr:row>
      <xdr:rowOff>609600</xdr:rowOff>
    </xdr:to>
    <xdr:cxnSp macro="">
      <xdr:nvCxnSpPr>
        <xdr:cNvPr id="2" name="2 Conector recto de flecha">
          <a:extLst>
            <a:ext uri="{FF2B5EF4-FFF2-40B4-BE49-F238E27FC236}">
              <a16:creationId xmlns:a16="http://schemas.microsoft.com/office/drawing/2014/main" id="{5C34E6B3-4BC0-4761-A8C2-679F34EA893D}"/>
            </a:ext>
          </a:extLst>
        </xdr:cNvPr>
        <xdr:cNvCxnSpPr/>
      </xdr:nvCxnSpPr>
      <xdr:spPr>
        <a:xfrm flipV="1">
          <a:off x="6921500" y="1806575"/>
          <a:ext cx="0" cy="889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88900</xdr:colOff>
      <xdr:row>4</xdr:row>
      <xdr:rowOff>469900</xdr:rowOff>
    </xdr:from>
    <xdr:to>
      <xdr:col>7</xdr:col>
      <xdr:colOff>1092200</xdr:colOff>
      <xdr:row>5</xdr:row>
      <xdr:rowOff>317500</xdr:rowOff>
    </xdr:to>
    <xdr:cxnSp macro="">
      <xdr:nvCxnSpPr>
        <xdr:cNvPr id="3" name="4 Conector recto de flecha">
          <a:extLst>
            <a:ext uri="{FF2B5EF4-FFF2-40B4-BE49-F238E27FC236}">
              <a16:creationId xmlns:a16="http://schemas.microsoft.com/office/drawing/2014/main" id="{08777D37-F6E7-4F9D-8B6B-AFA15F8293A8}"/>
            </a:ext>
          </a:extLst>
        </xdr:cNvPr>
        <xdr:cNvCxnSpPr/>
      </xdr:nvCxnSpPr>
      <xdr:spPr>
        <a:xfrm flipV="1">
          <a:off x="4127500" y="1612900"/>
          <a:ext cx="1184275" cy="4476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38100</xdr:colOff>
      <xdr:row>4</xdr:row>
      <xdr:rowOff>482600</xdr:rowOff>
    </xdr:from>
    <xdr:to>
      <xdr:col>14</xdr:col>
      <xdr:colOff>88900</xdr:colOff>
      <xdr:row>5</xdr:row>
      <xdr:rowOff>304800</xdr:rowOff>
    </xdr:to>
    <xdr:cxnSp macro="">
      <xdr:nvCxnSpPr>
        <xdr:cNvPr id="4" name="6 Conector recto de flecha">
          <a:extLst>
            <a:ext uri="{FF2B5EF4-FFF2-40B4-BE49-F238E27FC236}">
              <a16:creationId xmlns:a16="http://schemas.microsoft.com/office/drawing/2014/main" id="{C7B746D2-A3FB-440A-90D5-8ABE816FDB21}"/>
            </a:ext>
          </a:extLst>
        </xdr:cNvPr>
        <xdr:cNvCxnSpPr/>
      </xdr:nvCxnSpPr>
      <xdr:spPr>
        <a:xfrm flipH="1" flipV="1">
          <a:off x="8372475" y="1625600"/>
          <a:ext cx="1222375" cy="4222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88900</xdr:colOff>
      <xdr:row>7</xdr:row>
      <xdr:rowOff>88900</xdr:rowOff>
    </xdr:from>
    <xdr:to>
      <xdr:col>6</xdr:col>
      <xdr:colOff>88900</xdr:colOff>
      <xdr:row>8</xdr:row>
      <xdr:rowOff>266700</xdr:rowOff>
    </xdr:to>
    <xdr:cxnSp macro="">
      <xdr:nvCxnSpPr>
        <xdr:cNvPr id="5" name="8 Conector recto de flecha">
          <a:extLst>
            <a:ext uri="{FF2B5EF4-FFF2-40B4-BE49-F238E27FC236}">
              <a16:creationId xmlns:a16="http://schemas.microsoft.com/office/drawing/2014/main" id="{1C796E0F-26B2-4282-81E0-A5FB5F978832}"/>
            </a:ext>
          </a:extLst>
        </xdr:cNvPr>
        <xdr:cNvCxnSpPr/>
      </xdr:nvCxnSpPr>
      <xdr:spPr>
        <a:xfrm flipV="1">
          <a:off x="4127500" y="2822575"/>
          <a:ext cx="0" cy="882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88900</xdr:colOff>
      <xdr:row>7</xdr:row>
      <xdr:rowOff>63500</xdr:rowOff>
    </xdr:from>
    <xdr:to>
      <xdr:col>14</xdr:col>
      <xdr:colOff>88900</xdr:colOff>
      <xdr:row>8</xdr:row>
      <xdr:rowOff>241300</xdr:rowOff>
    </xdr:to>
    <xdr:cxnSp macro="">
      <xdr:nvCxnSpPr>
        <xdr:cNvPr id="6" name="9 Conector recto de flecha">
          <a:extLst>
            <a:ext uri="{FF2B5EF4-FFF2-40B4-BE49-F238E27FC236}">
              <a16:creationId xmlns:a16="http://schemas.microsoft.com/office/drawing/2014/main" id="{72334344-FEE1-4C9A-A3FD-3DA3CE2AE8E6}"/>
            </a:ext>
          </a:extLst>
        </xdr:cNvPr>
        <xdr:cNvCxnSpPr/>
      </xdr:nvCxnSpPr>
      <xdr:spPr>
        <a:xfrm flipV="1">
          <a:off x="9594850" y="2797175"/>
          <a:ext cx="0" cy="882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88900</xdr:colOff>
      <xdr:row>8</xdr:row>
      <xdr:rowOff>0</xdr:rowOff>
    </xdr:from>
    <xdr:to>
      <xdr:col>10</xdr:col>
      <xdr:colOff>101600</xdr:colOff>
      <xdr:row>8</xdr:row>
      <xdr:rowOff>317500</xdr:rowOff>
    </xdr:to>
    <xdr:cxnSp macro="">
      <xdr:nvCxnSpPr>
        <xdr:cNvPr id="7" name="10 Conector recto de flecha">
          <a:extLst>
            <a:ext uri="{FF2B5EF4-FFF2-40B4-BE49-F238E27FC236}">
              <a16:creationId xmlns:a16="http://schemas.microsoft.com/office/drawing/2014/main" id="{761A454D-2AF3-4EB5-9FB9-2E2FCF8468D0}"/>
            </a:ext>
          </a:extLst>
        </xdr:cNvPr>
        <xdr:cNvCxnSpPr/>
      </xdr:nvCxnSpPr>
      <xdr:spPr>
        <a:xfrm flipH="1" flipV="1">
          <a:off x="6908800" y="3438525"/>
          <a:ext cx="12700" cy="3175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76200</xdr:colOff>
      <xdr:row>11</xdr:row>
      <xdr:rowOff>12700</xdr:rowOff>
    </xdr:from>
    <xdr:to>
      <xdr:col>10</xdr:col>
      <xdr:colOff>76200</xdr:colOff>
      <xdr:row>11</xdr:row>
      <xdr:rowOff>292100</xdr:rowOff>
    </xdr:to>
    <xdr:cxnSp macro="">
      <xdr:nvCxnSpPr>
        <xdr:cNvPr id="8" name="12 Conector recto de flecha">
          <a:extLst>
            <a:ext uri="{FF2B5EF4-FFF2-40B4-BE49-F238E27FC236}">
              <a16:creationId xmlns:a16="http://schemas.microsoft.com/office/drawing/2014/main" id="{A2AC1C4F-2E71-48FC-93F3-E67C5CA0EEF6}"/>
            </a:ext>
          </a:extLst>
        </xdr:cNvPr>
        <xdr:cNvCxnSpPr/>
      </xdr:nvCxnSpPr>
      <xdr:spPr>
        <a:xfrm flipV="1">
          <a:off x="6896100" y="48799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406400</xdr:colOff>
      <xdr:row>11</xdr:row>
      <xdr:rowOff>38100</xdr:rowOff>
    </xdr:from>
    <xdr:to>
      <xdr:col>7</xdr:col>
      <xdr:colOff>1143000</xdr:colOff>
      <xdr:row>12</xdr:row>
      <xdr:rowOff>0</xdr:rowOff>
    </xdr:to>
    <xdr:cxnSp macro="">
      <xdr:nvCxnSpPr>
        <xdr:cNvPr id="9" name="14 Conector recto de flecha">
          <a:extLst>
            <a:ext uri="{FF2B5EF4-FFF2-40B4-BE49-F238E27FC236}">
              <a16:creationId xmlns:a16="http://schemas.microsoft.com/office/drawing/2014/main" id="{280388E5-6A26-40C8-8E7A-D77254E05F9A}"/>
            </a:ext>
          </a:extLst>
        </xdr:cNvPr>
        <xdr:cNvCxnSpPr/>
      </xdr:nvCxnSpPr>
      <xdr:spPr>
        <a:xfrm flipH="1" flipV="1">
          <a:off x="4625975" y="4905375"/>
          <a:ext cx="736600" cy="2857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50800</xdr:colOff>
      <xdr:row>11</xdr:row>
      <xdr:rowOff>76200</xdr:rowOff>
    </xdr:from>
    <xdr:to>
      <xdr:col>13</xdr:col>
      <xdr:colOff>787400</xdr:colOff>
      <xdr:row>11</xdr:row>
      <xdr:rowOff>317500</xdr:rowOff>
    </xdr:to>
    <xdr:cxnSp macro="">
      <xdr:nvCxnSpPr>
        <xdr:cNvPr id="10" name="16 Conector recto de flecha">
          <a:extLst>
            <a:ext uri="{FF2B5EF4-FFF2-40B4-BE49-F238E27FC236}">
              <a16:creationId xmlns:a16="http://schemas.microsoft.com/office/drawing/2014/main" id="{BEAA8C40-004F-4472-BEE9-2BF26ABF8CE1}"/>
            </a:ext>
          </a:extLst>
        </xdr:cNvPr>
        <xdr:cNvCxnSpPr/>
      </xdr:nvCxnSpPr>
      <xdr:spPr>
        <a:xfrm flipV="1">
          <a:off x="8385175" y="4943475"/>
          <a:ext cx="736600" cy="2413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495300</xdr:colOff>
      <xdr:row>14</xdr:row>
      <xdr:rowOff>38100</xdr:rowOff>
    </xdr:from>
    <xdr:to>
      <xdr:col>9</xdr:col>
      <xdr:colOff>495300</xdr:colOff>
      <xdr:row>14</xdr:row>
      <xdr:rowOff>317500</xdr:rowOff>
    </xdr:to>
    <xdr:cxnSp macro="">
      <xdr:nvCxnSpPr>
        <xdr:cNvPr id="11" name="18 Conector recto de flecha">
          <a:extLst>
            <a:ext uri="{FF2B5EF4-FFF2-40B4-BE49-F238E27FC236}">
              <a16:creationId xmlns:a16="http://schemas.microsoft.com/office/drawing/2014/main" id="{5F63B78E-656F-453D-B7A1-149057852EB1}"/>
            </a:ext>
          </a:extLst>
        </xdr:cNvPr>
        <xdr:cNvCxnSpPr/>
      </xdr:nvCxnSpPr>
      <xdr:spPr>
        <a:xfrm flipV="1">
          <a:off x="6115050" y="61245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520700</xdr:colOff>
      <xdr:row>14</xdr:row>
      <xdr:rowOff>50800</xdr:rowOff>
    </xdr:from>
    <xdr:to>
      <xdr:col>11</xdr:col>
      <xdr:colOff>520700</xdr:colOff>
      <xdr:row>14</xdr:row>
      <xdr:rowOff>330200</xdr:rowOff>
    </xdr:to>
    <xdr:cxnSp macro="">
      <xdr:nvCxnSpPr>
        <xdr:cNvPr id="12" name="19 Conector recto de flecha">
          <a:extLst>
            <a:ext uri="{FF2B5EF4-FFF2-40B4-BE49-F238E27FC236}">
              <a16:creationId xmlns:a16="http://schemas.microsoft.com/office/drawing/2014/main" id="{846A4437-B6CC-479E-B438-0900C08CD7EB}"/>
            </a:ext>
          </a:extLst>
        </xdr:cNvPr>
        <xdr:cNvCxnSpPr/>
      </xdr:nvCxnSpPr>
      <xdr:spPr>
        <a:xfrm flipV="1">
          <a:off x="7531100" y="61372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965200</xdr:colOff>
      <xdr:row>14</xdr:row>
      <xdr:rowOff>76200</xdr:rowOff>
    </xdr:from>
    <xdr:to>
      <xdr:col>2</xdr:col>
      <xdr:colOff>190500</xdr:colOff>
      <xdr:row>15</xdr:row>
      <xdr:rowOff>0</xdr:rowOff>
    </xdr:to>
    <xdr:cxnSp macro="">
      <xdr:nvCxnSpPr>
        <xdr:cNvPr id="13" name="20 Conector recto de flecha">
          <a:extLst>
            <a:ext uri="{FF2B5EF4-FFF2-40B4-BE49-F238E27FC236}">
              <a16:creationId xmlns:a16="http://schemas.microsoft.com/office/drawing/2014/main" id="{EDB6B5BA-83D2-4844-BE22-D9383F2573B9}"/>
            </a:ext>
          </a:extLst>
        </xdr:cNvPr>
        <xdr:cNvCxnSpPr/>
      </xdr:nvCxnSpPr>
      <xdr:spPr>
        <a:xfrm flipV="1">
          <a:off x="1098550" y="6162675"/>
          <a:ext cx="406400" cy="304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1168400</xdr:colOff>
      <xdr:row>14</xdr:row>
      <xdr:rowOff>88900</xdr:rowOff>
    </xdr:from>
    <xdr:to>
      <xdr:col>19</xdr:col>
      <xdr:colOff>215900</xdr:colOff>
      <xdr:row>14</xdr:row>
      <xdr:rowOff>342900</xdr:rowOff>
    </xdr:to>
    <xdr:cxnSp macro="">
      <xdr:nvCxnSpPr>
        <xdr:cNvPr id="14" name="22 Conector recto de flecha">
          <a:extLst>
            <a:ext uri="{FF2B5EF4-FFF2-40B4-BE49-F238E27FC236}">
              <a16:creationId xmlns:a16="http://schemas.microsoft.com/office/drawing/2014/main" id="{E659A1A5-FEB4-4B72-B283-6D8A38F83FAC}"/>
            </a:ext>
          </a:extLst>
        </xdr:cNvPr>
        <xdr:cNvCxnSpPr/>
      </xdr:nvCxnSpPr>
      <xdr:spPr>
        <a:xfrm flipH="1" flipV="1">
          <a:off x="12207875" y="6175375"/>
          <a:ext cx="428625" cy="254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914400</xdr:colOff>
      <xdr:row>14</xdr:row>
      <xdr:rowOff>88900</xdr:rowOff>
    </xdr:from>
    <xdr:to>
      <xdr:col>15</xdr:col>
      <xdr:colOff>0</xdr:colOff>
      <xdr:row>14</xdr:row>
      <xdr:rowOff>342900</xdr:rowOff>
    </xdr:to>
    <xdr:cxnSp macro="">
      <xdr:nvCxnSpPr>
        <xdr:cNvPr id="15" name="24 Conector recto de flecha">
          <a:extLst>
            <a:ext uri="{FF2B5EF4-FFF2-40B4-BE49-F238E27FC236}">
              <a16:creationId xmlns:a16="http://schemas.microsoft.com/office/drawing/2014/main" id="{D01FDFC3-2E72-42CD-A582-8372B4333E6C}"/>
            </a:ext>
          </a:extLst>
        </xdr:cNvPr>
        <xdr:cNvCxnSpPr/>
      </xdr:nvCxnSpPr>
      <xdr:spPr>
        <a:xfrm flipH="1" flipV="1">
          <a:off x="9248775" y="6175375"/>
          <a:ext cx="438150" cy="254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14</xdr:row>
      <xdr:rowOff>38100</xdr:rowOff>
    </xdr:from>
    <xdr:to>
      <xdr:col>7</xdr:col>
      <xdr:colOff>228600</xdr:colOff>
      <xdr:row>14</xdr:row>
      <xdr:rowOff>342900</xdr:rowOff>
    </xdr:to>
    <xdr:cxnSp macro="">
      <xdr:nvCxnSpPr>
        <xdr:cNvPr id="16" name="25 Conector recto de flecha">
          <a:extLst>
            <a:ext uri="{FF2B5EF4-FFF2-40B4-BE49-F238E27FC236}">
              <a16:creationId xmlns:a16="http://schemas.microsoft.com/office/drawing/2014/main" id="{EA9BBBFE-E60D-4A51-84AA-E9FC2608FF47}"/>
            </a:ext>
          </a:extLst>
        </xdr:cNvPr>
        <xdr:cNvCxnSpPr/>
      </xdr:nvCxnSpPr>
      <xdr:spPr>
        <a:xfrm flipV="1">
          <a:off x="4038600" y="6124575"/>
          <a:ext cx="409575" cy="304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584200</xdr:colOff>
      <xdr:row>16</xdr:row>
      <xdr:rowOff>12700</xdr:rowOff>
    </xdr:from>
    <xdr:to>
      <xdr:col>1</xdr:col>
      <xdr:colOff>584200</xdr:colOff>
      <xdr:row>16</xdr:row>
      <xdr:rowOff>292100</xdr:rowOff>
    </xdr:to>
    <xdr:cxnSp macro="">
      <xdr:nvCxnSpPr>
        <xdr:cNvPr id="17" name="26 Conector recto de flecha">
          <a:extLst>
            <a:ext uri="{FF2B5EF4-FFF2-40B4-BE49-F238E27FC236}">
              <a16:creationId xmlns:a16="http://schemas.microsoft.com/office/drawing/2014/main" id="{5740686E-BF87-442A-9CB3-2217678AE418}"/>
            </a:ext>
          </a:extLst>
        </xdr:cNvPr>
        <xdr:cNvCxnSpPr/>
      </xdr:nvCxnSpPr>
      <xdr:spPr>
        <a:xfrm flipV="1">
          <a:off x="71755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546100</xdr:colOff>
      <xdr:row>18</xdr:row>
      <xdr:rowOff>25400</xdr:rowOff>
    </xdr:from>
    <xdr:to>
      <xdr:col>1</xdr:col>
      <xdr:colOff>546100</xdr:colOff>
      <xdr:row>18</xdr:row>
      <xdr:rowOff>304800</xdr:rowOff>
    </xdr:to>
    <xdr:cxnSp macro="">
      <xdr:nvCxnSpPr>
        <xdr:cNvPr id="18" name="27 Conector recto de flecha">
          <a:extLst>
            <a:ext uri="{FF2B5EF4-FFF2-40B4-BE49-F238E27FC236}">
              <a16:creationId xmlns:a16="http://schemas.microsoft.com/office/drawing/2014/main" id="{5B318755-037C-44E5-9ED2-45AE0B56FAF8}"/>
            </a:ext>
          </a:extLst>
        </xdr:cNvPr>
        <xdr:cNvCxnSpPr/>
      </xdr:nvCxnSpPr>
      <xdr:spPr>
        <a:xfrm flipV="1">
          <a:off x="67945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571500</xdr:colOff>
      <xdr:row>18</xdr:row>
      <xdr:rowOff>25400</xdr:rowOff>
    </xdr:from>
    <xdr:to>
      <xdr:col>3</xdr:col>
      <xdr:colOff>571500</xdr:colOff>
      <xdr:row>18</xdr:row>
      <xdr:rowOff>304800</xdr:rowOff>
    </xdr:to>
    <xdr:cxnSp macro="">
      <xdr:nvCxnSpPr>
        <xdr:cNvPr id="19" name="28 Conector recto de flecha">
          <a:extLst>
            <a:ext uri="{FF2B5EF4-FFF2-40B4-BE49-F238E27FC236}">
              <a16:creationId xmlns:a16="http://schemas.microsoft.com/office/drawing/2014/main" id="{E5A40807-83CD-48A8-878B-6BC95DE2B3A7}"/>
            </a:ext>
          </a:extLst>
        </xdr:cNvPr>
        <xdr:cNvCxnSpPr/>
      </xdr:nvCxnSpPr>
      <xdr:spPr>
        <a:xfrm flipV="1">
          <a:off x="207645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622300</xdr:colOff>
      <xdr:row>18</xdr:row>
      <xdr:rowOff>25400</xdr:rowOff>
    </xdr:from>
    <xdr:to>
      <xdr:col>5</xdr:col>
      <xdr:colOff>622300</xdr:colOff>
      <xdr:row>18</xdr:row>
      <xdr:rowOff>304800</xdr:rowOff>
    </xdr:to>
    <xdr:cxnSp macro="">
      <xdr:nvCxnSpPr>
        <xdr:cNvPr id="20" name="29 Conector recto de flecha">
          <a:extLst>
            <a:ext uri="{FF2B5EF4-FFF2-40B4-BE49-F238E27FC236}">
              <a16:creationId xmlns:a16="http://schemas.microsoft.com/office/drawing/2014/main" id="{EC00A189-F574-4BAA-9E2F-6D3CA4F53200}"/>
            </a:ext>
          </a:extLst>
        </xdr:cNvPr>
        <xdr:cNvCxnSpPr/>
      </xdr:nvCxnSpPr>
      <xdr:spPr>
        <a:xfrm flipV="1">
          <a:off x="347980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609600</xdr:colOff>
      <xdr:row>18</xdr:row>
      <xdr:rowOff>25400</xdr:rowOff>
    </xdr:from>
    <xdr:to>
      <xdr:col>7</xdr:col>
      <xdr:colOff>609600</xdr:colOff>
      <xdr:row>18</xdr:row>
      <xdr:rowOff>304800</xdr:rowOff>
    </xdr:to>
    <xdr:cxnSp macro="">
      <xdr:nvCxnSpPr>
        <xdr:cNvPr id="21" name="30 Conector recto de flecha">
          <a:extLst>
            <a:ext uri="{FF2B5EF4-FFF2-40B4-BE49-F238E27FC236}">
              <a16:creationId xmlns:a16="http://schemas.microsoft.com/office/drawing/2014/main" id="{E9525BED-55CA-4874-B947-7D0C29F2DD39}"/>
            </a:ext>
          </a:extLst>
        </xdr:cNvPr>
        <xdr:cNvCxnSpPr/>
      </xdr:nvCxnSpPr>
      <xdr:spPr>
        <a:xfrm flipV="1">
          <a:off x="4829175"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584200</xdr:colOff>
      <xdr:row>18</xdr:row>
      <xdr:rowOff>25400</xdr:rowOff>
    </xdr:from>
    <xdr:to>
      <xdr:col>9</xdr:col>
      <xdr:colOff>584200</xdr:colOff>
      <xdr:row>18</xdr:row>
      <xdr:rowOff>304800</xdr:rowOff>
    </xdr:to>
    <xdr:cxnSp macro="">
      <xdr:nvCxnSpPr>
        <xdr:cNvPr id="22" name="31 Conector recto de flecha">
          <a:extLst>
            <a:ext uri="{FF2B5EF4-FFF2-40B4-BE49-F238E27FC236}">
              <a16:creationId xmlns:a16="http://schemas.microsoft.com/office/drawing/2014/main" id="{F43C80D2-4CBB-4392-B97B-8A621637BA05}"/>
            </a:ext>
          </a:extLst>
        </xdr:cNvPr>
        <xdr:cNvCxnSpPr/>
      </xdr:nvCxnSpPr>
      <xdr:spPr>
        <a:xfrm flipV="1">
          <a:off x="620395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571500</xdr:colOff>
      <xdr:row>18</xdr:row>
      <xdr:rowOff>25400</xdr:rowOff>
    </xdr:from>
    <xdr:to>
      <xdr:col>11</xdr:col>
      <xdr:colOff>571500</xdr:colOff>
      <xdr:row>18</xdr:row>
      <xdr:rowOff>304800</xdr:rowOff>
    </xdr:to>
    <xdr:cxnSp macro="">
      <xdr:nvCxnSpPr>
        <xdr:cNvPr id="23" name="32 Conector recto de flecha">
          <a:extLst>
            <a:ext uri="{FF2B5EF4-FFF2-40B4-BE49-F238E27FC236}">
              <a16:creationId xmlns:a16="http://schemas.microsoft.com/office/drawing/2014/main" id="{CA846790-1CCC-4EBC-B16D-800BD80D63F4}"/>
            </a:ext>
          </a:extLst>
        </xdr:cNvPr>
        <xdr:cNvCxnSpPr/>
      </xdr:nvCxnSpPr>
      <xdr:spPr>
        <a:xfrm flipV="1">
          <a:off x="758190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596900</xdr:colOff>
      <xdr:row>18</xdr:row>
      <xdr:rowOff>25400</xdr:rowOff>
    </xdr:from>
    <xdr:to>
      <xdr:col>13</xdr:col>
      <xdr:colOff>596900</xdr:colOff>
      <xdr:row>18</xdr:row>
      <xdr:rowOff>304800</xdr:rowOff>
    </xdr:to>
    <xdr:cxnSp macro="">
      <xdr:nvCxnSpPr>
        <xdr:cNvPr id="24" name="33 Conector recto de flecha">
          <a:extLst>
            <a:ext uri="{FF2B5EF4-FFF2-40B4-BE49-F238E27FC236}">
              <a16:creationId xmlns:a16="http://schemas.microsoft.com/office/drawing/2014/main" id="{AE39A2B5-EB34-4074-9721-41BA9E7D4942}"/>
            </a:ext>
          </a:extLst>
        </xdr:cNvPr>
        <xdr:cNvCxnSpPr/>
      </xdr:nvCxnSpPr>
      <xdr:spPr>
        <a:xfrm flipV="1">
          <a:off x="8931275"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584200</xdr:colOff>
      <xdr:row>18</xdr:row>
      <xdr:rowOff>12700</xdr:rowOff>
    </xdr:from>
    <xdr:to>
      <xdr:col>15</xdr:col>
      <xdr:colOff>584200</xdr:colOff>
      <xdr:row>18</xdr:row>
      <xdr:rowOff>292100</xdr:rowOff>
    </xdr:to>
    <xdr:cxnSp macro="">
      <xdr:nvCxnSpPr>
        <xdr:cNvPr id="25" name="34 Conector recto de flecha">
          <a:extLst>
            <a:ext uri="{FF2B5EF4-FFF2-40B4-BE49-F238E27FC236}">
              <a16:creationId xmlns:a16="http://schemas.microsoft.com/office/drawing/2014/main" id="{67D966A1-FBB6-4A75-966F-EC3D89A5F41D}"/>
            </a:ext>
          </a:extLst>
        </xdr:cNvPr>
        <xdr:cNvCxnSpPr/>
      </xdr:nvCxnSpPr>
      <xdr:spPr>
        <a:xfrm flipV="1">
          <a:off x="10271125" y="83566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533400</xdr:colOff>
      <xdr:row>18</xdr:row>
      <xdr:rowOff>12700</xdr:rowOff>
    </xdr:from>
    <xdr:to>
      <xdr:col>17</xdr:col>
      <xdr:colOff>533400</xdr:colOff>
      <xdr:row>18</xdr:row>
      <xdr:rowOff>292100</xdr:rowOff>
    </xdr:to>
    <xdr:cxnSp macro="">
      <xdr:nvCxnSpPr>
        <xdr:cNvPr id="26" name="35 Conector recto de flecha">
          <a:extLst>
            <a:ext uri="{FF2B5EF4-FFF2-40B4-BE49-F238E27FC236}">
              <a16:creationId xmlns:a16="http://schemas.microsoft.com/office/drawing/2014/main" id="{116628FF-D9DC-4DC0-9CCB-469D12477089}"/>
            </a:ext>
          </a:extLst>
        </xdr:cNvPr>
        <xdr:cNvCxnSpPr/>
      </xdr:nvCxnSpPr>
      <xdr:spPr>
        <a:xfrm flipV="1">
          <a:off x="11572875" y="83566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584200</xdr:colOff>
      <xdr:row>18</xdr:row>
      <xdr:rowOff>12700</xdr:rowOff>
    </xdr:from>
    <xdr:to>
      <xdr:col>19</xdr:col>
      <xdr:colOff>584200</xdr:colOff>
      <xdr:row>18</xdr:row>
      <xdr:rowOff>292100</xdr:rowOff>
    </xdr:to>
    <xdr:cxnSp macro="">
      <xdr:nvCxnSpPr>
        <xdr:cNvPr id="27" name="36 Conector recto de flecha">
          <a:extLst>
            <a:ext uri="{FF2B5EF4-FFF2-40B4-BE49-F238E27FC236}">
              <a16:creationId xmlns:a16="http://schemas.microsoft.com/office/drawing/2014/main" id="{2F866E21-A3B4-4AD3-ADDE-3E002ACC8EBF}"/>
            </a:ext>
          </a:extLst>
        </xdr:cNvPr>
        <xdr:cNvCxnSpPr/>
      </xdr:nvCxnSpPr>
      <xdr:spPr>
        <a:xfrm flipV="1">
          <a:off x="13004800" y="83566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584200</xdr:colOff>
      <xdr:row>16</xdr:row>
      <xdr:rowOff>25400</xdr:rowOff>
    </xdr:from>
    <xdr:to>
      <xdr:col>19</xdr:col>
      <xdr:colOff>584200</xdr:colOff>
      <xdr:row>16</xdr:row>
      <xdr:rowOff>304800</xdr:rowOff>
    </xdr:to>
    <xdr:cxnSp macro="">
      <xdr:nvCxnSpPr>
        <xdr:cNvPr id="28" name="37 Conector recto de flecha">
          <a:extLst>
            <a:ext uri="{FF2B5EF4-FFF2-40B4-BE49-F238E27FC236}">
              <a16:creationId xmlns:a16="http://schemas.microsoft.com/office/drawing/2014/main" id="{4DF33F3D-53CF-45D0-A8A1-1831A41D29AD}"/>
            </a:ext>
          </a:extLst>
        </xdr:cNvPr>
        <xdr:cNvCxnSpPr/>
      </xdr:nvCxnSpPr>
      <xdr:spPr>
        <a:xfrm flipV="1">
          <a:off x="13004800" y="72167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584200</xdr:colOff>
      <xdr:row>16</xdr:row>
      <xdr:rowOff>12700</xdr:rowOff>
    </xdr:from>
    <xdr:to>
      <xdr:col>3</xdr:col>
      <xdr:colOff>584200</xdr:colOff>
      <xdr:row>16</xdr:row>
      <xdr:rowOff>292100</xdr:rowOff>
    </xdr:to>
    <xdr:cxnSp macro="">
      <xdr:nvCxnSpPr>
        <xdr:cNvPr id="29" name="39 Conector recto de flecha">
          <a:extLst>
            <a:ext uri="{FF2B5EF4-FFF2-40B4-BE49-F238E27FC236}">
              <a16:creationId xmlns:a16="http://schemas.microsoft.com/office/drawing/2014/main" id="{BD070F27-CEFE-4891-B8D3-F8E3B8C75A4E}"/>
            </a:ext>
          </a:extLst>
        </xdr:cNvPr>
        <xdr:cNvCxnSpPr/>
      </xdr:nvCxnSpPr>
      <xdr:spPr>
        <a:xfrm flipV="1">
          <a:off x="208915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16</xdr:row>
      <xdr:rowOff>12700</xdr:rowOff>
    </xdr:from>
    <xdr:to>
      <xdr:col>5</xdr:col>
      <xdr:colOff>635000</xdr:colOff>
      <xdr:row>16</xdr:row>
      <xdr:rowOff>292100</xdr:rowOff>
    </xdr:to>
    <xdr:cxnSp macro="">
      <xdr:nvCxnSpPr>
        <xdr:cNvPr id="30" name="40 Conector recto de flecha">
          <a:extLst>
            <a:ext uri="{FF2B5EF4-FFF2-40B4-BE49-F238E27FC236}">
              <a16:creationId xmlns:a16="http://schemas.microsoft.com/office/drawing/2014/main" id="{99712246-DFB7-49A3-A67F-C0988BC6E460}"/>
            </a:ext>
          </a:extLst>
        </xdr:cNvPr>
        <xdr:cNvCxnSpPr/>
      </xdr:nvCxnSpPr>
      <xdr:spPr>
        <a:xfrm flipV="1">
          <a:off x="349250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16</xdr:row>
      <xdr:rowOff>12700</xdr:rowOff>
    </xdr:from>
    <xdr:to>
      <xdr:col>7</xdr:col>
      <xdr:colOff>622300</xdr:colOff>
      <xdr:row>16</xdr:row>
      <xdr:rowOff>292100</xdr:rowOff>
    </xdr:to>
    <xdr:cxnSp macro="">
      <xdr:nvCxnSpPr>
        <xdr:cNvPr id="31" name="41 Conector recto de flecha">
          <a:extLst>
            <a:ext uri="{FF2B5EF4-FFF2-40B4-BE49-F238E27FC236}">
              <a16:creationId xmlns:a16="http://schemas.microsoft.com/office/drawing/2014/main" id="{70924080-EA6F-4340-B3DE-1632644DD503}"/>
            </a:ext>
          </a:extLst>
        </xdr:cNvPr>
        <xdr:cNvCxnSpPr/>
      </xdr:nvCxnSpPr>
      <xdr:spPr>
        <a:xfrm flipV="1">
          <a:off x="4841875"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596900</xdr:colOff>
      <xdr:row>16</xdr:row>
      <xdr:rowOff>12700</xdr:rowOff>
    </xdr:from>
    <xdr:to>
      <xdr:col>9</xdr:col>
      <xdr:colOff>596900</xdr:colOff>
      <xdr:row>16</xdr:row>
      <xdr:rowOff>292100</xdr:rowOff>
    </xdr:to>
    <xdr:cxnSp macro="">
      <xdr:nvCxnSpPr>
        <xdr:cNvPr id="32" name="42 Conector recto de flecha">
          <a:extLst>
            <a:ext uri="{FF2B5EF4-FFF2-40B4-BE49-F238E27FC236}">
              <a16:creationId xmlns:a16="http://schemas.microsoft.com/office/drawing/2014/main" id="{20FA6283-0381-4E66-8A42-193D0A43A8E6}"/>
            </a:ext>
          </a:extLst>
        </xdr:cNvPr>
        <xdr:cNvCxnSpPr/>
      </xdr:nvCxnSpPr>
      <xdr:spPr>
        <a:xfrm flipV="1">
          <a:off x="621665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584200</xdr:colOff>
      <xdr:row>16</xdr:row>
      <xdr:rowOff>12700</xdr:rowOff>
    </xdr:from>
    <xdr:to>
      <xdr:col>11</xdr:col>
      <xdr:colOff>584200</xdr:colOff>
      <xdr:row>16</xdr:row>
      <xdr:rowOff>292100</xdr:rowOff>
    </xdr:to>
    <xdr:cxnSp macro="">
      <xdr:nvCxnSpPr>
        <xdr:cNvPr id="33" name="43 Conector recto de flecha">
          <a:extLst>
            <a:ext uri="{FF2B5EF4-FFF2-40B4-BE49-F238E27FC236}">
              <a16:creationId xmlns:a16="http://schemas.microsoft.com/office/drawing/2014/main" id="{8E9AD60A-726E-49C9-B798-D84BD0AD6D0A}"/>
            </a:ext>
          </a:extLst>
        </xdr:cNvPr>
        <xdr:cNvCxnSpPr/>
      </xdr:nvCxnSpPr>
      <xdr:spPr>
        <a:xfrm flipV="1">
          <a:off x="759460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609600</xdr:colOff>
      <xdr:row>16</xdr:row>
      <xdr:rowOff>12700</xdr:rowOff>
    </xdr:from>
    <xdr:to>
      <xdr:col>13</xdr:col>
      <xdr:colOff>609600</xdr:colOff>
      <xdr:row>16</xdr:row>
      <xdr:rowOff>292100</xdr:rowOff>
    </xdr:to>
    <xdr:cxnSp macro="">
      <xdr:nvCxnSpPr>
        <xdr:cNvPr id="34" name="44 Conector recto de flecha">
          <a:extLst>
            <a:ext uri="{FF2B5EF4-FFF2-40B4-BE49-F238E27FC236}">
              <a16:creationId xmlns:a16="http://schemas.microsoft.com/office/drawing/2014/main" id="{F15E387D-3A9E-45D5-9333-06F09A930A92}"/>
            </a:ext>
          </a:extLst>
        </xdr:cNvPr>
        <xdr:cNvCxnSpPr/>
      </xdr:nvCxnSpPr>
      <xdr:spPr>
        <a:xfrm flipV="1">
          <a:off x="8943975"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596900</xdr:colOff>
      <xdr:row>16</xdr:row>
      <xdr:rowOff>0</xdr:rowOff>
    </xdr:from>
    <xdr:to>
      <xdr:col>15</xdr:col>
      <xdr:colOff>596900</xdr:colOff>
      <xdr:row>16</xdr:row>
      <xdr:rowOff>279400</xdr:rowOff>
    </xdr:to>
    <xdr:cxnSp macro="">
      <xdr:nvCxnSpPr>
        <xdr:cNvPr id="35" name="45 Conector recto de flecha">
          <a:extLst>
            <a:ext uri="{FF2B5EF4-FFF2-40B4-BE49-F238E27FC236}">
              <a16:creationId xmlns:a16="http://schemas.microsoft.com/office/drawing/2014/main" id="{22A4F91F-4CA8-4F18-A91D-343593485E2C}"/>
            </a:ext>
          </a:extLst>
        </xdr:cNvPr>
        <xdr:cNvCxnSpPr/>
      </xdr:nvCxnSpPr>
      <xdr:spPr>
        <a:xfrm flipV="1">
          <a:off x="10283825" y="71913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546100</xdr:colOff>
      <xdr:row>16</xdr:row>
      <xdr:rowOff>0</xdr:rowOff>
    </xdr:from>
    <xdr:to>
      <xdr:col>17</xdr:col>
      <xdr:colOff>546100</xdr:colOff>
      <xdr:row>16</xdr:row>
      <xdr:rowOff>279400</xdr:rowOff>
    </xdr:to>
    <xdr:cxnSp macro="">
      <xdr:nvCxnSpPr>
        <xdr:cNvPr id="36" name="46 Conector recto de flecha">
          <a:extLst>
            <a:ext uri="{FF2B5EF4-FFF2-40B4-BE49-F238E27FC236}">
              <a16:creationId xmlns:a16="http://schemas.microsoft.com/office/drawing/2014/main" id="{312A4367-DABA-4045-B572-618DD15E2D4C}"/>
            </a:ext>
          </a:extLst>
        </xdr:cNvPr>
        <xdr:cNvCxnSpPr/>
      </xdr:nvCxnSpPr>
      <xdr:spPr>
        <a:xfrm flipV="1">
          <a:off x="11585575" y="71913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911820</xdr:colOff>
      <xdr:row>0</xdr:row>
      <xdr:rowOff>62987</xdr:rowOff>
    </xdr:from>
    <xdr:to>
      <xdr:col>19</xdr:col>
      <xdr:colOff>762000</xdr:colOff>
      <xdr:row>2</xdr:row>
      <xdr:rowOff>140044</xdr:rowOff>
    </xdr:to>
    <xdr:pic>
      <xdr:nvPicPr>
        <xdr:cNvPr id="37" name="Imagen2">
          <a:extLst>
            <a:ext uri="{FF2B5EF4-FFF2-40B4-BE49-F238E27FC236}">
              <a16:creationId xmlns:a16="http://schemas.microsoft.com/office/drawing/2014/main" id="{FD9E38CF-9ADA-4DB4-B69F-D0F5BE2BAA33}"/>
            </a:ext>
          </a:extLst>
        </xdr:cNvPr>
        <xdr:cNvPicPr>
          <a:picLocks noChangeAspect="1"/>
        </xdr:cNvPicPr>
      </xdr:nvPicPr>
      <xdr:blipFill>
        <a:blip xmlns:r="http://schemas.openxmlformats.org/officeDocument/2006/relationships" r:embed="rId1"/>
        <a:stretch>
          <a:fillRect/>
        </a:stretch>
      </xdr:blipFill>
      <xdr:spPr bwMode="auto">
        <a:xfrm>
          <a:off x="11951295" y="62987"/>
          <a:ext cx="1231305" cy="610457"/>
        </a:xfrm>
        <a:prstGeom prst="rect">
          <a:avLst/>
        </a:prstGeom>
      </xdr:spPr>
    </xdr:pic>
    <xdr:clientData/>
  </xdr:twoCellAnchor>
  <xdr:twoCellAnchor editAs="oneCell">
    <xdr:from>
      <xdr:col>1</xdr:col>
      <xdr:colOff>266700</xdr:colOff>
      <xdr:row>0</xdr:row>
      <xdr:rowOff>76200</xdr:rowOff>
    </xdr:from>
    <xdr:to>
      <xdr:col>3</xdr:col>
      <xdr:colOff>1038225</xdr:colOff>
      <xdr:row>2</xdr:row>
      <xdr:rowOff>141397</xdr:rowOff>
    </xdr:to>
    <xdr:pic>
      <xdr:nvPicPr>
        <xdr:cNvPr id="38" name="3 Imagen" descr="Transparencia">
          <a:extLst>
            <a:ext uri="{FF2B5EF4-FFF2-40B4-BE49-F238E27FC236}">
              <a16:creationId xmlns:a16="http://schemas.microsoft.com/office/drawing/2014/main" id="{35464DA7-7749-40F9-8EA6-23A027FE64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50" y="76200"/>
          <a:ext cx="2143125" cy="598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101600</xdr:colOff>
      <xdr:row>5</xdr:row>
      <xdr:rowOff>63500</xdr:rowOff>
    </xdr:from>
    <xdr:to>
      <xdr:col>10</xdr:col>
      <xdr:colOff>101600</xdr:colOff>
      <xdr:row>6</xdr:row>
      <xdr:rowOff>609600</xdr:rowOff>
    </xdr:to>
    <xdr:cxnSp macro="">
      <xdr:nvCxnSpPr>
        <xdr:cNvPr id="2" name="1 Conector recto de flecha">
          <a:extLst>
            <a:ext uri="{FF2B5EF4-FFF2-40B4-BE49-F238E27FC236}">
              <a16:creationId xmlns:a16="http://schemas.microsoft.com/office/drawing/2014/main" id="{5B0E52D8-3A79-4509-B5AF-2CA152B8CC8D}"/>
            </a:ext>
          </a:extLst>
        </xdr:cNvPr>
        <xdr:cNvCxnSpPr/>
      </xdr:nvCxnSpPr>
      <xdr:spPr>
        <a:xfrm flipV="1">
          <a:off x="6854825" y="1806575"/>
          <a:ext cx="0" cy="889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88900</xdr:colOff>
      <xdr:row>4</xdr:row>
      <xdr:rowOff>469900</xdr:rowOff>
    </xdr:from>
    <xdr:to>
      <xdr:col>7</xdr:col>
      <xdr:colOff>1092200</xdr:colOff>
      <xdr:row>5</xdr:row>
      <xdr:rowOff>317500</xdr:rowOff>
    </xdr:to>
    <xdr:cxnSp macro="">
      <xdr:nvCxnSpPr>
        <xdr:cNvPr id="3" name="2 Conector recto de flecha">
          <a:extLst>
            <a:ext uri="{FF2B5EF4-FFF2-40B4-BE49-F238E27FC236}">
              <a16:creationId xmlns:a16="http://schemas.microsoft.com/office/drawing/2014/main" id="{46E2E41C-8DA7-498E-AD3A-336980E80528}"/>
            </a:ext>
          </a:extLst>
        </xdr:cNvPr>
        <xdr:cNvCxnSpPr/>
      </xdr:nvCxnSpPr>
      <xdr:spPr>
        <a:xfrm flipV="1">
          <a:off x="4137025" y="1612900"/>
          <a:ext cx="1184275" cy="4476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38100</xdr:colOff>
      <xdr:row>4</xdr:row>
      <xdr:rowOff>482600</xdr:rowOff>
    </xdr:from>
    <xdr:to>
      <xdr:col>14</xdr:col>
      <xdr:colOff>88900</xdr:colOff>
      <xdr:row>5</xdr:row>
      <xdr:rowOff>304800</xdr:rowOff>
    </xdr:to>
    <xdr:cxnSp macro="">
      <xdr:nvCxnSpPr>
        <xdr:cNvPr id="4" name="3 Conector recto de flecha">
          <a:extLst>
            <a:ext uri="{FF2B5EF4-FFF2-40B4-BE49-F238E27FC236}">
              <a16:creationId xmlns:a16="http://schemas.microsoft.com/office/drawing/2014/main" id="{654E1086-1340-45C6-A102-0C0BE815D412}"/>
            </a:ext>
          </a:extLst>
        </xdr:cNvPr>
        <xdr:cNvCxnSpPr/>
      </xdr:nvCxnSpPr>
      <xdr:spPr>
        <a:xfrm flipH="1" flipV="1">
          <a:off x="8382000" y="1625600"/>
          <a:ext cx="1222375" cy="4222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88900</xdr:colOff>
      <xdr:row>7</xdr:row>
      <xdr:rowOff>88900</xdr:rowOff>
    </xdr:from>
    <xdr:to>
      <xdr:col>6</xdr:col>
      <xdr:colOff>88900</xdr:colOff>
      <xdr:row>8</xdr:row>
      <xdr:rowOff>266700</xdr:rowOff>
    </xdr:to>
    <xdr:cxnSp macro="">
      <xdr:nvCxnSpPr>
        <xdr:cNvPr id="5" name="4 Conector recto de flecha">
          <a:extLst>
            <a:ext uri="{FF2B5EF4-FFF2-40B4-BE49-F238E27FC236}">
              <a16:creationId xmlns:a16="http://schemas.microsoft.com/office/drawing/2014/main" id="{F4A299D6-2622-4D9F-8AE5-59EE2C0AF4BE}"/>
            </a:ext>
          </a:extLst>
        </xdr:cNvPr>
        <xdr:cNvCxnSpPr/>
      </xdr:nvCxnSpPr>
      <xdr:spPr>
        <a:xfrm flipV="1">
          <a:off x="4137025" y="2822575"/>
          <a:ext cx="0" cy="882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88900</xdr:colOff>
      <xdr:row>7</xdr:row>
      <xdr:rowOff>63500</xdr:rowOff>
    </xdr:from>
    <xdr:to>
      <xdr:col>14</xdr:col>
      <xdr:colOff>88900</xdr:colOff>
      <xdr:row>8</xdr:row>
      <xdr:rowOff>241300</xdr:rowOff>
    </xdr:to>
    <xdr:cxnSp macro="">
      <xdr:nvCxnSpPr>
        <xdr:cNvPr id="6" name="5 Conector recto de flecha">
          <a:extLst>
            <a:ext uri="{FF2B5EF4-FFF2-40B4-BE49-F238E27FC236}">
              <a16:creationId xmlns:a16="http://schemas.microsoft.com/office/drawing/2014/main" id="{5B82AA09-E77C-49CE-A635-1AA796A0CF53}"/>
            </a:ext>
          </a:extLst>
        </xdr:cNvPr>
        <xdr:cNvCxnSpPr/>
      </xdr:nvCxnSpPr>
      <xdr:spPr>
        <a:xfrm flipV="1">
          <a:off x="9604375" y="2797175"/>
          <a:ext cx="0" cy="882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88900</xdr:colOff>
      <xdr:row>8</xdr:row>
      <xdr:rowOff>0</xdr:rowOff>
    </xdr:from>
    <xdr:to>
      <xdr:col>10</xdr:col>
      <xdr:colOff>101600</xdr:colOff>
      <xdr:row>8</xdr:row>
      <xdr:rowOff>317500</xdr:rowOff>
    </xdr:to>
    <xdr:cxnSp macro="">
      <xdr:nvCxnSpPr>
        <xdr:cNvPr id="7" name="6 Conector recto de flecha">
          <a:extLst>
            <a:ext uri="{FF2B5EF4-FFF2-40B4-BE49-F238E27FC236}">
              <a16:creationId xmlns:a16="http://schemas.microsoft.com/office/drawing/2014/main" id="{A9BBAC57-E0AB-46F2-87E3-4DB950B6D567}"/>
            </a:ext>
          </a:extLst>
        </xdr:cNvPr>
        <xdr:cNvCxnSpPr/>
      </xdr:nvCxnSpPr>
      <xdr:spPr>
        <a:xfrm flipH="1" flipV="1">
          <a:off x="6842125" y="3438525"/>
          <a:ext cx="12700" cy="3175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76200</xdr:colOff>
      <xdr:row>11</xdr:row>
      <xdr:rowOff>12700</xdr:rowOff>
    </xdr:from>
    <xdr:to>
      <xdr:col>10</xdr:col>
      <xdr:colOff>76200</xdr:colOff>
      <xdr:row>11</xdr:row>
      <xdr:rowOff>292100</xdr:rowOff>
    </xdr:to>
    <xdr:cxnSp macro="">
      <xdr:nvCxnSpPr>
        <xdr:cNvPr id="8" name="7 Conector recto de flecha">
          <a:extLst>
            <a:ext uri="{FF2B5EF4-FFF2-40B4-BE49-F238E27FC236}">
              <a16:creationId xmlns:a16="http://schemas.microsoft.com/office/drawing/2014/main" id="{AC25EF45-B4E6-42B7-8173-95FF5C3D464F}"/>
            </a:ext>
          </a:extLst>
        </xdr:cNvPr>
        <xdr:cNvCxnSpPr/>
      </xdr:nvCxnSpPr>
      <xdr:spPr>
        <a:xfrm flipV="1">
          <a:off x="6829425" y="48799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406400</xdr:colOff>
      <xdr:row>11</xdr:row>
      <xdr:rowOff>38100</xdr:rowOff>
    </xdr:from>
    <xdr:to>
      <xdr:col>7</xdr:col>
      <xdr:colOff>1143000</xdr:colOff>
      <xdr:row>12</xdr:row>
      <xdr:rowOff>0</xdr:rowOff>
    </xdr:to>
    <xdr:cxnSp macro="">
      <xdr:nvCxnSpPr>
        <xdr:cNvPr id="9" name="8 Conector recto de flecha">
          <a:extLst>
            <a:ext uri="{FF2B5EF4-FFF2-40B4-BE49-F238E27FC236}">
              <a16:creationId xmlns:a16="http://schemas.microsoft.com/office/drawing/2014/main" id="{D555C100-326F-4C26-8D77-AFCB47971799}"/>
            </a:ext>
          </a:extLst>
        </xdr:cNvPr>
        <xdr:cNvCxnSpPr/>
      </xdr:nvCxnSpPr>
      <xdr:spPr>
        <a:xfrm flipH="1" flipV="1">
          <a:off x="4635500" y="4905375"/>
          <a:ext cx="736600" cy="2857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50800</xdr:colOff>
      <xdr:row>11</xdr:row>
      <xdr:rowOff>76200</xdr:rowOff>
    </xdr:from>
    <xdr:to>
      <xdr:col>13</xdr:col>
      <xdr:colOff>787400</xdr:colOff>
      <xdr:row>11</xdr:row>
      <xdr:rowOff>317500</xdr:rowOff>
    </xdr:to>
    <xdr:cxnSp macro="">
      <xdr:nvCxnSpPr>
        <xdr:cNvPr id="10" name="9 Conector recto de flecha">
          <a:extLst>
            <a:ext uri="{FF2B5EF4-FFF2-40B4-BE49-F238E27FC236}">
              <a16:creationId xmlns:a16="http://schemas.microsoft.com/office/drawing/2014/main" id="{78759D45-3177-4A41-A10E-B046A5CC258C}"/>
            </a:ext>
          </a:extLst>
        </xdr:cNvPr>
        <xdr:cNvCxnSpPr/>
      </xdr:nvCxnSpPr>
      <xdr:spPr>
        <a:xfrm flipV="1">
          <a:off x="8394700" y="4943475"/>
          <a:ext cx="736600" cy="2413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495300</xdr:colOff>
      <xdr:row>14</xdr:row>
      <xdr:rowOff>38100</xdr:rowOff>
    </xdr:from>
    <xdr:to>
      <xdr:col>9</xdr:col>
      <xdr:colOff>495300</xdr:colOff>
      <xdr:row>14</xdr:row>
      <xdr:rowOff>317500</xdr:rowOff>
    </xdr:to>
    <xdr:cxnSp macro="">
      <xdr:nvCxnSpPr>
        <xdr:cNvPr id="11" name="10 Conector recto de flecha">
          <a:extLst>
            <a:ext uri="{FF2B5EF4-FFF2-40B4-BE49-F238E27FC236}">
              <a16:creationId xmlns:a16="http://schemas.microsoft.com/office/drawing/2014/main" id="{FA214461-DDF8-48EB-BEA9-1FEEB5CB7290}"/>
            </a:ext>
          </a:extLst>
        </xdr:cNvPr>
        <xdr:cNvCxnSpPr/>
      </xdr:nvCxnSpPr>
      <xdr:spPr>
        <a:xfrm flipV="1">
          <a:off x="6048375" y="61245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520700</xdr:colOff>
      <xdr:row>14</xdr:row>
      <xdr:rowOff>50800</xdr:rowOff>
    </xdr:from>
    <xdr:to>
      <xdr:col>11</xdr:col>
      <xdr:colOff>520700</xdr:colOff>
      <xdr:row>14</xdr:row>
      <xdr:rowOff>330200</xdr:rowOff>
    </xdr:to>
    <xdr:cxnSp macro="">
      <xdr:nvCxnSpPr>
        <xdr:cNvPr id="12" name="11 Conector recto de flecha">
          <a:extLst>
            <a:ext uri="{FF2B5EF4-FFF2-40B4-BE49-F238E27FC236}">
              <a16:creationId xmlns:a16="http://schemas.microsoft.com/office/drawing/2014/main" id="{0A73D550-4F94-4305-8131-E95AA8FA8D0D}"/>
            </a:ext>
          </a:extLst>
        </xdr:cNvPr>
        <xdr:cNvCxnSpPr/>
      </xdr:nvCxnSpPr>
      <xdr:spPr>
        <a:xfrm flipV="1">
          <a:off x="7464425" y="61372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965200</xdr:colOff>
      <xdr:row>14</xdr:row>
      <xdr:rowOff>76200</xdr:rowOff>
    </xdr:from>
    <xdr:to>
      <xdr:col>2</xdr:col>
      <xdr:colOff>190500</xdr:colOff>
      <xdr:row>15</xdr:row>
      <xdr:rowOff>0</xdr:rowOff>
    </xdr:to>
    <xdr:cxnSp macro="">
      <xdr:nvCxnSpPr>
        <xdr:cNvPr id="13" name="12 Conector recto de flecha">
          <a:extLst>
            <a:ext uri="{FF2B5EF4-FFF2-40B4-BE49-F238E27FC236}">
              <a16:creationId xmlns:a16="http://schemas.microsoft.com/office/drawing/2014/main" id="{549387EB-DD36-4D90-8836-D11CF0DE43AF}"/>
            </a:ext>
          </a:extLst>
        </xdr:cNvPr>
        <xdr:cNvCxnSpPr/>
      </xdr:nvCxnSpPr>
      <xdr:spPr>
        <a:xfrm flipV="1">
          <a:off x="1098550" y="6162675"/>
          <a:ext cx="406400" cy="304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1168400</xdr:colOff>
      <xdr:row>14</xdr:row>
      <xdr:rowOff>88900</xdr:rowOff>
    </xdr:from>
    <xdr:to>
      <xdr:col>19</xdr:col>
      <xdr:colOff>215900</xdr:colOff>
      <xdr:row>14</xdr:row>
      <xdr:rowOff>342900</xdr:rowOff>
    </xdr:to>
    <xdr:cxnSp macro="">
      <xdr:nvCxnSpPr>
        <xdr:cNvPr id="14" name="13 Conector recto de flecha">
          <a:extLst>
            <a:ext uri="{FF2B5EF4-FFF2-40B4-BE49-F238E27FC236}">
              <a16:creationId xmlns:a16="http://schemas.microsoft.com/office/drawing/2014/main" id="{DC3946C4-B87C-4701-ABC3-599BF853D2FD}"/>
            </a:ext>
          </a:extLst>
        </xdr:cNvPr>
        <xdr:cNvCxnSpPr/>
      </xdr:nvCxnSpPr>
      <xdr:spPr>
        <a:xfrm flipH="1" flipV="1">
          <a:off x="12217400" y="6175375"/>
          <a:ext cx="428625" cy="254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914400</xdr:colOff>
      <xdr:row>14</xdr:row>
      <xdr:rowOff>88900</xdr:rowOff>
    </xdr:from>
    <xdr:to>
      <xdr:col>15</xdr:col>
      <xdr:colOff>0</xdr:colOff>
      <xdr:row>14</xdr:row>
      <xdr:rowOff>342900</xdr:rowOff>
    </xdr:to>
    <xdr:cxnSp macro="">
      <xdr:nvCxnSpPr>
        <xdr:cNvPr id="15" name="14 Conector recto de flecha">
          <a:extLst>
            <a:ext uri="{FF2B5EF4-FFF2-40B4-BE49-F238E27FC236}">
              <a16:creationId xmlns:a16="http://schemas.microsoft.com/office/drawing/2014/main" id="{9DB14E87-F460-4BD0-9512-50D89A1E59D8}"/>
            </a:ext>
          </a:extLst>
        </xdr:cNvPr>
        <xdr:cNvCxnSpPr/>
      </xdr:nvCxnSpPr>
      <xdr:spPr>
        <a:xfrm flipH="1" flipV="1">
          <a:off x="9258300" y="6175375"/>
          <a:ext cx="438150" cy="254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14</xdr:row>
      <xdr:rowOff>38100</xdr:rowOff>
    </xdr:from>
    <xdr:to>
      <xdr:col>7</xdr:col>
      <xdr:colOff>228600</xdr:colOff>
      <xdr:row>14</xdr:row>
      <xdr:rowOff>342900</xdr:rowOff>
    </xdr:to>
    <xdr:cxnSp macro="">
      <xdr:nvCxnSpPr>
        <xdr:cNvPr id="16" name="15 Conector recto de flecha">
          <a:extLst>
            <a:ext uri="{FF2B5EF4-FFF2-40B4-BE49-F238E27FC236}">
              <a16:creationId xmlns:a16="http://schemas.microsoft.com/office/drawing/2014/main" id="{9880B102-65E4-41C7-91F0-F7421C28EB66}"/>
            </a:ext>
          </a:extLst>
        </xdr:cNvPr>
        <xdr:cNvCxnSpPr/>
      </xdr:nvCxnSpPr>
      <xdr:spPr>
        <a:xfrm flipV="1">
          <a:off x="4048125" y="6124575"/>
          <a:ext cx="409575" cy="304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584200</xdr:colOff>
      <xdr:row>16</xdr:row>
      <xdr:rowOff>12700</xdr:rowOff>
    </xdr:from>
    <xdr:to>
      <xdr:col>1</xdr:col>
      <xdr:colOff>584200</xdr:colOff>
      <xdr:row>16</xdr:row>
      <xdr:rowOff>292100</xdr:rowOff>
    </xdr:to>
    <xdr:cxnSp macro="">
      <xdr:nvCxnSpPr>
        <xdr:cNvPr id="17" name="16 Conector recto de flecha">
          <a:extLst>
            <a:ext uri="{FF2B5EF4-FFF2-40B4-BE49-F238E27FC236}">
              <a16:creationId xmlns:a16="http://schemas.microsoft.com/office/drawing/2014/main" id="{583802AC-C525-407F-866E-277FC29EE5EA}"/>
            </a:ext>
          </a:extLst>
        </xdr:cNvPr>
        <xdr:cNvCxnSpPr/>
      </xdr:nvCxnSpPr>
      <xdr:spPr>
        <a:xfrm flipV="1">
          <a:off x="71755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546100</xdr:colOff>
      <xdr:row>18</xdr:row>
      <xdr:rowOff>25400</xdr:rowOff>
    </xdr:from>
    <xdr:to>
      <xdr:col>1</xdr:col>
      <xdr:colOff>546100</xdr:colOff>
      <xdr:row>18</xdr:row>
      <xdr:rowOff>304800</xdr:rowOff>
    </xdr:to>
    <xdr:cxnSp macro="">
      <xdr:nvCxnSpPr>
        <xdr:cNvPr id="18" name="17 Conector recto de flecha">
          <a:extLst>
            <a:ext uri="{FF2B5EF4-FFF2-40B4-BE49-F238E27FC236}">
              <a16:creationId xmlns:a16="http://schemas.microsoft.com/office/drawing/2014/main" id="{433F6B03-11A8-411B-8372-1246086FECED}"/>
            </a:ext>
          </a:extLst>
        </xdr:cNvPr>
        <xdr:cNvCxnSpPr/>
      </xdr:nvCxnSpPr>
      <xdr:spPr>
        <a:xfrm flipV="1">
          <a:off x="67945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571500</xdr:colOff>
      <xdr:row>18</xdr:row>
      <xdr:rowOff>25400</xdr:rowOff>
    </xdr:from>
    <xdr:to>
      <xdr:col>3</xdr:col>
      <xdr:colOff>571500</xdr:colOff>
      <xdr:row>18</xdr:row>
      <xdr:rowOff>304800</xdr:rowOff>
    </xdr:to>
    <xdr:cxnSp macro="">
      <xdr:nvCxnSpPr>
        <xdr:cNvPr id="19" name="18 Conector recto de flecha">
          <a:extLst>
            <a:ext uri="{FF2B5EF4-FFF2-40B4-BE49-F238E27FC236}">
              <a16:creationId xmlns:a16="http://schemas.microsoft.com/office/drawing/2014/main" id="{906F7767-22AA-4E9D-8A70-79DD498FB030}"/>
            </a:ext>
          </a:extLst>
        </xdr:cNvPr>
        <xdr:cNvCxnSpPr/>
      </xdr:nvCxnSpPr>
      <xdr:spPr>
        <a:xfrm flipV="1">
          <a:off x="2085975"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622300</xdr:colOff>
      <xdr:row>18</xdr:row>
      <xdr:rowOff>25400</xdr:rowOff>
    </xdr:from>
    <xdr:to>
      <xdr:col>5</xdr:col>
      <xdr:colOff>622300</xdr:colOff>
      <xdr:row>18</xdr:row>
      <xdr:rowOff>304800</xdr:rowOff>
    </xdr:to>
    <xdr:cxnSp macro="">
      <xdr:nvCxnSpPr>
        <xdr:cNvPr id="20" name="19 Conector recto de flecha">
          <a:extLst>
            <a:ext uri="{FF2B5EF4-FFF2-40B4-BE49-F238E27FC236}">
              <a16:creationId xmlns:a16="http://schemas.microsoft.com/office/drawing/2014/main" id="{218F8E53-6E22-4F7B-92F9-E01A79004273}"/>
            </a:ext>
          </a:extLst>
        </xdr:cNvPr>
        <xdr:cNvCxnSpPr/>
      </xdr:nvCxnSpPr>
      <xdr:spPr>
        <a:xfrm flipV="1">
          <a:off x="3489325"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609600</xdr:colOff>
      <xdr:row>18</xdr:row>
      <xdr:rowOff>25400</xdr:rowOff>
    </xdr:from>
    <xdr:to>
      <xdr:col>7</xdr:col>
      <xdr:colOff>609600</xdr:colOff>
      <xdr:row>18</xdr:row>
      <xdr:rowOff>304800</xdr:rowOff>
    </xdr:to>
    <xdr:cxnSp macro="">
      <xdr:nvCxnSpPr>
        <xdr:cNvPr id="21" name="20 Conector recto de flecha">
          <a:extLst>
            <a:ext uri="{FF2B5EF4-FFF2-40B4-BE49-F238E27FC236}">
              <a16:creationId xmlns:a16="http://schemas.microsoft.com/office/drawing/2014/main" id="{6B05D091-4E85-4F02-B1C6-F9E1E98ACB11}"/>
            </a:ext>
          </a:extLst>
        </xdr:cNvPr>
        <xdr:cNvCxnSpPr/>
      </xdr:nvCxnSpPr>
      <xdr:spPr>
        <a:xfrm flipV="1">
          <a:off x="483870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584200</xdr:colOff>
      <xdr:row>18</xdr:row>
      <xdr:rowOff>25400</xdr:rowOff>
    </xdr:from>
    <xdr:to>
      <xdr:col>9</xdr:col>
      <xdr:colOff>584200</xdr:colOff>
      <xdr:row>18</xdr:row>
      <xdr:rowOff>304800</xdr:rowOff>
    </xdr:to>
    <xdr:cxnSp macro="">
      <xdr:nvCxnSpPr>
        <xdr:cNvPr id="22" name="21 Conector recto de flecha">
          <a:extLst>
            <a:ext uri="{FF2B5EF4-FFF2-40B4-BE49-F238E27FC236}">
              <a16:creationId xmlns:a16="http://schemas.microsoft.com/office/drawing/2014/main" id="{E2C214DF-AC0F-4726-B09A-BBDBBCCF0C22}"/>
            </a:ext>
          </a:extLst>
        </xdr:cNvPr>
        <xdr:cNvCxnSpPr/>
      </xdr:nvCxnSpPr>
      <xdr:spPr>
        <a:xfrm flipV="1">
          <a:off x="6137275"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571500</xdr:colOff>
      <xdr:row>18</xdr:row>
      <xdr:rowOff>25400</xdr:rowOff>
    </xdr:from>
    <xdr:to>
      <xdr:col>11</xdr:col>
      <xdr:colOff>571500</xdr:colOff>
      <xdr:row>18</xdr:row>
      <xdr:rowOff>304800</xdr:rowOff>
    </xdr:to>
    <xdr:cxnSp macro="">
      <xdr:nvCxnSpPr>
        <xdr:cNvPr id="23" name="22 Conector recto de flecha">
          <a:extLst>
            <a:ext uri="{FF2B5EF4-FFF2-40B4-BE49-F238E27FC236}">
              <a16:creationId xmlns:a16="http://schemas.microsoft.com/office/drawing/2014/main" id="{9381429D-0B6E-40DC-A78B-DBD5595D47A3}"/>
            </a:ext>
          </a:extLst>
        </xdr:cNvPr>
        <xdr:cNvCxnSpPr/>
      </xdr:nvCxnSpPr>
      <xdr:spPr>
        <a:xfrm flipV="1">
          <a:off x="7515225"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596900</xdr:colOff>
      <xdr:row>18</xdr:row>
      <xdr:rowOff>25400</xdr:rowOff>
    </xdr:from>
    <xdr:to>
      <xdr:col>13</xdr:col>
      <xdr:colOff>596900</xdr:colOff>
      <xdr:row>18</xdr:row>
      <xdr:rowOff>304800</xdr:rowOff>
    </xdr:to>
    <xdr:cxnSp macro="">
      <xdr:nvCxnSpPr>
        <xdr:cNvPr id="24" name="23 Conector recto de flecha">
          <a:extLst>
            <a:ext uri="{FF2B5EF4-FFF2-40B4-BE49-F238E27FC236}">
              <a16:creationId xmlns:a16="http://schemas.microsoft.com/office/drawing/2014/main" id="{DB495EBF-0DF2-4A49-9737-8737B4490416}"/>
            </a:ext>
          </a:extLst>
        </xdr:cNvPr>
        <xdr:cNvCxnSpPr/>
      </xdr:nvCxnSpPr>
      <xdr:spPr>
        <a:xfrm flipV="1">
          <a:off x="894080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584200</xdr:colOff>
      <xdr:row>18</xdr:row>
      <xdr:rowOff>12700</xdr:rowOff>
    </xdr:from>
    <xdr:to>
      <xdr:col>15</xdr:col>
      <xdr:colOff>584200</xdr:colOff>
      <xdr:row>18</xdr:row>
      <xdr:rowOff>292100</xdr:rowOff>
    </xdr:to>
    <xdr:cxnSp macro="">
      <xdr:nvCxnSpPr>
        <xdr:cNvPr id="25" name="24 Conector recto de flecha">
          <a:extLst>
            <a:ext uri="{FF2B5EF4-FFF2-40B4-BE49-F238E27FC236}">
              <a16:creationId xmlns:a16="http://schemas.microsoft.com/office/drawing/2014/main" id="{935BFB8F-886E-436D-A34A-CC9E602E903F}"/>
            </a:ext>
          </a:extLst>
        </xdr:cNvPr>
        <xdr:cNvCxnSpPr/>
      </xdr:nvCxnSpPr>
      <xdr:spPr>
        <a:xfrm flipV="1">
          <a:off x="10280650" y="83566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533400</xdr:colOff>
      <xdr:row>18</xdr:row>
      <xdr:rowOff>12700</xdr:rowOff>
    </xdr:from>
    <xdr:to>
      <xdr:col>17</xdr:col>
      <xdr:colOff>533400</xdr:colOff>
      <xdr:row>18</xdr:row>
      <xdr:rowOff>292100</xdr:rowOff>
    </xdr:to>
    <xdr:cxnSp macro="">
      <xdr:nvCxnSpPr>
        <xdr:cNvPr id="26" name="25 Conector recto de flecha">
          <a:extLst>
            <a:ext uri="{FF2B5EF4-FFF2-40B4-BE49-F238E27FC236}">
              <a16:creationId xmlns:a16="http://schemas.microsoft.com/office/drawing/2014/main" id="{384700B2-9BF4-4816-82D0-1256B4C1D4FF}"/>
            </a:ext>
          </a:extLst>
        </xdr:cNvPr>
        <xdr:cNvCxnSpPr/>
      </xdr:nvCxnSpPr>
      <xdr:spPr>
        <a:xfrm flipV="1">
          <a:off x="11582400" y="83566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584200</xdr:colOff>
      <xdr:row>18</xdr:row>
      <xdr:rowOff>12700</xdr:rowOff>
    </xdr:from>
    <xdr:to>
      <xdr:col>19</xdr:col>
      <xdr:colOff>584200</xdr:colOff>
      <xdr:row>18</xdr:row>
      <xdr:rowOff>292100</xdr:rowOff>
    </xdr:to>
    <xdr:cxnSp macro="">
      <xdr:nvCxnSpPr>
        <xdr:cNvPr id="27" name="26 Conector recto de flecha">
          <a:extLst>
            <a:ext uri="{FF2B5EF4-FFF2-40B4-BE49-F238E27FC236}">
              <a16:creationId xmlns:a16="http://schemas.microsoft.com/office/drawing/2014/main" id="{E66904E5-FD24-4084-B585-C95E974CB9B0}"/>
            </a:ext>
          </a:extLst>
        </xdr:cNvPr>
        <xdr:cNvCxnSpPr/>
      </xdr:nvCxnSpPr>
      <xdr:spPr>
        <a:xfrm flipV="1">
          <a:off x="13014325" y="83566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584200</xdr:colOff>
      <xdr:row>16</xdr:row>
      <xdr:rowOff>25400</xdr:rowOff>
    </xdr:from>
    <xdr:to>
      <xdr:col>19</xdr:col>
      <xdr:colOff>584200</xdr:colOff>
      <xdr:row>16</xdr:row>
      <xdr:rowOff>304800</xdr:rowOff>
    </xdr:to>
    <xdr:cxnSp macro="">
      <xdr:nvCxnSpPr>
        <xdr:cNvPr id="28" name="27 Conector recto de flecha">
          <a:extLst>
            <a:ext uri="{FF2B5EF4-FFF2-40B4-BE49-F238E27FC236}">
              <a16:creationId xmlns:a16="http://schemas.microsoft.com/office/drawing/2014/main" id="{855F24F0-3A0F-4BF6-A54E-4763CCB3296C}"/>
            </a:ext>
          </a:extLst>
        </xdr:cNvPr>
        <xdr:cNvCxnSpPr/>
      </xdr:nvCxnSpPr>
      <xdr:spPr>
        <a:xfrm flipV="1">
          <a:off x="13014325" y="72167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584200</xdr:colOff>
      <xdr:row>16</xdr:row>
      <xdr:rowOff>12700</xdr:rowOff>
    </xdr:from>
    <xdr:to>
      <xdr:col>3</xdr:col>
      <xdr:colOff>584200</xdr:colOff>
      <xdr:row>16</xdr:row>
      <xdr:rowOff>292100</xdr:rowOff>
    </xdr:to>
    <xdr:cxnSp macro="">
      <xdr:nvCxnSpPr>
        <xdr:cNvPr id="29" name="28 Conector recto de flecha">
          <a:extLst>
            <a:ext uri="{FF2B5EF4-FFF2-40B4-BE49-F238E27FC236}">
              <a16:creationId xmlns:a16="http://schemas.microsoft.com/office/drawing/2014/main" id="{8705F553-6F07-4829-88B6-1F36FF2CEDBE}"/>
            </a:ext>
          </a:extLst>
        </xdr:cNvPr>
        <xdr:cNvCxnSpPr/>
      </xdr:nvCxnSpPr>
      <xdr:spPr>
        <a:xfrm flipV="1">
          <a:off x="2098675"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16</xdr:row>
      <xdr:rowOff>12700</xdr:rowOff>
    </xdr:from>
    <xdr:to>
      <xdr:col>5</xdr:col>
      <xdr:colOff>635000</xdr:colOff>
      <xdr:row>16</xdr:row>
      <xdr:rowOff>292100</xdr:rowOff>
    </xdr:to>
    <xdr:cxnSp macro="">
      <xdr:nvCxnSpPr>
        <xdr:cNvPr id="30" name="29 Conector recto de flecha">
          <a:extLst>
            <a:ext uri="{FF2B5EF4-FFF2-40B4-BE49-F238E27FC236}">
              <a16:creationId xmlns:a16="http://schemas.microsoft.com/office/drawing/2014/main" id="{A4BF5822-F629-4950-B1A7-43D0EC52E503}"/>
            </a:ext>
          </a:extLst>
        </xdr:cNvPr>
        <xdr:cNvCxnSpPr/>
      </xdr:nvCxnSpPr>
      <xdr:spPr>
        <a:xfrm flipV="1">
          <a:off x="3502025"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16</xdr:row>
      <xdr:rowOff>12700</xdr:rowOff>
    </xdr:from>
    <xdr:to>
      <xdr:col>7</xdr:col>
      <xdr:colOff>622300</xdr:colOff>
      <xdr:row>16</xdr:row>
      <xdr:rowOff>292100</xdr:rowOff>
    </xdr:to>
    <xdr:cxnSp macro="">
      <xdr:nvCxnSpPr>
        <xdr:cNvPr id="31" name="30 Conector recto de flecha">
          <a:extLst>
            <a:ext uri="{FF2B5EF4-FFF2-40B4-BE49-F238E27FC236}">
              <a16:creationId xmlns:a16="http://schemas.microsoft.com/office/drawing/2014/main" id="{47AB4A99-D6AF-400F-B2BC-5AEF55774F06}"/>
            </a:ext>
          </a:extLst>
        </xdr:cNvPr>
        <xdr:cNvCxnSpPr/>
      </xdr:nvCxnSpPr>
      <xdr:spPr>
        <a:xfrm flipV="1">
          <a:off x="485140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596900</xdr:colOff>
      <xdr:row>16</xdr:row>
      <xdr:rowOff>12700</xdr:rowOff>
    </xdr:from>
    <xdr:to>
      <xdr:col>9</xdr:col>
      <xdr:colOff>596900</xdr:colOff>
      <xdr:row>16</xdr:row>
      <xdr:rowOff>292100</xdr:rowOff>
    </xdr:to>
    <xdr:cxnSp macro="">
      <xdr:nvCxnSpPr>
        <xdr:cNvPr id="32" name="31 Conector recto de flecha">
          <a:extLst>
            <a:ext uri="{FF2B5EF4-FFF2-40B4-BE49-F238E27FC236}">
              <a16:creationId xmlns:a16="http://schemas.microsoft.com/office/drawing/2014/main" id="{A331C2CA-9E5C-4D6E-BB4B-57C2FF33499D}"/>
            </a:ext>
          </a:extLst>
        </xdr:cNvPr>
        <xdr:cNvCxnSpPr/>
      </xdr:nvCxnSpPr>
      <xdr:spPr>
        <a:xfrm flipV="1">
          <a:off x="6149975"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584200</xdr:colOff>
      <xdr:row>16</xdr:row>
      <xdr:rowOff>12700</xdr:rowOff>
    </xdr:from>
    <xdr:to>
      <xdr:col>11</xdr:col>
      <xdr:colOff>584200</xdr:colOff>
      <xdr:row>16</xdr:row>
      <xdr:rowOff>292100</xdr:rowOff>
    </xdr:to>
    <xdr:cxnSp macro="">
      <xdr:nvCxnSpPr>
        <xdr:cNvPr id="33" name="32 Conector recto de flecha">
          <a:extLst>
            <a:ext uri="{FF2B5EF4-FFF2-40B4-BE49-F238E27FC236}">
              <a16:creationId xmlns:a16="http://schemas.microsoft.com/office/drawing/2014/main" id="{BBF6DF3F-4E58-45B5-84EF-1EBB651EBC4C}"/>
            </a:ext>
          </a:extLst>
        </xdr:cNvPr>
        <xdr:cNvCxnSpPr/>
      </xdr:nvCxnSpPr>
      <xdr:spPr>
        <a:xfrm flipV="1">
          <a:off x="7527925"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609600</xdr:colOff>
      <xdr:row>16</xdr:row>
      <xdr:rowOff>12700</xdr:rowOff>
    </xdr:from>
    <xdr:to>
      <xdr:col>13</xdr:col>
      <xdr:colOff>609600</xdr:colOff>
      <xdr:row>16</xdr:row>
      <xdr:rowOff>292100</xdr:rowOff>
    </xdr:to>
    <xdr:cxnSp macro="">
      <xdr:nvCxnSpPr>
        <xdr:cNvPr id="34" name="33 Conector recto de flecha">
          <a:extLst>
            <a:ext uri="{FF2B5EF4-FFF2-40B4-BE49-F238E27FC236}">
              <a16:creationId xmlns:a16="http://schemas.microsoft.com/office/drawing/2014/main" id="{997471C3-0E54-423C-8949-61F0510B9792}"/>
            </a:ext>
          </a:extLst>
        </xdr:cNvPr>
        <xdr:cNvCxnSpPr/>
      </xdr:nvCxnSpPr>
      <xdr:spPr>
        <a:xfrm flipV="1">
          <a:off x="895350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596900</xdr:colOff>
      <xdr:row>16</xdr:row>
      <xdr:rowOff>0</xdr:rowOff>
    </xdr:from>
    <xdr:to>
      <xdr:col>15</xdr:col>
      <xdr:colOff>596900</xdr:colOff>
      <xdr:row>16</xdr:row>
      <xdr:rowOff>279400</xdr:rowOff>
    </xdr:to>
    <xdr:cxnSp macro="">
      <xdr:nvCxnSpPr>
        <xdr:cNvPr id="35" name="34 Conector recto de flecha">
          <a:extLst>
            <a:ext uri="{FF2B5EF4-FFF2-40B4-BE49-F238E27FC236}">
              <a16:creationId xmlns:a16="http://schemas.microsoft.com/office/drawing/2014/main" id="{1525D9DA-D503-4CD4-8393-5E6763217867}"/>
            </a:ext>
          </a:extLst>
        </xdr:cNvPr>
        <xdr:cNvCxnSpPr/>
      </xdr:nvCxnSpPr>
      <xdr:spPr>
        <a:xfrm flipV="1">
          <a:off x="10293350" y="71913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546100</xdr:colOff>
      <xdr:row>16</xdr:row>
      <xdr:rowOff>0</xdr:rowOff>
    </xdr:from>
    <xdr:to>
      <xdr:col>17</xdr:col>
      <xdr:colOff>546100</xdr:colOff>
      <xdr:row>16</xdr:row>
      <xdr:rowOff>279400</xdr:rowOff>
    </xdr:to>
    <xdr:cxnSp macro="">
      <xdr:nvCxnSpPr>
        <xdr:cNvPr id="36" name="35 Conector recto de flecha">
          <a:extLst>
            <a:ext uri="{FF2B5EF4-FFF2-40B4-BE49-F238E27FC236}">
              <a16:creationId xmlns:a16="http://schemas.microsoft.com/office/drawing/2014/main" id="{5E62040D-19D6-4FCE-8D88-92EB31F4DA3B}"/>
            </a:ext>
          </a:extLst>
        </xdr:cNvPr>
        <xdr:cNvCxnSpPr/>
      </xdr:nvCxnSpPr>
      <xdr:spPr>
        <a:xfrm flipV="1">
          <a:off x="11595100" y="71913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933450</xdr:colOff>
      <xdr:row>0</xdr:row>
      <xdr:rowOff>66163</xdr:rowOff>
    </xdr:from>
    <xdr:to>
      <xdr:col>19</xdr:col>
      <xdr:colOff>781050</xdr:colOff>
      <xdr:row>2</xdr:row>
      <xdr:rowOff>141941</xdr:rowOff>
    </xdr:to>
    <xdr:pic>
      <xdr:nvPicPr>
        <xdr:cNvPr id="37" name="Imagen2">
          <a:extLst>
            <a:ext uri="{FF2B5EF4-FFF2-40B4-BE49-F238E27FC236}">
              <a16:creationId xmlns:a16="http://schemas.microsoft.com/office/drawing/2014/main" id="{40B59EEF-5F8C-4835-B191-1E5AE03CFC8E}"/>
            </a:ext>
          </a:extLst>
        </xdr:cNvPr>
        <xdr:cNvPicPr>
          <a:picLocks noChangeAspect="1"/>
        </xdr:cNvPicPr>
      </xdr:nvPicPr>
      <xdr:blipFill>
        <a:blip xmlns:r="http://schemas.openxmlformats.org/officeDocument/2006/relationships" r:embed="rId1"/>
        <a:stretch>
          <a:fillRect/>
        </a:stretch>
      </xdr:blipFill>
      <xdr:spPr bwMode="auto">
        <a:xfrm>
          <a:off x="11982450" y="66163"/>
          <a:ext cx="1228725" cy="609178"/>
        </a:xfrm>
        <a:prstGeom prst="rect">
          <a:avLst/>
        </a:prstGeom>
      </xdr:spPr>
    </xdr:pic>
    <xdr:clientData/>
  </xdr:twoCellAnchor>
  <xdr:twoCellAnchor editAs="oneCell">
    <xdr:from>
      <xdr:col>1</xdr:col>
      <xdr:colOff>238125</xdr:colOff>
      <xdr:row>0</xdr:row>
      <xdr:rowOff>66675</xdr:rowOff>
    </xdr:from>
    <xdr:to>
      <xdr:col>3</xdr:col>
      <xdr:colOff>1000125</xdr:colOff>
      <xdr:row>2</xdr:row>
      <xdr:rowOff>131872</xdr:rowOff>
    </xdr:to>
    <xdr:pic>
      <xdr:nvPicPr>
        <xdr:cNvPr id="38" name="3 Imagen" descr="Transparencia">
          <a:extLst>
            <a:ext uri="{FF2B5EF4-FFF2-40B4-BE49-F238E27FC236}">
              <a16:creationId xmlns:a16="http://schemas.microsoft.com/office/drawing/2014/main" id="{42AE4A3D-B87F-45C5-80BA-5FE7609A786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66675"/>
          <a:ext cx="2143125" cy="598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2451695</xdr:colOff>
      <xdr:row>0</xdr:row>
      <xdr:rowOff>183637</xdr:rowOff>
    </xdr:from>
    <xdr:to>
      <xdr:col>4</xdr:col>
      <xdr:colOff>3657464</xdr:colOff>
      <xdr:row>1</xdr:row>
      <xdr:rowOff>257175</xdr:rowOff>
    </xdr:to>
    <xdr:pic>
      <xdr:nvPicPr>
        <xdr:cNvPr id="2" name="Imagen2">
          <a:extLst>
            <a:ext uri="{FF2B5EF4-FFF2-40B4-BE49-F238E27FC236}">
              <a16:creationId xmlns:a16="http://schemas.microsoft.com/office/drawing/2014/main" id="{A48D1068-3A9F-407F-B010-4A017474878B}"/>
            </a:ext>
          </a:extLst>
        </xdr:cNvPr>
        <xdr:cNvPicPr>
          <a:picLocks noChangeAspect="1"/>
        </xdr:cNvPicPr>
      </xdr:nvPicPr>
      <xdr:blipFill>
        <a:blip xmlns:r="http://schemas.openxmlformats.org/officeDocument/2006/relationships" r:embed="rId1"/>
        <a:stretch>
          <a:fillRect/>
        </a:stretch>
      </xdr:blipFill>
      <xdr:spPr bwMode="auto">
        <a:xfrm>
          <a:off x="10433645" y="183637"/>
          <a:ext cx="1205769" cy="521213"/>
        </a:xfrm>
        <a:prstGeom prst="rect">
          <a:avLst/>
        </a:prstGeom>
      </xdr:spPr>
    </xdr:pic>
    <xdr:clientData/>
  </xdr:twoCellAnchor>
  <xdr:twoCellAnchor editAs="oneCell">
    <xdr:from>
      <xdr:col>0</xdr:col>
      <xdr:colOff>171450</xdr:colOff>
      <xdr:row>0</xdr:row>
      <xdr:rowOff>95250</xdr:rowOff>
    </xdr:from>
    <xdr:to>
      <xdr:col>0</xdr:col>
      <xdr:colOff>2251668</xdr:colOff>
      <xdr:row>1</xdr:row>
      <xdr:rowOff>228601</xdr:rowOff>
    </xdr:to>
    <xdr:pic>
      <xdr:nvPicPr>
        <xdr:cNvPr id="3" name="3 Imagen" descr="Transparencia">
          <a:extLst>
            <a:ext uri="{FF2B5EF4-FFF2-40B4-BE49-F238E27FC236}">
              <a16:creationId xmlns:a16="http://schemas.microsoft.com/office/drawing/2014/main" id="{F7456FD9-8591-45F2-8FEE-44F9E06EB2F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1450" y="95250"/>
          <a:ext cx="2080218" cy="581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1185332</xdr:colOff>
      <xdr:row>0</xdr:row>
      <xdr:rowOff>86205</xdr:rowOff>
    </xdr:from>
    <xdr:to>
      <xdr:col>8</xdr:col>
      <xdr:colOff>2578485</xdr:colOff>
      <xdr:row>2</xdr:row>
      <xdr:rowOff>68147</xdr:rowOff>
    </xdr:to>
    <xdr:pic>
      <xdr:nvPicPr>
        <xdr:cNvPr id="2" name="Imagen2">
          <a:extLst>
            <a:ext uri="{FF2B5EF4-FFF2-40B4-BE49-F238E27FC236}">
              <a16:creationId xmlns:a16="http://schemas.microsoft.com/office/drawing/2014/main" id="{0638CC70-D805-4C5E-A8DA-6A4B9922F5A3}"/>
            </a:ext>
          </a:extLst>
        </xdr:cNvPr>
        <xdr:cNvPicPr>
          <a:picLocks noChangeAspect="1"/>
        </xdr:cNvPicPr>
      </xdr:nvPicPr>
      <xdr:blipFill>
        <a:blip xmlns:r="http://schemas.openxmlformats.org/officeDocument/2006/relationships" r:embed="rId1"/>
        <a:stretch>
          <a:fillRect/>
        </a:stretch>
      </xdr:blipFill>
      <xdr:spPr bwMode="auto">
        <a:xfrm>
          <a:off x="13758332" y="86205"/>
          <a:ext cx="1393153" cy="677267"/>
        </a:xfrm>
        <a:prstGeom prst="rect">
          <a:avLst/>
        </a:prstGeom>
      </xdr:spPr>
    </xdr:pic>
    <xdr:clientData/>
  </xdr:twoCellAnchor>
  <xdr:twoCellAnchor editAs="oneCell">
    <xdr:from>
      <xdr:col>1</xdr:col>
      <xdr:colOff>486833</xdr:colOff>
      <xdr:row>0</xdr:row>
      <xdr:rowOff>116417</xdr:rowOff>
    </xdr:from>
    <xdr:to>
      <xdr:col>4</xdr:col>
      <xdr:colOff>29400</xdr:colOff>
      <xdr:row>2</xdr:row>
      <xdr:rowOff>96837</xdr:rowOff>
    </xdr:to>
    <xdr:pic>
      <xdr:nvPicPr>
        <xdr:cNvPr id="3" name="3 Imagen" descr="Transparencia">
          <a:extLst>
            <a:ext uri="{FF2B5EF4-FFF2-40B4-BE49-F238E27FC236}">
              <a16:creationId xmlns:a16="http://schemas.microsoft.com/office/drawing/2014/main" id="{3AA50E75-08F5-4DE4-AA5C-7956C17B65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1633" y="116417"/>
          <a:ext cx="2419117" cy="675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35</xdr:col>
      <xdr:colOff>286444</xdr:colOff>
      <xdr:row>0</xdr:row>
      <xdr:rowOff>186267</xdr:rowOff>
    </xdr:from>
    <xdr:to>
      <xdr:col>38</xdr:col>
      <xdr:colOff>979026</xdr:colOff>
      <xdr:row>3</xdr:row>
      <xdr:rowOff>209551</xdr:rowOff>
    </xdr:to>
    <xdr:pic>
      <xdr:nvPicPr>
        <xdr:cNvPr id="2" name="Imagen2">
          <a:extLst>
            <a:ext uri="{FF2B5EF4-FFF2-40B4-BE49-F238E27FC236}">
              <a16:creationId xmlns:a16="http://schemas.microsoft.com/office/drawing/2014/main" id="{6EAC7467-1246-49FF-A629-872B1445A422}"/>
            </a:ext>
          </a:extLst>
        </xdr:cNvPr>
        <xdr:cNvPicPr>
          <a:picLocks noChangeAspect="1"/>
        </xdr:cNvPicPr>
      </xdr:nvPicPr>
      <xdr:blipFill>
        <a:blip xmlns:r="http://schemas.openxmlformats.org/officeDocument/2006/relationships" r:embed="rId1"/>
        <a:stretch>
          <a:fillRect/>
        </a:stretch>
      </xdr:blipFill>
      <xdr:spPr bwMode="auto">
        <a:xfrm>
          <a:off x="48149569" y="186267"/>
          <a:ext cx="3102407" cy="1404409"/>
        </a:xfrm>
        <a:prstGeom prst="rect">
          <a:avLst/>
        </a:prstGeom>
      </xdr:spPr>
    </xdr:pic>
    <xdr:clientData/>
  </xdr:twoCellAnchor>
  <xdr:twoCellAnchor editAs="oneCell">
    <xdr:from>
      <xdr:col>3</xdr:col>
      <xdr:colOff>1430867</xdr:colOff>
      <xdr:row>0</xdr:row>
      <xdr:rowOff>120681</xdr:rowOff>
    </xdr:from>
    <xdr:to>
      <xdr:col>6</xdr:col>
      <xdr:colOff>969131</xdr:colOff>
      <xdr:row>3</xdr:row>
      <xdr:rowOff>193744</xdr:rowOff>
    </xdr:to>
    <xdr:pic>
      <xdr:nvPicPr>
        <xdr:cNvPr id="3" name="3 Imagen" descr="Transparencia">
          <a:extLst>
            <a:ext uri="{FF2B5EF4-FFF2-40B4-BE49-F238E27FC236}">
              <a16:creationId xmlns:a16="http://schemas.microsoft.com/office/drawing/2014/main" id="{BA141258-85F8-4E02-A9C6-7C8D9D49C2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73892" y="120681"/>
          <a:ext cx="5358039" cy="1454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142874</xdr:colOff>
      <xdr:row>1</xdr:row>
      <xdr:rowOff>38100</xdr:rowOff>
    </xdr:from>
    <xdr:to>
      <xdr:col>17</xdr:col>
      <xdr:colOff>1186456</xdr:colOff>
      <xdr:row>4</xdr:row>
      <xdr:rowOff>34925</xdr:rowOff>
    </xdr:to>
    <xdr:pic>
      <xdr:nvPicPr>
        <xdr:cNvPr id="2" name="Imagen2">
          <a:extLst>
            <a:ext uri="{FF2B5EF4-FFF2-40B4-BE49-F238E27FC236}">
              <a16:creationId xmlns:a16="http://schemas.microsoft.com/office/drawing/2014/main" id="{135E4FE1-689C-4CA1-8B1D-7F14A6C07140}"/>
            </a:ext>
          </a:extLst>
        </xdr:cNvPr>
        <xdr:cNvPicPr>
          <a:picLocks noChangeAspect="1"/>
        </xdr:cNvPicPr>
      </xdr:nvPicPr>
      <xdr:blipFill>
        <a:blip xmlns:r="http://schemas.openxmlformats.org/officeDocument/2006/relationships" r:embed="rId1"/>
        <a:stretch>
          <a:fillRect/>
        </a:stretch>
      </xdr:blipFill>
      <xdr:spPr bwMode="auto">
        <a:xfrm>
          <a:off x="11153774" y="247650"/>
          <a:ext cx="1738907" cy="758825"/>
        </a:xfrm>
        <a:prstGeom prst="rect">
          <a:avLst/>
        </a:prstGeom>
      </xdr:spPr>
    </xdr:pic>
    <xdr:clientData/>
  </xdr:twoCellAnchor>
  <xdr:twoCellAnchor editAs="oneCell">
    <xdr:from>
      <xdr:col>0</xdr:col>
      <xdr:colOff>95251</xdr:colOff>
      <xdr:row>0</xdr:row>
      <xdr:rowOff>180975</xdr:rowOff>
    </xdr:from>
    <xdr:to>
      <xdr:col>3</xdr:col>
      <xdr:colOff>523876</xdr:colOff>
      <xdr:row>3</xdr:row>
      <xdr:rowOff>190500</xdr:rowOff>
    </xdr:to>
    <xdr:pic>
      <xdr:nvPicPr>
        <xdr:cNvPr id="3" name="5 Imagen" descr="Transparencia">
          <a:extLst>
            <a:ext uri="{FF2B5EF4-FFF2-40B4-BE49-F238E27FC236}">
              <a16:creationId xmlns:a16="http://schemas.microsoft.com/office/drawing/2014/main" id="{6A78FEC5-D17B-4C9D-982F-A317598FCB6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1" y="180975"/>
          <a:ext cx="2533650"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15</xdr:col>
      <xdr:colOff>34636</xdr:colOff>
      <xdr:row>35</xdr:row>
      <xdr:rowOff>138546</xdr:rowOff>
    </xdr:from>
    <xdr:to>
      <xdr:col>15</xdr:col>
      <xdr:colOff>675409</xdr:colOff>
      <xdr:row>37</xdr:row>
      <xdr:rowOff>43295</xdr:rowOff>
    </xdr:to>
    <xdr:sp macro="" textlink="">
      <xdr:nvSpPr>
        <xdr:cNvPr id="2" name="Flecha: hacia la izquierda 1">
          <a:extLst>
            <a:ext uri="{FF2B5EF4-FFF2-40B4-BE49-F238E27FC236}">
              <a16:creationId xmlns:a16="http://schemas.microsoft.com/office/drawing/2014/main" id="{53CF17ED-D22C-C631-698C-B551896A83E6}"/>
            </a:ext>
          </a:extLst>
        </xdr:cNvPr>
        <xdr:cNvSpPr/>
      </xdr:nvSpPr>
      <xdr:spPr>
        <a:xfrm>
          <a:off x="11646477" y="14633864"/>
          <a:ext cx="640773" cy="363681"/>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JUAN\M1X\ANUN97\CO95969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Respaldo/Respaldo%202018/ASE%202018/CRITERIOS%20INT%20PRESENT%20CUENTA%20PUB%202018/FORMATOS%20CUENTA%20PUBLICA%202018%20FINANZAS/LTAIPEG%2081%20F.%20VI%20_LTAIPEG81FVI28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0DatosPRE/0Archivos%202025/Anteproyecto%20de%20Presupuesto%202026/Respaldo/Respaldo%202018/ASE%202018/CRITERIOS%20INT%20PRESENT%20CUENTA%20PUB%202018/FORMATOS%20CUENTA%20PUBLICA%202018%20FINANZAS/LTAIPEG%2081%20F.%20VI%20_LTAIPEG81FVI281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lic.Noe/Documents/Inf.%20P&#250;b/Ley%20207/FORM.%20PNT/PLAN%20-%20Depto.%20Presup%202016/VI.Formato%20%20Indicadores%20de%20objetivos%20y%20resultado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0DatosPRE/0Archivos%202025/Anteproyecto%20de%20Presupuesto%202026/Users/lic.Noe/Documents/Inf.%20P&#250;b/Ley%20207/FORM.%20PNT/PLAN%20-%20Depto.%20Presup%202016/VI.Formato%20%20Indicadores%20de%20objetivos%20y%20resultad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JUAN\M1X\ASPSHCP\ASPM1X99SHC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UAN/M1X/ANUN97/ANUN98/ANUN99/Anun2000/Anun2001/Anun2002/Anun2003/Anun2004/Anun2005/2005%20ASP%20COLBACH.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DatosPRE/0Archivos%202025/Anteproyecto%20de%20Presupuesto%202026/JUAN/M1X/ANUN97/ANUN98/ANUN99/Anun2000/Anun2001/Anun2002/Anun2003/Anun2004/Anun2005/2005%20ASP%20COLBAC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oficial/Incremento%20sal%203.8%25%20200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DatosPRE/0Archivos%202025/Anteproyecto%20de%20Presupuesto%202026/oficial/Incremento%20sal%203.8%25%2020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espaldo%20Mago%202013/2014/SHCP%20FORMATO%20UNICO/Captura%20PASH%20oct-dic%202014/Captura%20PASH%20octubre-diciembre%202014%2015Ene15/cobach%20151014%20V1.xml"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DatosPRE/0Archivos%202025/Anteproyecto%20de%20Presupuesto%202026/Respaldo%20Mago%202013/2014/SHCP%20FORMATO%20UNICO/Captura%20PASH%20oct-dic%202014/Captura%20PASH%20octubre-diciembre%202014%2015Ene15/cobach%20151014%20V1.xml"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oficial\Incremento%20sal%204%25%2020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DatosPRE/0Archivos%202025/Anteproyecto%20de%20Presupuesto%202026/oficial/Incremento%20sal%204%25%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959697"/>
      <sheetName val="COMPCON FOND"/>
      <sheetName val="COMP592"/>
      <sheetName val="COMP92-97 (2)"/>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_1"/>
      <sheetName val="Reporte de Formatos"/>
    </sheetNames>
    <sheetDataSet>
      <sheetData sheetId="0">
        <row r="1">
          <cell r="A1" t="str">
            <v>Ascendente</v>
          </cell>
        </row>
        <row r="2">
          <cell r="A2" t="str">
            <v>Descendente</v>
          </cell>
        </row>
      </sheetData>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_1"/>
      <sheetName val="Reporte de Formatos"/>
    </sheetNames>
    <sheetDataSet>
      <sheetData sheetId="0">
        <row r="1">
          <cell r="A1" t="str">
            <v>Ascendente</v>
          </cell>
        </row>
        <row r="2">
          <cell r="A2" t="str">
            <v>Descendente</v>
          </cell>
        </row>
      </sheetData>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s>
    <sheetDataSet>
      <sheetData sheetId="0"/>
      <sheetData sheetId="1">
        <row r="1">
          <cell r="A1" t="str">
            <v>Ascendente</v>
          </cell>
        </row>
        <row r="2">
          <cell r="A2" t="str">
            <v>Descendente</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s>
    <sheetDataSet>
      <sheetData sheetId="0"/>
      <sheetData sheetId="1">
        <row r="1">
          <cell r="A1" t="str">
            <v>Ascendente</v>
          </cell>
        </row>
        <row r="2">
          <cell r="A2" t="str">
            <v>Descendente</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IGORIG98"/>
      <sheetName val="ASPBCN99 "/>
      <sheetName val="ASPBCS98"/>
      <sheetName val="ASPCAM98"/>
      <sheetName val="ASPCHA98"/>
      <sheetName val="ASPCHH98"/>
      <sheetName val="ASPDGO98"/>
      <sheetName val="ASPGRO98"/>
      <sheetName val="ASPHGO98"/>
      <sheetName val="ASPJAL98"/>
      <sheetName val="ASPEMEX98 "/>
      <sheetName val="ASPMCH98"/>
      <sheetName val="ASPMOR98"/>
      <sheetName val="ASPOAX98"/>
      <sheetName val="ASPPUE98"/>
      <sheetName val="ASPQRO98"/>
      <sheetName val="ASPROO98"/>
      <sheetName val="ASPSAN98"/>
      <sheetName val="ASPSIN98"/>
      <sheetName val="ASPSON98 "/>
      <sheetName val="ASPTAB98"/>
      <sheetName val="ASPTAM98"/>
      <sheetName val="ASPTLA98"/>
      <sheetName val="ASPVER98"/>
      <sheetName val="ASPYUC98"/>
      <sheetName val="ASPZAC98"/>
      <sheetName val="ASPTVBHGO98 "/>
      <sheetName val="ESTIM 98 I007"/>
      <sheetName val="REM Y R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N TOTAL PLANT + EMSAD"/>
      <sheetName val="ORIG 2005 (COLBACH)"/>
      <sheetName val="BCN 2005 "/>
      <sheetName val="BCS 2005"/>
      <sheetName val="CAM 2005"/>
      <sheetName val="CHIS 2005"/>
      <sheetName val="CHH 2005"/>
      <sheetName val="DGO 2005"/>
      <sheetName val="GRO 2005"/>
      <sheetName val="HGO 2005"/>
      <sheetName val="JAL 2005"/>
      <sheetName val="MEX 2005"/>
      <sheetName val="MICH 2005"/>
      <sheetName val="MOR 2005"/>
      <sheetName val="OAX 2005"/>
      <sheetName val="PUE 2005"/>
      <sheetName val="QRO 2005"/>
      <sheetName val="ROO 2005"/>
      <sheetName val="SLP 2005"/>
      <sheetName val="SIN 2005"/>
      <sheetName val="SON 2005"/>
      <sheetName val="TAB 2005"/>
      <sheetName val="TAM 2005"/>
      <sheetName val="TLA 2005"/>
      <sheetName val="VER 2005"/>
      <sheetName val="YUC 2005"/>
      <sheetName val="ZAC 2005"/>
      <sheetName val="TVB HGO 2005 "/>
      <sheetName val="REM Y REP"/>
      <sheetName val="ANTICIPO 2004"/>
      <sheetName val="ESTIM ORIG 2005"/>
      <sheetName val="ESTIM 2005 TELEBACH HGO"/>
      <sheetName val="BECAS TRANS99"/>
      <sheetName val="BECAS DE TRAN 2000"/>
      <sheetName val="BECAS TRANSP 2001"/>
      <sheetName val="BECAS TRANSP 2002"/>
      <sheetName val="BECAS TRANS 2002 (PREF Y CEB´2)"/>
      <sheetName val="NO. DE BECAS COLBACH"/>
      <sheetName val="TOTAL BECAS COLBACH EMSAD"/>
      <sheetName val="NO. DE BECAS PREFECOS Y CEB´S"/>
      <sheetName val="BECAS 2002"/>
      <sheetName val="ZAC 2005 (IMSS)"/>
      <sheetName val="becas trans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sheetData sheetId="14" refreshError="1"/>
      <sheetData sheetId="15" refreshError="1"/>
      <sheetData sheetId="16"/>
      <sheetData sheetId="17" refreshError="1"/>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N TOTAL PLANT + EMSAD"/>
      <sheetName val="ORIG 2005 (COLBACH)"/>
      <sheetName val="BCN 2005 "/>
      <sheetName val="BCS 2005"/>
      <sheetName val="CAM 2005"/>
      <sheetName val="CHIS 2005"/>
      <sheetName val="CHH 2005"/>
      <sheetName val="DGO 2005"/>
      <sheetName val="GRO 2005"/>
      <sheetName val="HGO 2005"/>
      <sheetName val="JAL 2005"/>
      <sheetName val="MEX 2005"/>
      <sheetName val="MICH 2005"/>
      <sheetName val="MOR 2005"/>
      <sheetName val="OAX 2005"/>
      <sheetName val="PUE 2005"/>
      <sheetName val="QRO 2005"/>
      <sheetName val="ROO 2005"/>
      <sheetName val="SLP 2005"/>
      <sheetName val="SIN 2005"/>
      <sheetName val="SON 2005"/>
      <sheetName val="TAB 2005"/>
      <sheetName val="TAM 2005"/>
      <sheetName val="TLA 2005"/>
      <sheetName val="VER 2005"/>
      <sheetName val="YUC 2005"/>
      <sheetName val="ZAC 2005"/>
      <sheetName val="TVB HGO 2005 "/>
      <sheetName val="REM Y REP"/>
      <sheetName val="ANTICIPO 2004"/>
      <sheetName val="ESTIM ORIG 2005"/>
      <sheetName val="ESTIM 2005 TELEBACH HGO"/>
      <sheetName val="BECAS TRANS99"/>
      <sheetName val="BECAS DE TRAN 2000"/>
      <sheetName val="BECAS TRANSP 2001"/>
      <sheetName val="BECAS TRANSP 2002"/>
      <sheetName val="BECAS TRANS 2002 (PREF Y CEB´2)"/>
      <sheetName val="NO. DE BECAS COLBACH"/>
      <sheetName val="TOTAL BECAS COLBACH EMSAD"/>
      <sheetName val="NO. DE BECAS PREFECOS Y CEB´S"/>
      <sheetName val="BECAS 2002"/>
      <sheetName val="ZAC 2005 (IMSS)"/>
      <sheetName val="becas trans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sheetData sheetId="14" refreshError="1"/>
      <sheetData sheetId="15" refreshError="1"/>
      <sheetData sheetId="16"/>
      <sheetData sheetId="17" refreshError="1"/>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AUT"/>
      <sheetName val="COBACH AUT"/>
      <sheetName val="EMSAD AUT"/>
      <sheetName val="COOPERA"/>
      <sheetName val="CALEND AUT"/>
      <sheetName val="NOTAS"/>
      <sheetName val="COSTO NOMINA"/>
      <sheetName val="COBACH NÓMINA"/>
      <sheetName val="RES NOM"/>
      <sheetName val="EMSAD NÓMINA"/>
      <sheetName val="CALEND NOM"/>
      <sheetName val="COBACH AUT PRODET 06"/>
      <sheetName val="EMSAD AUT PRODET 06"/>
      <sheetName val="COOPERA 3.9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AUT"/>
      <sheetName val="COBACH AUT"/>
      <sheetName val="EMSAD AUT"/>
      <sheetName val="COOPERA"/>
      <sheetName val="CALEND AUT"/>
      <sheetName val="NOTAS"/>
      <sheetName val="COSTO NOMINA"/>
      <sheetName val="COBACH NÓMINA"/>
      <sheetName val="RES NOM"/>
      <sheetName val="EMSAD NÓMINA"/>
      <sheetName val="CALEND NOM"/>
      <sheetName val="COBACH AUT PRODET 06"/>
      <sheetName val="EMSAD AUT PRODET 06"/>
      <sheetName val="COOPERA 3.9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Proyectos"/>
      <sheetName val="PlantillaGastos"/>
      <sheetName val="PlantillaPartidas"/>
      <sheetName val="Entidad"/>
    </sheetNames>
    <sheetDataSet>
      <sheetData sheetId="0" refreshError="1"/>
      <sheetData sheetId="1" refreshError="1"/>
      <sheetData sheetId="2">
        <row r="2">
          <cell r="A2">
            <v>111</v>
          </cell>
        </row>
        <row r="3">
          <cell r="A3">
            <v>112</v>
          </cell>
        </row>
        <row r="4">
          <cell r="A4">
            <v>113</v>
          </cell>
        </row>
        <row r="5">
          <cell r="A5">
            <v>114</v>
          </cell>
        </row>
        <row r="6">
          <cell r="A6">
            <v>121</v>
          </cell>
        </row>
        <row r="7">
          <cell r="A7">
            <v>122</v>
          </cell>
        </row>
        <row r="8">
          <cell r="A8">
            <v>123</v>
          </cell>
        </row>
        <row r="9">
          <cell r="A9">
            <v>124</v>
          </cell>
        </row>
        <row r="10">
          <cell r="A10">
            <v>131</v>
          </cell>
        </row>
        <row r="11">
          <cell r="A11">
            <v>132</v>
          </cell>
        </row>
        <row r="12">
          <cell r="A12">
            <v>133</v>
          </cell>
        </row>
        <row r="13">
          <cell r="A13">
            <v>134</v>
          </cell>
        </row>
        <row r="14">
          <cell r="A14">
            <v>135</v>
          </cell>
        </row>
        <row r="15">
          <cell r="A15">
            <v>136</v>
          </cell>
        </row>
        <row r="16">
          <cell r="A16">
            <v>137</v>
          </cell>
        </row>
        <row r="17">
          <cell r="A17">
            <v>138</v>
          </cell>
        </row>
        <row r="18">
          <cell r="A18">
            <v>141</v>
          </cell>
        </row>
        <row r="19">
          <cell r="A19">
            <v>142</v>
          </cell>
        </row>
        <row r="20">
          <cell r="A20">
            <v>143</v>
          </cell>
        </row>
        <row r="21">
          <cell r="A21">
            <v>144</v>
          </cell>
        </row>
        <row r="22">
          <cell r="A22">
            <v>151</v>
          </cell>
        </row>
        <row r="23">
          <cell r="A23">
            <v>152</v>
          </cell>
        </row>
        <row r="24">
          <cell r="A24">
            <v>153</v>
          </cell>
        </row>
        <row r="25">
          <cell r="A25">
            <v>154</v>
          </cell>
        </row>
        <row r="26">
          <cell r="A26">
            <v>155</v>
          </cell>
        </row>
        <row r="27">
          <cell r="A27">
            <v>159</v>
          </cell>
        </row>
        <row r="28">
          <cell r="A28">
            <v>161</v>
          </cell>
        </row>
        <row r="29">
          <cell r="A29">
            <v>171</v>
          </cell>
        </row>
        <row r="30">
          <cell r="A30">
            <v>172</v>
          </cell>
        </row>
        <row r="31">
          <cell r="A31">
            <v>211</v>
          </cell>
        </row>
        <row r="32">
          <cell r="A32">
            <v>212</v>
          </cell>
        </row>
        <row r="33">
          <cell r="A33">
            <v>213</v>
          </cell>
        </row>
        <row r="34">
          <cell r="A34">
            <v>214</v>
          </cell>
        </row>
        <row r="35">
          <cell r="A35">
            <v>215</v>
          </cell>
        </row>
        <row r="36">
          <cell r="A36">
            <v>216</v>
          </cell>
        </row>
        <row r="37">
          <cell r="A37">
            <v>217</v>
          </cell>
        </row>
        <row r="38">
          <cell r="A38">
            <v>218</v>
          </cell>
        </row>
        <row r="39">
          <cell r="A39">
            <v>221</v>
          </cell>
        </row>
        <row r="40">
          <cell r="A40">
            <v>222</v>
          </cell>
        </row>
        <row r="41">
          <cell r="A41">
            <v>223</v>
          </cell>
        </row>
        <row r="42">
          <cell r="A42">
            <v>231</v>
          </cell>
        </row>
        <row r="43">
          <cell r="A43">
            <v>232</v>
          </cell>
        </row>
        <row r="44">
          <cell r="A44">
            <v>233</v>
          </cell>
        </row>
        <row r="45">
          <cell r="A45">
            <v>234</v>
          </cell>
        </row>
        <row r="46">
          <cell r="A46">
            <v>235</v>
          </cell>
        </row>
        <row r="47">
          <cell r="A47">
            <v>236</v>
          </cell>
        </row>
        <row r="48">
          <cell r="A48">
            <v>237</v>
          </cell>
        </row>
        <row r="49">
          <cell r="A49">
            <v>238</v>
          </cell>
        </row>
        <row r="50">
          <cell r="A50">
            <v>239</v>
          </cell>
        </row>
        <row r="51">
          <cell r="A51">
            <v>241</v>
          </cell>
        </row>
        <row r="52">
          <cell r="A52">
            <v>242</v>
          </cell>
        </row>
        <row r="53">
          <cell r="A53">
            <v>243</v>
          </cell>
        </row>
        <row r="54">
          <cell r="A54">
            <v>244</v>
          </cell>
        </row>
        <row r="55">
          <cell r="A55">
            <v>245</v>
          </cell>
        </row>
        <row r="56">
          <cell r="A56">
            <v>246</v>
          </cell>
        </row>
        <row r="57">
          <cell r="A57">
            <v>247</v>
          </cell>
        </row>
        <row r="58">
          <cell r="A58">
            <v>248</v>
          </cell>
        </row>
        <row r="59">
          <cell r="A59">
            <v>249</v>
          </cell>
        </row>
        <row r="60">
          <cell r="A60">
            <v>251</v>
          </cell>
        </row>
        <row r="61">
          <cell r="A61">
            <v>252</v>
          </cell>
        </row>
        <row r="62">
          <cell r="A62">
            <v>253</v>
          </cell>
        </row>
        <row r="63">
          <cell r="A63">
            <v>254</v>
          </cell>
        </row>
        <row r="64">
          <cell r="A64">
            <v>255</v>
          </cell>
        </row>
        <row r="65">
          <cell r="A65">
            <v>256</v>
          </cell>
        </row>
        <row r="66">
          <cell r="A66">
            <v>259</v>
          </cell>
        </row>
        <row r="67">
          <cell r="A67">
            <v>261</v>
          </cell>
        </row>
        <row r="68">
          <cell r="A68">
            <v>262</v>
          </cell>
        </row>
        <row r="69">
          <cell r="A69">
            <v>271</v>
          </cell>
        </row>
        <row r="70">
          <cell r="A70">
            <v>272</v>
          </cell>
        </row>
        <row r="71">
          <cell r="A71">
            <v>273</v>
          </cell>
        </row>
        <row r="72">
          <cell r="A72">
            <v>274</v>
          </cell>
        </row>
        <row r="73">
          <cell r="A73">
            <v>275</v>
          </cell>
        </row>
        <row r="74">
          <cell r="A74">
            <v>281</v>
          </cell>
        </row>
        <row r="75">
          <cell r="A75">
            <v>282</v>
          </cell>
        </row>
        <row r="76">
          <cell r="A76">
            <v>283</v>
          </cell>
        </row>
        <row r="77">
          <cell r="A77">
            <v>291</v>
          </cell>
        </row>
        <row r="78">
          <cell r="A78">
            <v>292</v>
          </cell>
        </row>
        <row r="79">
          <cell r="A79">
            <v>293</v>
          </cell>
        </row>
        <row r="80">
          <cell r="A80">
            <v>294</v>
          </cell>
        </row>
        <row r="81">
          <cell r="A81">
            <v>295</v>
          </cell>
        </row>
        <row r="82">
          <cell r="A82">
            <v>296</v>
          </cell>
        </row>
        <row r="83">
          <cell r="A83">
            <v>297</v>
          </cell>
        </row>
        <row r="84">
          <cell r="A84">
            <v>298</v>
          </cell>
        </row>
        <row r="85">
          <cell r="A85">
            <v>299</v>
          </cell>
        </row>
        <row r="86">
          <cell r="A86">
            <v>311</v>
          </cell>
        </row>
        <row r="87">
          <cell r="A87">
            <v>312</v>
          </cell>
        </row>
        <row r="88">
          <cell r="A88">
            <v>313</v>
          </cell>
        </row>
        <row r="89">
          <cell r="A89">
            <v>314</v>
          </cell>
        </row>
        <row r="90">
          <cell r="A90">
            <v>315</v>
          </cell>
        </row>
        <row r="91">
          <cell r="A91">
            <v>316</v>
          </cell>
        </row>
        <row r="92">
          <cell r="A92">
            <v>317</v>
          </cell>
        </row>
        <row r="93">
          <cell r="A93">
            <v>318</v>
          </cell>
        </row>
        <row r="94">
          <cell r="A94">
            <v>319</v>
          </cell>
        </row>
        <row r="95">
          <cell r="A95">
            <v>321</v>
          </cell>
        </row>
        <row r="96">
          <cell r="A96">
            <v>322</v>
          </cell>
        </row>
        <row r="97">
          <cell r="A97">
            <v>323</v>
          </cell>
        </row>
        <row r="98">
          <cell r="A98">
            <v>324</v>
          </cell>
        </row>
        <row r="99">
          <cell r="A99">
            <v>325</v>
          </cell>
        </row>
        <row r="100">
          <cell r="A100">
            <v>326</v>
          </cell>
        </row>
        <row r="101">
          <cell r="A101">
            <v>327</v>
          </cell>
        </row>
        <row r="102">
          <cell r="A102">
            <v>328</v>
          </cell>
        </row>
        <row r="103">
          <cell r="A103">
            <v>329</v>
          </cell>
        </row>
        <row r="104">
          <cell r="A104">
            <v>331</v>
          </cell>
        </row>
        <row r="105">
          <cell r="A105">
            <v>332</v>
          </cell>
        </row>
        <row r="106">
          <cell r="A106">
            <v>333</v>
          </cell>
        </row>
        <row r="107">
          <cell r="A107">
            <v>334</v>
          </cell>
        </row>
        <row r="108">
          <cell r="A108">
            <v>335</v>
          </cell>
        </row>
        <row r="109">
          <cell r="A109">
            <v>336</v>
          </cell>
        </row>
        <row r="110">
          <cell r="A110">
            <v>337</v>
          </cell>
        </row>
        <row r="111">
          <cell r="A111">
            <v>338</v>
          </cell>
        </row>
        <row r="112">
          <cell r="A112">
            <v>339</v>
          </cell>
        </row>
        <row r="113">
          <cell r="A113">
            <v>341</v>
          </cell>
        </row>
        <row r="114">
          <cell r="A114">
            <v>342</v>
          </cell>
        </row>
        <row r="115">
          <cell r="A115">
            <v>343</v>
          </cell>
        </row>
        <row r="116">
          <cell r="A116">
            <v>344</v>
          </cell>
        </row>
        <row r="117">
          <cell r="A117">
            <v>345</v>
          </cell>
        </row>
        <row r="118">
          <cell r="A118">
            <v>346</v>
          </cell>
        </row>
        <row r="119">
          <cell r="A119">
            <v>347</v>
          </cell>
        </row>
        <row r="120">
          <cell r="A120">
            <v>348</v>
          </cell>
        </row>
        <row r="121">
          <cell r="A121">
            <v>349</v>
          </cell>
        </row>
        <row r="122">
          <cell r="A122">
            <v>351</v>
          </cell>
        </row>
        <row r="123">
          <cell r="A123">
            <v>352</v>
          </cell>
        </row>
        <row r="124">
          <cell r="A124">
            <v>353</v>
          </cell>
        </row>
        <row r="125">
          <cell r="A125">
            <v>354</v>
          </cell>
        </row>
        <row r="126">
          <cell r="A126">
            <v>355</v>
          </cell>
        </row>
        <row r="127">
          <cell r="A127">
            <v>356</v>
          </cell>
        </row>
        <row r="128">
          <cell r="A128">
            <v>357</v>
          </cell>
        </row>
        <row r="129">
          <cell r="A129">
            <v>358</v>
          </cell>
        </row>
        <row r="130">
          <cell r="A130">
            <v>359</v>
          </cell>
        </row>
        <row r="131">
          <cell r="A131">
            <v>361</v>
          </cell>
        </row>
        <row r="132">
          <cell r="A132">
            <v>362</v>
          </cell>
        </row>
        <row r="133">
          <cell r="A133">
            <v>363</v>
          </cell>
        </row>
        <row r="134">
          <cell r="A134">
            <v>364</v>
          </cell>
        </row>
        <row r="135">
          <cell r="A135">
            <v>365</v>
          </cell>
        </row>
        <row r="136">
          <cell r="A136">
            <v>366</v>
          </cell>
        </row>
        <row r="137">
          <cell r="A137">
            <v>369</v>
          </cell>
        </row>
        <row r="138">
          <cell r="A138">
            <v>371</v>
          </cell>
        </row>
        <row r="139">
          <cell r="A139">
            <v>372</v>
          </cell>
        </row>
        <row r="140">
          <cell r="A140">
            <v>373</v>
          </cell>
        </row>
        <row r="141">
          <cell r="A141">
            <v>374</v>
          </cell>
        </row>
        <row r="142">
          <cell r="A142">
            <v>375</v>
          </cell>
        </row>
        <row r="143">
          <cell r="A143">
            <v>376</v>
          </cell>
        </row>
        <row r="144">
          <cell r="A144">
            <v>377</v>
          </cell>
        </row>
        <row r="145">
          <cell r="A145">
            <v>378</v>
          </cell>
        </row>
        <row r="146">
          <cell r="A146">
            <v>379</v>
          </cell>
        </row>
        <row r="147">
          <cell r="A147">
            <v>381</v>
          </cell>
        </row>
        <row r="148">
          <cell r="A148">
            <v>382</v>
          </cell>
        </row>
        <row r="149">
          <cell r="A149">
            <v>383</v>
          </cell>
        </row>
        <row r="150">
          <cell r="A150">
            <v>384</v>
          </cell>
        </row>
        <row r="151">
          <cell r="A151">
            <v>385</v>
          </cell>
        </row>
        <row r="152">
          <cell r="A152">
            <v>391</v>
          </cell>
        </row>
        <row r="153">
          <cell r="A153">
            <v>392</v>
          </cell>
        </row>
        <row r="154">
          <cell r="A154">
            <v>393</v>
          </cell>
        </row>
        <row r="155">
          <cell r="A155">
            <v>394</v>
          </cell>
        </row>
        <row r="156">
          <cell r="A156">
            <v>395</v>
          </cell>
        </row>
        <row r="157">
          <cell r="A157">
            <v>396</v>
          </cell>
        </row>
        <row r="158">
          <cell r="A158">
            <v>397</v>
          </cell>
        </row>
        <row r="159">
          <cell r="A159">
            <v>398</v>
          </cell>
        </row>
        <row r="160">
          <cell r="A160">
            <v>399</v>
          </cell>
        </row>
        <row r="161">
          <cell r="A161">
            <v>411</v>
          </cell>
        </row>
        <row r="162">
          <cell r="A162">
            <v>412</v>
          </cell>
        </row>
        <row r="163">
          <cell r="A163">
            <v>413</v>
          </cell>
        </row>
        <row r="164">
          <cell r="A164">
            <v>414</v>
          </cell>
        </row>
        <row r="165">
          <cell r="A165">
            <v>415</v>
          </cell>
        </row>
        <row r="166">
          <cell r="A166">
            <v>416</v>
          </cell>
        </row>
        <row r="167">
          <cell r="A167">
            <v>417</v>
          </cell>
        </row>
        <row r="168">
          <cell r="A168">
            <v>418</v>
          </cell>
        </row>
        <row r="169">
          <cell r="A169">
            <v>419</v>
          </cell>
        </row>
        <row r="170">
          <cell r="A170">
            <v>421</v>
          </cell>
        </row>
        <row r="171">
          <cell r="A171">
            <v>422</v>
          </cell>
        </row>
        <row r="172">
          <cell r="A172">
            <v>423</v>
          </cell>
        </row>
        <row r="173">
          <cell r="A173">
            <v>424</v>
          </cell>
        </row>
        <row r="174">
          <cell r="A174">
            <v>425</v>
          </cell>
        </row>
        <row r="175">
          <cell r="A175">
            <v>431</v>
          </cell>
        </row>
        <row r="176">
          <cell r="A176">
            <v>432</v>
          </cell>
        </row>
        <row r="177">
          <cell r="A177">
            <v>433</v>
          </cell>
        </row>
        <row r="178">
          <cell r="A178">
            <v>434</v>
          </cell>
        </row>
        <row r="179">
          <cell r="A179">
            <v>435</v>
          </cell>
        </row>
        <row r="180">
          <cell r="A180">
            <v>436</v>
          </cell>
        </row>
        <row r="181">
          <cell r="A181">
            <v>437</v>
          </cell>
        </row>
        <row r="182">
          <cell r="A182">
            <v>438</v>
          </cell>
        </row>
        <row r="183">
          <cell r="A183">
            <v>439</v>
          </cell>
        </row>
        <row r="184">
          <cell r="A184">
            <v>441</v>
          </cell>
        </row>
        <row r="185">
          <cell r="A185">
            <v>442</v>
          </cell>
        </row>
        <row r="186">
          <cell r="A186">
            <v>443</v>
          </cell>
        </row>
        <row r="187">
          <cell r="A187">
            <v>444</v>
          </cell>
        </row>
        <row r="188">
          <cell r="A188">
            <v>445</v>
          </cell>
        </row>
        <row r="189">
          <cell r="A189">
            <v>446</v>
          </cell>
        </row>
        <row r="190">
          <cell r="A190">
            <v>447</v>
          </cell>
        </row>
        <row r="191">
          <cell r="A191">
            <v>448</v>
          </cell>
        </row>
        <row r="192">
          <cell r="A192">
            <v>451</v>
          </cell>
        </row>
        <row r="193">
          <cell r="A193">
            <v>452</v>
          </cell>
        </row>
        <row r="194">
          <cell r="A194">
            <v>459</v>
          </cell>
        </row>
        <row r="195">
          <cell r="A195">
            <v>461</v>
          </cell>
        </row>
        <row r="196">
          <cell r="A196">
            <v>462</v>
          </cell>
        </row>
        <row r="197">
          <cell r="A197">
            <v>463</v>
          </cell>
        </row>
        <row r="198">
          <cell r="A198">
            <v>464</v>
          </cell>
        </row>
        <row r="199">
          <cell r="A199">
            <v>465</v>
          </cell>
        </row>
        <row r="200">
          <cell r="A200">
            <v>466</v>
          </cell>
        </row>
        <row r="201">
          <cell r="A201">
            <v>471</v>
          </cell>
        </row>
        <row r="202">
          <cell r="A202">
            <v>481</v>
          </cell>
        </row>
        <row r="203">
          <cell r="A203">
            <v>482</v>
          </cell>
        </row>
        <row r="204">
          <cell r="A204">
            <v>483</v>
          </cell>
        </row>
        <row r="205">
          <cell r="A205">
            <v>484</v>
          </cell>
        </row>
        <row r="206">
          <cell r="A206">
            <v>485</v>
          </cell>
        </row>
        <row r="207">
          <cell r="A207">
            <v>491</v>
          </cell>
        </row>
        <row r="208">
          <cell r="A208">
            <v>492</v>
          </cell>
        </row>
        <row r="209">
          <cell r="A209">
            <v>493</v>
          </cell>
        </row>
        <row r="210">
          <cell r="A210">
            <v>511</v>
          </cell>
        </row>
        <row r="211">
          <cell r="A211">
            <v>512</v>
          </cell>
        </row>
        <row r="212">
          <cell r="A212">
            <v>513</v>
          </cell>
        </row>
        <row r="213">
          <cell r="A213">
            <v>514</v>
          </cell>
        </row>
        <row r="214">
          <cell r="A214">
            <v>515</v>
          </cell>
        </row>
        <row r="215">
          <cell r="A215">
            <v>519</v>
          </cell>
        </row>
        <row r="216">
          <cell r="A216">
            <v>521</v>
          </cell>
        </row>
        <row r="217">
          <cell r="A217">
            <v>522</v>
          </cell>
        </row>
        <row r="218">
          <cell r="A218">
            <v>523</v>
          </cell>
        </row>
        <row r="219">
          <cell r="A219">
            <v>529</v>
          </cell>
        </row>
        <row r="220">
          <cell r="A220">
            <v>531</v>
          </cell>
        </row>
        <row r="221">
          <cell r="A221">
            <v>532</v>
          </cell>
        </row>
        <row r="222">
          <cell r="A222">
            <v>541</v>
          </cell>
        </row>
        <row r="223">
          <cell r="A223">
            <v>542</v>
          </cell>
        </row>
        <row r="224">
          <cell r="A224">
            <v>543</v>
          </cell>
        </row>
        <row r="225">
          <cell r="A225">
            <v>544</v>
          </cell>
        </row>
        <row r="226">
          <cell r="A226">
            <v>545</v>
          </cell>
        </row>
        <row r="227">
          <cell r="A227">
            <v>549</v>
          </cell>
        </row>
        <row r="228">
          <cell r="A228">
            <v>551</v>
          </cell>
        </row>
        <row r="229">
          <cell r="A229">
            <v>561</v>
          </cell>
        </row>
        <row r="230">
          <cell r="A230">
            <v>562</v>
          </cell>
        </row>
        <row r="231">
          <cell r="A231">
            <v>563</v>
          </cell>
        </row>
        <row r="232">
          <cell r="A232">
            <v>564</v>
          </cell>
        </row>
        <row r="233">
          <cell r="A233">
            <v>565</v>
          </cell>
        </row>
        <row r="234">
          <cell r="A234">
            <v>566</v>
          </cell>
        </row>
        <row r="235">
          <cell r="A235">
            <v>567</v>
          </cell>
        </row>
        <row r="236">
          <cell r="A236">
            <v>569</v>
          </cell>
        </row>
        <row r="237">
          <cell r="A237">
            <v>571</v>
          </cell>
        </row>
        <row r="238">
          <cell r="A238">
            <v>572</v>
          </cell>
        </row>
        <row r="239">
          <cell r="A239">
            <v>573</v>
          </cell>
        </row>
        <row r="240">
          <cell r="A240">
            <v>574</v>
          </cell>
        </row>
        <row r="241">
          <cell r="A241">
            <v>575</v>
          </cell>
        </row>
        <row r="242">
          <cell r="A242">
            <v>576</v>
          </cell>
        </row>
        <row r="243">
          <cell r="A243">
            <v>577</v>
          </cell>
        </row>
        <row r="244">
          <cell r="A244">
            <v>578</v>
          </cell>
        </row>
        <row r="245">
          <cell r="A245">
            <v>579</v>
          </cell>
        </row>
        <row r="246">
          <cell r="A246">
            <v>581</v>
          </cell>
        </row>
        <row r="247">
          <cell r="A247">
            <v>582</v>
          </cell>
        </row>
        <row r="248">
          <cell r="A248">
            <v>583</v>
          </cell>
        </row>
        <row r="249">
          <cell r="A249">
            <v>589</v>
          </cell>
        </row>
        <row r="250">
          <cell r="A250">
            <v>591</v>
          </cell>
        </row>
        <row r="251">
          <cell r="A251">
            <v>592</v>
          </cell>
        </row>
        <row r="252">
          <cell r="A252">
            <v>593</v>
          </cell>
        </row>
        <row r="253">
          <cell r="A253">
            <v>594</v>
          </cell>
        </row>
        <row r="254">
          <cell r="A254">
            <v>595</v>
          </cell>
        </row>
        <row r="255">
          <cell r="A255">
            <v>596</v>
          </cell>
        </row>
        <row r="256">
          <cell r="A256">
            <v>597</v>
          </cell>
        </row>
        <row r="257">
          <cell r="A257">
            <v>598</v>
          </cell>
        </row>
        <row r="258">
          <cell r="A258">
            <v>599</v>
          </cell>
        </row>
        <row r="259">
          <cell r="A259">
            <v>611</v>
          </cell>
        </row>
        <row r="260">
          <cell r="A260">
            <v>612</v>
          </cell>
        </row>
        <row r="261">
          <cell r="A261">
            <v>613</v>
          </cell>
        </row>
        <row r="262">
          <cell r="A262">
            <v>614</v>
          </cell>
        </row>
        <row r="263">
          <cell r="A263">
            <v>615</v>
          </cell>
        </row>
        <row r="264">
          <cell r="A264">
            <v>616</v>
          </cell>
        </row>
        <row r="265">
          <cell r="A265">
            <v>617</v>
          </cell>
        </row>
        <row r="266">
          <cell r="A266">
            <v>619</v>
          </cell>
        </row>
        <row r="267">
          <cell r="A267">
            <v>621</v>
          </cell>
        </row>
        <row r="268">
          <cell r="A268">
            <v>622</v>
          </cell>
        </row>
        <row r="269">
          <cell r="A269">
            <v>623</v>
          </cell>
        </row>
        <row r="270">
          <cell r="A270">
            <v>624</v>
          </cell>
        </row>
        <row r="271">
          <cell r="A271">
            <v>625</v>
          </cell>
        </row>
        <row r="272">
          <cell r="A272">
            <v>626</v>
          </cell>
        </row>
        <row r="273">
          <cell r="A273">
            <v>627</v>
          </cell>
        </row>
        <row r="274">
          <cell r="A274">
            <v>629</v>
          </cell>
        </row>
        <row r="275">
          <cell r="A275">
            <v>631</v>
          </cell>
        </row>
        <row r="276">
          <cell r="A276">
            <v>632</v>
          </cell>
        </row>
        <row r="277">
          <cell r="A277">
            <v>711</v>
          </cell>
        </row>
        <row r="278">
          <cell r="A278">
            <v>712</v>
          </cell>
        </row>
        <row r="279">
          <cell r="A279">
            <v>721</v>
          </cell>
        </row>
        <row r="280">
          <cell r="A280">
            <v>722</v>
          </cell>
        </row>
        <row r="281">
          <cell r="A281">
            <v>723</v>
          </cell>
        </row>
        <row r="282">
          <cell r="A282">
            <v>724</v>
          </cell>
        </row>
        <row r="283">
          <cell r="A283">
            <v>725</v>
          </cell>
        </row>
        <row r="284">
          <cell r="A284">
            <v>726</v>
          </cell>
        </row>
        <row r="285">
          <cell r="A285">
            <v>727</v>
          </cell>
        </row>
        <row r="286">
          <cell r="A286">
            <v>728</v>
          </cell>
        </row>
        <row r="287">
          <cell r="A287">
            <v>729</v>
          </cell>
        </row>
        <row r="288">
          <cell r="A288">
            <v>731</v>
          </cell>
        </row>
        <row r="289">
          <cell r="A289">
            <v>732</v>
          </cell>
        </row>
        <row r="290">
          <cell r="A290">
            <v>733</v>
          </cell>
        </row>
        <row r="291">
          <cell r="A291">
            <v>734</v>
          </cell>
        </row>
        <row r="292">
          <cell r="A292">
            <v>735</v>
          </cell>
        </row>
        <row r="293">
          <cell r="A293">
            <v>739</v>
          </cell>
        </row>
        <row r="294">
          <cell r="A294">
            <v>741</v>
          </cell>
        </row>
        <row r="295">
          <cell r="A295">
            <v>742</v>
          </cell>
        </row>
        <row r="296">
          <cell r="A296">
            <v>743</v>
          </cell>
        </row>
        <row r="297">
          <cell r="A297">
            <v>744</v>
          </cell>
        </row>
        <row r="298">
          <cell r="A298">
            <v>745</v>
          </cell>
        </row>
        <row r="299">
          <cell r="A299">
            <v>746</v>
          </cell>
        </row>
        <row r="300">
          <cell r="A300">
            <v>747</v>
          </cell>
        </row>
        <row r="301">
          <cell r="A301">
            <v>748</v>
          </cell>
        </row>
        <row r="302">
          <cell r="A302">
            <v>749</v>
          </cell>
        </row>
        <row r="303">
          <cell r="A303">
            <v>751</v>
          </cell>
        </row>
        <row r="304">
          <cell r="A304">
            <v>752</v>
          </cell>
        </row>
        <row r="305">
          <cell r="A305">
            <v>753</v>
          </cell>
        </row>
        <row r="306">
          <cell r="A306">
            <v>754</v>
          </cell>
        </row>
        <row r="307">
          <cell r="A307">
            <v>755</v>
          </cell>
        </row>
        <row r="308">
          <cell r="A308">
            <v>756</v>
          </cell>
        </row>
        <row r="309">
          <cell r="A309">
            <v>757</v>
          </cell>
        </row>
        <row r="310">
          <cell r="A310">
            <v>758</v>
          </cell>
        </row>
        <row r="311">
          <cell r="A311">
            <v>759</v>
          </cell>
        </row>
        <row r="312">
          <cell r="A312">
            <v>761</v>
          </cell>
        </row>
        <row r="313">
          <cell r="A313">
            <v>762</v>
          </cell>
        </row>
        <row r="314">
          <cell r="A314">
            <v>791</v>
          </cell>
        </row>
        <row r="315">
          <cell r="A315">
            <v>792</v>
          </cell>
        </row>
        <row r="316">
          <cell r="A316">
            <v>799</v>
          </cell>
        </row>
        <row r="317">
          <cell r="A317">
            <v>811</v>
          </cell>
        </row>
        <row r="318">
          <cell r="A318">
            <v>812</v>
          </cell>
        </row>
        <row r="319">
          <cell r="A319">
            <v>813</v>
          </cell>
        </row>
        <row r="320">
          <cell r="A320">
            <v>814</v>
          </cell>
        </row>
        <row r="321">
          <cell r="A321">
            <v>815</v>
          </cell>
        </row>
        <row r="322">
          <cell r="A322">
            <v>816</v>
          </cell>
        </row>
        <row r="323">
          <cell r="A323">
            <v>831</v>
          </cell>
        </row>
        <row r="324">
          <cell r="A324">
            <v>832</v>
          </cell>
        </row>
        <row r="325">
          <cell r="A325">
            <v>833</v>
          </cell>
        </row>
        <row r="326">
          <cell r="A326">
            <v>834</v>
          </cell>
        </row>
        <row r="327">
          <cell r="A327">
            <v>835</v>
          </cell>
        </row>
        <row r="328">
          <cell r="A328">
            <v>851</v>
          </cell>
        </row>
        <row r="329">
          <cell r="A329">
            <v>852</v>
          </cell>
        </row>
        <row r="330">
          <cell r="A330">
            <v>853</v>
          </cell>
        </row>
        <row r="331">
          <cell r="A331">
            <v>911</v>
          </cell>
        </row>
        <row r="332">
          <cell r="A332">
            <v>912</v>
          </cell>
        </row>
        <row r="333">
          <cell r="A333">
            <v>913</v>
          </cell>
        </row>
        <row r="334">
          <cell r="A334">
            <v>914</v>
          </cell>
        </row>
        <row r="335">
          <cell r="A335">
            <v>915</v>
          </cell>
        </row>
        <row r="336">
          <cell r="A336">
            <v>916</v>
          </cell>
        </row>
        <row r="337">
          <cell r="A337">
            <v>917</v>
          </cell>
        </row>
        <row r="338">
          <cell r="A338">
            <v>918</v>
          </cell>
        </row>
        <row r="339">
          <cell r="A339">
            <v>921</v>
          </cell>
        </row>
        <row r="340">
          <cell r="A340">
            <v>922</v>
          </cell>
        </row>
        <row r="341">
          <cell r="A341">
            <v>923</v>
          </cell>
        </row>
        <row r="342">
          <cell r="A342">
            <v>924</v>
          </cell>
        </row>
        <row r="343">
          <cell r="A343">
            <v>925</v>
          </cell>
        </row>
        <row r="344">
          <cell r="A344">
            <v>926</v>
          </cell>
        </row>
        <row r="345">
          <cell r="A345">
            <v>927</v>
          </cell>
        </row>
        <row r="346">
          <cell r="A346">
            <v>928</v>
          </cell>
        </row>
        <row r="347">
          <cell r="A347">
            <v>931</v>
          </cell>
        </row>
        <row r="348">
          <cell r="A348">
            <v>932</v>
          </cell>
        </row>
        <row r="349">
          <cell r="A349">
            <v>941</v>
          </cell>
        </row>
        <row r="350">
          <cell r="A350">
            <v>942</v>
          </cell>
        </row>
        <row r="351">
          <cell r="A351">
            <v>951</v>
          </cell>
        </row>
        <row r="352">
          <cell r="A352">
            <v>961</v>
          </cell>
        </row>
        <row r="353">
          <cell r="A353">
            <v>962</v>
          </cell>
        </row>
        <row r="354">
          <cell r="A354">
            <v>991</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Proyectos"/>
      <sheetName val="PlantillaGastos"/>
      <sheetName val="PlantillaPartidas"/>
      <sheetName val="Entidad"/>
    </sheetNames>
    <sheetDataSet>
      <sheetData sheetId="0" refreshError="1"/>
      <sheetData sheetId="1" refreshError="1"/>
      <sheetData sheetId="2">
        <row r="2">
          <cell r="A2">
            <v>111</v>
          </cell>
        </row>
        <row r="3">
          <cell r="A3">
            <v>112</v>
          </cell>
        </row>
        <row r="4">
          <cell r="A4">
            <v>113</v>
          </cell>
        </row>
        <row r="5">
          <cell r="A5">
            <v>114</v>
          </cell>
        </row>
        <row r="6">
          <cell r="A6">
            <v>121</v>
          </cell>
        </row>
        <row r="7">
          <cell r="A7">
            <v>122</v>
          </cell>
        </row>
        <row r="8">
          <cell r="A8">
            <v>123</v>
          </cell>
        </row>
        <row r="9">
          <cell r="A9">
            <v>124</v>
          </cell>
        </row>
        <row r="10">
          <cell r="A10">
            <v>131</v>
          </cell>
        </row>
        <row r="11">
          <cell r="A11">
            <v>132</v>
          </cell>
        </row>
        <row r="12">
          <cell r="A12">
            <v>133</v>
          </cell>
        </row>
        <row r="13">
          <cell r="A13">
            <v>134</v>
          </cell>
        </row>
        <row r="14">
          <cell r="A14">
            <v>135</v>
          </cell>
        </row>
        <row r="15">
          <cell r="A15">
            <v>136</v>
          </cell>
        </row>
        <row r="16">
          <cell r="A16">
            <v>137</v>
          </cell>
        </row>
        <row r="17">
          <cell r="A17">
            <v>138</v>
          </cell>
        </row>
        <row r="18">
          <cell r="A18">
            <v>141</v>
          </cell>
        </row>
        <row r="19">
          <cell r="A19">
            <v>142</v>
          </cell>
        </row>
        <row r="20">
          <cell r="A20">
            <v>143</v>
          </cell>
        </row>
        <row r="21">
          <cell r="A21">
            <v>144</v>
          </cell>
        </row>
        <row r="22">
          <cell r="A22">
            <v>151</v>
          </cell>
        </row>
        <row r="23">
          <cell r="A23">
            <v>152</v>
          </cell>
        </row>
        <row r="24">
          <cell r="A24">
            <v>153</v>
          </cell>
        </row>
        <row r="25">
          <cell r="A25">
            <v>154</v>
          </cell>
        </row>
        <row r="26">
          <cell r="A26">
            <v>155</v>
          </cell>
        </row>
        <row r="27">
          <cell r="A27">
            <v>159</v>
          </cell>
        </row>
        <row r="28">
          <cell r="A28">
            <v>161</v>
          </cell>
        </row>
        <row r="29">
          <cell r="A29">
            <v>171</v>
          </cell>
        </row>
        <row r="30">
          <cell r="A30">
            <v>172</v>
          </cell>
        </row>
        <row r="31">
          <cell r="A31">
            <v>211</v>
          </cell>
        </row>
        <row r="32">
          <cell r="A32">
            <v>212</v>
          </cell>
        </row>
        <row r="33">
          <cell r="A33">
            <v>213</v>
          </cell>
        </row>
        <row r="34">
          <cell r="A34">
            <v>214</v>
          </cell>
        </row>
        <row r="35">
          <cell r="A35">
            <v>215</v>
          </cell>
        </row>
        <row r="36">
          <cell r="A36">
            <v>216</v>
          </cell>
        </row>
        <row r="37">
          <cell r="A37">
            <v>217</v>
          </cell>
        </row>
        <row r="38">
          <cell r="A38">
            <v>218</v>
          </cell>
        </row>
        <row r="39">
          <cell r="A39">
            <v>221</v>
          </cell>
        </row>
        <row r="40">
          <cell r="A40">
            <v>222</v>
          </cell>
        </row>
        <row r="41">
          <cell r="A41">
            <v>223</v>
          </cell>
        </row>
        <row r="42">
          <cell r="A42">
            <v>231</v>
          </cell>
        </row>
        <row r="43">
          <cell r="A43">
            <v>232</v>
          </cell>
        </row>
        <row r="44">
          <cell r="A44">
            <v>233</v>
          </cell>
        </row>
        <row r="45">
          <cell r="A45">
            <v>234</v>
          </cell>
        </row>
        <row r="46">
          <cell r="A46">
            <v>235</v>
          </cell>
        </row>
        <row r="47">
          <cell r="A47">
            <v>236</v>
          </cell>
        </row>
        <row r="48">
          <cell r="A48">
            <v>237</v>
          </cell>
        </row>
        <row r="49">
          <cell r="A49">
            <v>238</v>
          </cell>
        </row>
        <row r="50">
          <cell r="A50">
            <v>239</v>
          </cell>
        </row>
        <row r="51">
          <cell r="A51">
            <v>241</v>
          </cell>
        </row>
        <row r="52">
          <cell r="A52">
            <v>242</v>
          </cell>
        </row>
        <row r="53">
          <cell r="A53">
            <v>243</v>
          </cell>
        </row>
        <row r="54">
          <cell r="A54">
            <v>244</v>
          </cell>
        </row>
        <row r="55">
          <cell r="A55">
            <v>245</v>
          </cell>
        </row>
        <row r="56">
          <cell r="A56">
            <v>246</v>
          </cell>
        </row>
        <row r="57">
          <cell r="A57">
            <v>247</v>
          </cell>
        </row>
        <row r="58">
          <cell r="A58">
            <v>248</v>
          </cell>
        </row>
        <row r="59">
          <cell r="A59">
            <v>249</v>
          </cell>
        </row>
        <row r="60">
          <cell r="A60">
            <v>251</v>
          </cell>
        </row>
        <row r="61">
          <cell r="A61">
            <v>252</v>
          </cell>
        </row>
        <row r="62">
          <cell r="A62">
            <v>253</v>
          </cell>
        </row>
        <row r="63">
          <cell r="A63">
            <v>254</v>
          </cell>
        </row>
        <row r="64">
          <cell r="A64">
            <v>255</v>
          </cell>
        </row>
        <row r="65">
          <cell r="A65">
            <v>256</v>
          </cell>
        </row>
        <row r="66">
          <cell r="A66">
            <v>259</v>
          </cell>
        </row>
        <row r="67">
          <cell r="A67">
            <v>261</v>
          </cell>
        </row>
        <row r="68">
          <cell r="A68">
            <v>262</v>
          </cell>
        </row>
        <row r="69">
          <cell r="A69">
            <v>271</v>
          </cell>
        </row>
        <row r="70">
          <cell r="A70">
            <v>272</v>
          </cell>
        </row>
        <row r="71">
          <cell r="A71">
            <v>273</v>
          </cell>
        </row>
        <row r="72">
          <cell r="A72">
            <v>274</v>
          </cell>
        </row>
        <row r="73">
          <cell r="A73">
            <v>275</v>
          </cell>
        </row>
        <row r="74">
          <cell r="A74">
            <v>281</v>
          </cell>
        </row>
        <row r="75">
          <cell r="A75">
            <v>282</v>
          </cell>
        </row>
        <row r="76">
          <cell r="A76">
            <v>283</v>
          </cell>
        </row>
        <row r="77">
          <cell r="A77">
            <v>291</v>
          </cell>
        </row>
        <row r="78">
          <cell r="A78">
            <v>292</v>
          </cell>
        </row>
        <row r="79">
          <cell r="A79">
            <v>293</v>
          </cell>
        </row>
        <row r="80">
          <cell r="A80">
            <v>294</v>
          </cell>
        </row>
        <row r="81">
          <cell r="A81">
            <v>295</v>
          </cell>
        </row>
        <row r="82">
          <cell r="A82">
            <v>296</v>
          </cell>
        </row>
        <row r="83">
          <cell r="A83">
            <v>297</v>
          </cell>
        </row>
        <row r="84">
          <cell r="A84">
            <v>298</v>
          </cell>
        </row>
        <row r="85">
          <cell r="A85">
            <v>299</v>
          </cell>
        </row>
        <row r="86">
          <cell r="A86">
            <v>311</v>
          </cell>
        </row>
        <row r="87">
          <cell r="A87">
            <v>312</v>
          </cell>
        </row>
        <row r="88">
          <cell r="A88">
            <v>313</v>
          </cell>
        </row>
        <row r="89">
          <cell r="A89">
            <v>314</v>
          </cell>
        </row>
        <row r="90">
          <cell r="A90">
            <v>315</v>
          </cell>
        </row>
        <row r="91">
          <cell r="A91">
            <v>316</v>
          </cell>
        </row>
        <row r="92">
          <cell r="A92">
            <v>317</v>
          </cell>
        </row>
        <row r="93">
          <cell r="A93">
            <v>318</v>
          </cell>
        </row>
        <row r="94">
          <cell r="A94">
            <v>319</v>
          </cell>
        </row>
        <row r="95">
          <cell r="A95">
            <v>321</v>
          </cell>
        </row>
        <row r="96">
          <cell r="A96">
            <v>322</v>
          </cell>
        </row>
        <row r="97">
          <cell r="A97">
            <v>323</v>
          </cell>
        </row>
        <row r="98">
          <cell r="A98">
            <v>324</v>
          </cell>
        </row>
        <row r="99">
          <cell r="A99">
            <v>325</v>
          </cell>
        </row>
        <row r="100">
          <cell r="A100">
            <v>326</v>
          </cell>
        </row>
        <row r="101">
          <cell r="A101">
            <v>327</v>
          </cell>
        </row>
        <row r="102">
          <cell r="A102">
            <v>328</v>
          </cell>
        </row>
        <row r="103">
          <cell r="A103">
            <v>329</v>
          </cell>
        </row>
        <row r="104">
          <cell r="A104">
            <v>331</v>
          </cell>
        </row>
        <row r="105">
          <cell r="A105">
            <v>332</v>
          </cell>
        </row>
        <row r="106">
          <cell r="A106">
            <v>333</v>
          </cell>
        </row>
        <row r="107">
          <cell r="A107">
            <v>334</v>
          </cell>
        </row>
        <row r="108">
          <cell r="A108">
            <v>335</v>
          </cell>
        </row>
        <row r="109">
          <cell r="A109">
            <v>336</v>
          </cell>
        </row>
        <row r="110">
          <cell r="A110">
            <v>337</v>
          </cell>
        </row>
        <row r="111">
          <cell r="A111">
            <v>338</v>
          </cell>
        </row>
        <row r="112">
          <cell r="A112">
            <v>339</v>
          </cell>
        </row>
        <row r="113">
          <cell r="A113">
            <v>341</v>
          </cell>
        </row>
        <row r="114">
          <cell r="A114">
            <v>342</v>
          </cell>
        </row>
        <row r="115">
          <cell r="A115">
            <v>343</v>
          </cell>
        </row>
        <row r="116">
          <cell r="A116">
            <v>344</v>
          </cell>
        </row>
        <row r="117">
          <cell r="A117">
            <v>345</v>
          </cell>
        </row>
        <row r="118">
          <cell r="A118">
            <v>346</v>
          </cell>
        </row>
        <row r="119">
          <cell r="A119">
            <v>347</v>
          </cell>
        </row>
        <row r="120">
          <cell r="A120">
            <v>348</v>
          </cell>
        </row>
        <row r="121">
          <cell r="A121">
            <v>349</v>
          </cell>
        </row>
        <row r="122">
          <cell r="A122">
            <v>351</v>
          </cell>
        </row>
        <row r="123">
          <cell r="A123">
            <v>352</v>
          </cell>
        </row>
        <row r="124">
          <cell r="A124">
            <v>353</v>
          </cell>
        </row>
        <row r="125">
          <cell r="A125">
            <v>354</v>
          </cell>
        </row>
        <row r="126">
          <cell r="A126">
            <v>355</v>
          </cell>
        </row>
        <row r="127">
          <cell r="A127">
            <v>356</v>
          </cell>
        </row>
        <row r="128">
          <cell r="A128">
            <v>357</v>
          </cell>
        </row>
        <row r="129">
          <cell r="A129">
            <v>358</v>
          </cell>
        </row>
        <row r="130">
          <cell r="A130">
            <v>359</v>
          </cell>
        </row>
        <row r="131">
          <cell r="A131">
            <v>361</v>
          </cell>
        </row>
        <row r="132">
          <cell r="A132">
            <v>362</v>
          </cell>
        </row>
        <row r="133">
          <cell r="A133">
            <v>363</v>
          </cell>
        </row>
        <row r="134">
          <cell r="A134">
            <v>364</v>
          </cell>
        </row>
        <row r="135">
          <cell r="A135">
            <v>365</v>
          </cell>
        </row>
        <row r="136">
          <cell r="A136">
            <v>366</v>
          </cell>
        </row>
        <row r="137">
          <cell r="A137">
            <v>369</v>
          </cell>
        </row>
        <row r="138">
          <cell r="A138">
            <v>371</v>
          </cell>
        </row>
        <row r="139">
          <cell r="A139">
            <v>372</v>
          </cell>
        </row>
        <row r="140">
          <cell r="A140">
            <v>373</v>
          </cell>
        </row>
        <row r="141">
          <cell r="A141">
            <v>374</v>
          </cell>
        </row>
        <row r="142">
          <cell r="A142">
            <v>375</v>
          </cell>
        </row>
        <row r="143">
          <cell r="A143">
            <v>376</v>
          </cell>
        </row>
        <row r="144">
          <cell r="A144">
            <v>377</v>
          </cell>
        </row>
        <row r="145">
          <cell r="A145">
            <v>378</v>
          </cell>
        </row>
        <row r="146">
          <cell r="A146">
            <v>379</v>
          </cell>
        </row>
        <row r="147">
          <cell r="A147">
            <v>381</v>
          </cell>
        </row>
        <row r="148">
          <cell r="A148">
            <v>382</v>
          </cell>
        </row>
        <row r="149">
          <cell r="A149">
            <v>383</v>
          </cell>
        </row>
        <row r="150">
          <cell r="A150">
            <v>384</v>
          </cell>
        </row>
        <row r="151">
          <cell r="A151">
            <v>385</v>
          </cell>
        </row>
        <row r="152">
          <cell r="A152">
            <v>391</v>
          </cell>
        </row>
        <row r="153">
          <cell r="A153">
            <v>392</v>
          </cell>
        </row>
        <row r="154">
          <cell r="A154">
            <v>393</v>
          </cell>
        </row>
        <row r="155">
          <cell r="A155">
            <v>394</v>
          </cell>
        </row>
        <row r="156">
          <cell r="A156">
            <v>395</v>
          </cell>
        </row>
        <row r="157">
          <cell r="A157">
            <v>396</v>
          </cell>
        </row>
        <row r="158">
          <cell r="A158">
            <v>397</v>
          </cell>
        </row>
        <row r="159">
          <cell r="A159">
            <v>398</v>
          </cell>
        </row>
        <row r="160">
          <cell r="A160">
            <v>399</v>
          </cell>
        </row>
        <row r="161">
          <cell r="A161">
            <v>411</v>
          </cell>
        </row>
        <row r="162">
          <cell r="A162">
            <v>412</v>
          </cell>
        </row>
        <row r="163">
          <cell r="A163">
            <v>413</v>
          </cell>
        </row>
        <row r="164">
          <cell r="A164">
            <v>414</v>
          </cell>
        </row>
        <row r="165">
          <cell r="A165">
            <v>415</v>
          </cell>
        </row>
        <row r="166">
          <cell r="A166">
            <v>416</v>
          </cell>
        </row>
        <row r="167">
          <cell r="A167">
            <v>417</v>
          </cell>
        </row>
        <row r="168">
          <cell r="A168">
            <v>418</v>
          </cell>
        </row>
        <row r="169">
          <cell r="A169">
            <v>419</v>
          </cell>
        </row>
        <row r="170">
          <cell r="A170">
            <v>421</v>
          </cell>
        </row>
        <row r="171">
          <cell r="A171">
            <v>422</v>
          </cell>
        </row>
        <row r="172">
          <cell r="A172">
            <v>423</v>
          </cell>
        </row>
        <row r="173">
          <cell r="A173">
            <v>424</v>
          </cell>
        </row>
        <row r="174">
          <cell r="A174">
            <v>425</v>
          </cell>
        </row>
        <row r="175">
          <cell r="A175">
            <v>431</v>
          </cell>
        </row>
        <row r="176">
          <cell r="A176">
            <v>432</v>
          </cell>
        </row>
        <row r="177">
          <cell r="A177">
            <v>433</v>
          </cell>
        </row>
        <row r="178">
          <cell r="A178">
            <v>434</v>
          </cell>
        </row>
        <row r="179">
          <cell r="A179">
            <v>435</v>
          </cell>
        </row>
        <row r="180">
          <cell r="A180">
            <v>436</v>
          </cell>
        </row>
        <row r="181">
          <cell r="A181">
            <v>437</v>
          </cell>
        </row>
        <row r="182">
          <cell r="A182">
            <v>438</v>
          </cell>
        </row>
        <row r="183">
          <cell r="A183">
            <v>439</v>
          </cell>
        </row>
        <row r="184">
          <cell r="A184">
            <v>441</v>
          </cell>
        </row>
        <row r="185">
          <cell r="A185">
            <v>442</v>
          </cell>
        </row>
        <row r="186">
          <cell r="A186">
            <v>443</v>
          </cell>
        </row>
        <row r="187">
          <cell r="A187">
            <v>444</v>
          </cell>
        </row>
        <row r="188">
          <cell r="A188">
            <v>445</v>
          </cell>
        </row>
        <row r="189">
          <cell r="A189">
            <v>446</v>
          </cell>
        </row>
        <row r="190">
          <cell r="A190">
            <v>447</v>
          </cell>
        </row>
        <row r="191">
          <cell r="A191">
            <v>448</v>
          </cell>
        </row>
        <row r="192">
          <cell r="A192">
            <v>451</v>
          </cell>
        </row>
        <row r="193">
          <cell r="A193">
            <v>452</v>
          </cell>
        </row>
        <row r="194">
          <cell r="A194">
            <v>459</v>
          </cell>
        </row>
        <row r="195">
          <cell r="A195">
            <v>461</v>
          </cell>
        </row>
        <row r="196">
          <cell r="A196">
            <v>462</v>
          </cell>
        </row>
        <row r="197">
          <cell r="A197">
            <v>463</v>
          </cell>
        </row>
        <row r="198">
          <cell r="A198">
            <v>464</v>
          </cell>
        </row>
        <row r="199">
          <cell r="A199">
            <v>465</v>
          </cell>
        </row>
        <row r="200">
          <cell r="A200">
            <v>466</v>
          </cell>
        </row>
        <row r="201">
          <cell r="A201">
            <v>471</v>
          </cell>
        </row>
        <row r="202">
          <cell r="A202">
            <v>481</v>
          </cell>
        </row>
        <row r="203">
          <cell r="A203">
            <v>482</v>
          </cell>
        </row>
        <row r="204">
          <cell r="A204">
            <v>483</v>
          </cell>
        </row>
        <row r="205">
          <cell r="A205">
            <v>484</v>
          </cell>
        </row>
        <row r="206">
          <cell r="A206">
            <v>485</v>
          </cell>
        </row>
        <row r="207">
          <cell r="A207">
            <v>491</v>
          </cell>
        </row>
        <row r="208">
          <cell r="A208">
            <v>492</v>
          </cell>
        </row>
        <row r="209">
          <cell r="A209">
            <v>493</v>
          </cell>
        </row>
        <row r="210">
          <cell r="A210">
            <v>511</v>
          </cell>
        </row>
        <row r="211">
          <cell r="A211">
            <v>512</v>
          </cell>
        </row>
        <row r="212">
          <cell r="A212">
            <v>513</v>
          </cell>
        </row>
        <row r="213">
          <cell r="A213">
            <v>514</v>
          </cell>
        </row>
        <row r="214">
          <cell r="A214">
            <v>515</v>
          </cell>
        </row>
        <row r="215">
          <cell r="A215">
            <v>519</v>
          </cell>
        </row>
        <row r="216">
          <cell r="A216">
            <v>521</v>
          </cell>
        </row>
        <row r="217">
          <cell r="A217">
            <v>522</v>
          </cell>
        </row>
        <row r="218">
          <cell r="A218">
            <v>523</v>
          </cell>
        </row>
        <row r="219">
          <cell r="A219">
            <v>529</v>
          </cell>
        </row>
        <row r="220">
          <cell r="A220">
            <v>531</v>
          </cell>
        </row>
        <row r="221">
          <cell r="A221">
            <v>532</v>
          </cell>
        </row>
        <row r="222">
          <cell r="A222">
            <v>541</v>
          </cell>
        </row>
        <row r="223">
          <cell r="A223">
            <v>542</v>
          </cell>
        </row>
        <row r="224">
          <cell r="A224">
            <v>543</v>
          </cell>
        </row>
        <row r="225">
          <cell r="A225">
            <v>544</v>
          </cell>
        </row>
        <row r="226">
          <cell r="A226">
            <v>545</v>
          </cell>
        </row>
        <row r="227">
          <cell r="A227">
            <v>549</v>
          </cell>
        </row>
        <row r="228">
          <cell r="A228">
            <v>551</v>
          </cell>
        </row>
        <row r="229">
          <cell r="A229">
            <v>561</v>
          </cell>
        </row>
        <row r="230">
          <cell r="A230">
            <v>562</v>
          </cell>
        </row>
        <row r="231">
          <cell r="A231">
            <v>563</v>
          </cell>
        </row>
        <row r="232">
          <cell r="A232">
            <v>564</v>
          </cell>
        </row>
        <row r="233">
          <cell r="A233">
            <v>565</v>
          </cell>
        </row>
        <row r="234">
          <cell r="A234">
            <v>566</v>
          </cell>
        </row>
        <row r="235">
          <cell r="A235">
            <v>567</v>
          </cell>
        </row>
        <row r="236">
          <cell r="A236">
            <v>569</v>
          </cell>
        </row>
        <row r="237">
          <cell r="A237">
            <v>571</v>
          </cell>
        </row>
        <row r="238">
          <cell r="A238">
            <v>572</v>
          </cell>
        </row>
        <row r="239">
          <cell r="A239">
            <v>573</v>
          </cell>
        </row>
        <row r="240">
          <cell r="A240">
            <v>574</v>
          </cell>
        </row>
        <row r="241">
          <cell r="A241">
            <v>575</v>
          </cell>
        </row>
        <row r="242">
          <cell r="A242">
            <v>576</v>
          </cell>
        </row>
        <row r="243">
          <cell r="A243">
            <v>577</v>
          </cell>
        </row>
        <row r="244">
          <cell r="A244">
            <v>578</v>
          </cell>
        </row>
        <row r="245">
          <cell r="A245">
            <v>579</v>
          </cell>
        </row>
        <row r="246">
          <cell r="A246">
            <v>581</v>
          </cell>
        </row>
        <row r="247">
          <cell r="A247">
            <v>582</v>
          </cell>
        </row>
        <row r="248">
          <cell r="A248">
            <v>583</v>
          </cell>
        </row>
        <row r="249">
          <cell r="A249">
            <v>589</v>
          </cell>
        </row>
        <row r="250">
          <cell r="A250">
            <v>591</v>
          </cell>
        </row>
        <row r="251">
          <cell r="A251">
            <v>592</v>
          </cell>
        </row>
        <row r="252">
          <cell r="A252">
            <v>593</v>
          </cell>
        </row>
        <row r="253">
          <cell r="A253">
            <v>594</v>
          </cell>
        </row>
        <row r="254">
          <cell r="A254">
            <v>595</v>
          </cell>
        </row>
        <row r="255">
          <cell r="A255">
            <v>596</v>
          </cell>
        </row>
        <row r="256">
          <cell r="A256">
            <v>597</v>
          </cell>
        </row>
        <row r="257">
          <cell r="A257">
            <v>598</v>
          </cell>
        </row>
        <row r="258">
          <cell r="A258">
            <v>599</v>
          </cell>
        </row>
        <row r="259">
          <cell r="A259">
            <v>611</v>
          </cell>
        </row>
        <row r="260">
          <cell r="A260">
            <v>612</v>
          </cell>
        </row>
        <row r="261">
          <cell r="A261">
            <v>613</v>
          </cell>
        </row>
        <row r="262">
          <cell r="A262">
            <v>614</v>
          </cell>
        </row>
        <row r="263">
          <cell r="A263">
            <v>615</v>
          </cell>
        </row>
        <row r="264">
          <cell r="A264">
            <v>616</v>
          </cell>
        </row>
        <row r="265">
          <cell r="A265">
            <v>617</v>
          </cell>
        </row>
        <row r="266">
          <cell r="A266">
            <v>619</v>
          </cell>
        </row>
        <row r="267">
          <cell r="A267">
            <v>621</v>
          </cell>
        </row>
        <row r="268">
          <cell r="A268">
            <v>622</v>
          </cell>
        </row>
        <row r="269">
          <cell r="A269">
            <v>623</v>
          </cell>
        </row>
        <row r="270">
          <cell r="A270">
            <v>624</v>
          </cell>
        </row>
        <row r="271">
          <cell r="A271">
            <v>625</v>
          </cell>
        </row>
        <row r="272">
          <cell r="A272">
            <v>626</v>
          </cell>
        </row>
        <row r="273">
          <cell r="A273">
            <v>627</v>
          </cell>
        </row>
        <row r="274">
          <cell r="A274">
            <v>629</v>
          </cell>
        </row>
        <row r="275">
          <cell r="A275">
            <v>631</v>
          </cell>
        </row>
        <row r="276">
          <cell r="A276">
            <v>632</v>
          </cell>
        </row>
        <row r="277">
          <cell r="A277">
            <v>711</v>
          </cell>
        </row>
        <row r="278">
          <cell r="A278">
            <v>712</v>
          </cell>
        </row>
        <row r="279">
          <cell r="A279">
            <v>721</v>
          </cell>
        </row>
        <row r="280">
          <cell r="A280">
            <v>722</v>
          </cell>
        </row>
        <row r="281">
          <cell r="A281">
            <v>723</v>
          </cell>
        </row>
        <row r="282">
          <cell r="A282">
            <v>724</v>
          </cell>
        </row>
        <row r="283">
          <cell r="A283">
            <v>725</v>
          </cell>
        </row>
        <row r="284">
          <cell r="A284">
            <v>726</v>
          </cell>
        </row>
        <row r="285">
          <cell r="A285">
            <v>727</v>
          </cell>
        </row>
        <row r="286">
          <cell r="A286">
            <v>728</v>
          </cell>
        </row>
        <row r="287">
          <cell r="A287">
            <v>729</v>
          </cell>
        </row>
        <row r="288">
          <cell r="A288">
            <v>731</v>
          </cell>
        </row>
        <row r="289">
          <cell r="A289">
            <v>732</v>
          </cell>
        </row>
        <row r="290">
          <cell r="A290">
            <v>733</v>
          </cell>
        </row>
        <row r="291">
          <cell r="A291">
            <v>734</v>
          </cell>
        </row>
        <row r="292">
          <cell r="A292">
            <v>735</v>
          </cell>
        </row>
        <row r="293">
          <cell r="A293">
            <v>739</v>
          </cell>
        </row>
        <row r="294">
          <cell r="A294">
            <v>741</v>
          </cell>
        </row>
        <row r="295">
          <cell r="A295">
            <v>742</v>
          </cell>
        </row>
        <row r="296">
          <cell r="A296">
            <v>743</v>
          </cell>
        </row>
        <row r="297">
          <cell r="A297">
            <v>744</v>
          </cell>
        </row>
        <row r="298">
          <cell r="A298">
            <v>745</v>
          </cell>
        </row>
        <row r="299">
          <cell r="A299">
            <v>746</v>
          </cell>
        </row>
        <row r="300">
          <cell r="A300">
            <v>747</v>
          </cell>
        </row>
        <row r="301">
          <cell r="A301">
            <v>748</v>
          </cell>
        </row>
        <row r="302">
          <cell r="A302">
            <v>749</v>
          </cell>
        </row>
        <row r="303">
          <cell r="A303">
            <v>751</v>
          </cell>
        </row>
        <row r="304">
          <cell r="A304">
            <v>752</v>
          </cell>
        </row>
        <row r="305">
          <cell r="A305">
            <v>753</v>
          </cell>
        </row>
        <row r="306">
          <cell r="A306">
            <v>754</v>
          </cell>
        </row>
        <row r="307">
          <cell r="A307">
            <v>755</v>
          </cell>
        </row>
        <row r="308">
          <cell r="A308">
            <v>756</v>
          </cell>
        </row>
        <row r="309">
          <cell r="A309">
            <v>757</v>
          </cell>
        </row>
        <row r="310">
          <cell r="A310">
            <v>758</v>
          </cell>
        </row>
        <row r="311">
          <cell r="A311">
            <v>759</v>
          </cell>
        </row>
        <row r="312">
          <cell r="A312">
            <v>761</v>
          </cell>
        </row>
        <row r="313">
          <cell r="A313">
            <v>762</v>
          </cell>
        </row>
        <row r="314">
          <cell r="A314">
            <v>791</v>
          </cell>
        </row>
        <row r="315">
          <cell r="A315">
            <v>792</v>
          </cell>
        </row>
        <row r="316">
          <cell r="A316">
            <v>799</v>
          </cell>
        </row>
        <row r="317">
          <cell r="A317">
            <v>811</v>
          </cell>
        </row>
        <row r="318">
          <cell r="A318">
            <v>812</v>
          </cell>
        </row>
        <row r="319">
          <cell r="A319">
            <v>813</v>
          </cell>
        </row>
        <row r="320">
          <cell r="A320">
            <v>814</v>
          </cell>
        </row>
        <row r="321">
          <cell r="A321">
            <v>815</v>
          </cell>
        </row>
        <row r="322">
          <cell r="A322">
            <v>816</v>
          </cell>
        </row>
        <row r="323">
          <cell r="A323">
            <v>831</v>
          </cell>
        </row>
        <row r="324">
          <cell r="A324">
            <v>832</v>
          </cell>
        </row>
        <row r="325">
          <cell r="A325">
            <v>833</v>
          </cell>
        </row>
        <row r="326">
          <cell r="A326">
            <v>834</v>
          </cell>
        </row>
        <row r="327">
          <cell r="A327">
            <v>835</v>
          </cell>
        </row>
        <row r="328">
          <cell r="A328">
            <v>851</v>
          </cell>
        </row>
        <row r="329">
          <cell r="A329">
            <v>852</v>
          </cell>
        </row>
        <row r="330">
          <cell r="A330">
            <v>853</v>
          </cell>
        </row>
        <row r="331">
          <cell r="A331">
            <v>911</v>
          </cell>
        </row>
        <row r="332">
          <cell r="A332">
            <v>912</v>
          </cell>
        </row>
        <row r="333">
          <cell r="A333">
            <v>913</v>
          </cell>
        </row>
        <row r="334">
          <cell r="A334">
            <v>914</v>
          </cell>
        </row>
        <row r="335">
          <cell r="A335">
            <v>915</v>
          </cell>
        </row>
        <row r="336">
          <cell r="A336">
            <v>916</v>
          </cell>
        </row>
        <row r="337">
          <cell r="A337">
            <v>917</v>
          </cell>
        </row>
        <row r="338">
          <cell r="A338">
            <v>918</v>
          </cell>
        </row>
        <row r="339">
          <cell r="A339">
            <v>921</v>
          </cell>
        </row>
        <row r="340">
          <cell r="A340">
            <v>922</v>
          </cell>
        </row>
        <row r="341">
          <cell r="A341">
            <v>923</v>
          </cell>
        </row>
        <row r="342">
          <cell r="A342">
            <v>924</v>
          </cell>
        </row>
        <row r="343">
          <cell r="A343">
            <v>925</v>
          </cell>
        </row>
        <row r="344">
          <cell r="A344">
            <v>926</v>
          </cell>
        </row>
        <row r="345">
          <cell r="A345">
            <v>927</v>
          </cell>
        </row>
        <row r="346">
          <cell r="A346">
            <v>928</v>
          </cell>
        </row>
        <row r="347">
          <cell r="A347">
            <v>931</v>
          </cell>
        </row>
        <row r="348">
          <cell r="A348">
            <v>932</v>
          </cell>
        </row>
        <row r="349">
          <cell r="A349">
            <v>941</v>
          </cell>
        </row>
        <row r="350">
          <cell r="A350">
            <v>942</v>
          </cell>
        </row>
        <row r="351">
          <cell r="A351">
            <v>951</v>
          </cell>
        </row>
        <row r="352">
          <cell r="A352">
            <v>961</v>
          </cell>
        </row>
        <row r="353">
          <cell r="A353">
            <v>962</v>
          </cell>
        </row>
        <row r="354">
          <cell r="A354">
            <v>991</v>
          </cell>
        </row>
      </sheetData>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AUT"/>
      <sheetName val="COBACH AUT"/>
      <sheetName val="EMSAD AUT"/>
      <sheetName val="COOPERA"/>
      <sheetName val="CALEND AUT"/>
      <sheetName val="NOTAS"/>
      <sheetName val="COSTO NOMINA"/>
      <sheetName val="COBACH NÓMINA"/>
      <sheetName val="RES NOM"/>
      <sheetName val="EMSAD NÓMINA"/>
      <sheetName val="CALEND NOM"/>
      <sheetName val="COBACH AUT PRODET 06"/>
      <sheetName val="EMSAD AUT PRODET 06"/>
      <sheetName val="COOPERA 3.9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AUT"/>
      <sheetName val="COBACH AUT"/>
      <sheetName val="EMSAD AUT"/>
      <sheetName val="COOPERA"/>
      <sheetName val="CALEND AUT"/>
      <sheetName val="NOTAS"/>
      <sheetName val="COSTO NOMINA"/>
      <sheetName val="COBACH NÓMINA"/>
      <sheetName val="RES NOM"/>
      <sheetName val="EMSAD NÓMINA"/>
      <sheetName val="CALEND NOM"/>
      <sheetName val="COBACH AUT PRODET 06"/>
      <sheetName val="EMSAD AUT PRODET 06"/>
      <sheetName val="COOPERA 3.9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hyperlink" Target="https://www.un.org/sustainabledevelopment/es/poverty/" TargetMode="External"/><Relationship Id="rId13" Type="http://schemas.openxmlformats.org/officeDocument/2006/relationships/hyperlink" Target="https://www.un.org/sustainabledevelopment/es/water-and-sanitation/" TargetMode="External"/><Relationship Id="rId18" Type="http://schemas.openxmlformats.org/officeDocument/2006/relationships/printerSettings" Target="../printerSettings/printerSettings17.bin"/><Relationship Id="rId3" Type="http://schemas.openxmlformats.org/officeDocument/2006/relationships/hyperlink" Target="https://www.un.org/sustainabledevelopment/es/climate-change-2/" TargetMode="External"/><Relationship Id="rId7" Type="http://schemas.openxmlformats.org/officeDocument/2006/relationships/hyperlink" Target="https://www.un.org/sustainabledevelopment/es/globalpartnerships/https:/www.un.org/sustainabledevelopment/es/peace-justice/" TargetMode="External"/><Relationship Id="rId12" Type="http://schemas.openxmlformats.org/officeDocument/2006/relationships/hyperlink" Target="https://www.un.org/sustainabledevelopment/es/gender-equality/" TargetMode="External"/><Relationship Id="rId17" Type="http://schemas.openxmlformats.org/officeDocument/2006/relationships/hyperlink" Target="https://www.un.org/sustainabledevelopment/es/inequality/" TargetMode="External"/><Relationship Id="rId2" Type="http://schemas.openxmlformats.org/officeDocument/2006/relationships/hyperlink" Target="https://www.un.org/sustainabledevelopment/es/sustainable-consumption-production/" TargetMode="External"/><Relationship Id="rId16" Type="http://schemas.openxmlformats.org/officeDocument/2006/relationships/hyperlink" Target="https://www.un.org/sustainabledevelopment/es/infrastructure/" TargetMode="External"/><Relationship Id="rId1" Type="http://schemas.openxmlformats.org/officeDocument/2006/relationships/hyperlink" Target="https://www.un.org/sustainabledevelopment/es/cities/" TargetMode="External"/><Relationship Id="rId6" Type="http://schemas.openxmlformats.org/officeDocument/2006/relationships/hyperlink" Target="https://www.un.org/sustainabledevelopment/es/peace-justice/" TargetMode="External"/><Relationship Id="rId11" Type="http://schemas.openxmlformats.org/officeDocument/2006/relationships/hyperlink" Target="https://www.un.org/sustainabledevelopment/es/education/" TargetMode="External"/><Relationship Id="rId5" Type="http://schemas.openxmlformats.org/officeDocument/2006/relationships/hyperlink" Target="https://www.un.org/sustainabledevelopment/es/biodiversity/" TargetMode="External"/><Relationship Id="rId15" Type="http://schemas.openxmlformats.org/officeDocument/2006/relationships/hyperlink" Target="https://www.un.org/sustainabledevelopment/es/economic-growth/" TargetMode="External"/><Relationship Id="rId10" Type="http://schemas.openxmlformats.org/officeDocument/2006/relationships/hyperlink" Target="https://www.un.org/sustainabledevelopment/es/health/" TargetMode="External"/><Relationship Id="rId19" Type="http://schemas.openxmlformats.org/officeDocument/2006/relationships/drawing" Target="../drawings/drawing7.xml"/><Relationship Id="rId4" Type="http://schemas.openxmlformats.org/officeDocument/2006/relationships/hyperlink" Target="https://www.un.org/sustainabledevelopment/es/oceans/" TargetMode="External"/><Relationship Id="rId9" Type="http://schemas.openxmlformats.org/officeDocument/2006/relationships/hyperlink" Target="https://www.un.org/sustainabledevelopment/es/hunger/" TargetMode="External"/><Relationship Id="rId14" Type="http://schemas.openxmlformats.org/officeDocument/2006/relationships/hyperlink" Target="https://www.un.org/sustainabledevelopment/es/energ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C0000"/>
  </sheetPr>
  <dimension ref="A1:U29"/>
  <sheetViews>
    <sheetView zoomScaleNormal="100" workbookViewId="0">
      <selection activeCell="I9" sqref="I9"/>
    </sheetView>
  </sheetViews>
  <sheetFormatPr baseColWidth="10" defaultRowHeight="15" x14ac:dyDescent="0.25"/>
  <cols>
    <col min="1" max="1" width="2" customWidth="1"/>
    <col min="2" max="2" width="18.140625" customWidth="1"/>
    <col min="3" max="3" width="2.42578125" customWidth="1"/>
    <col min="4" max="4" width="17.28515625" customWidth="1"/>
    <col min="5" max="5" width="3" customWidth="1"/>
    <col min="6" max="6" width="17.7109375" customWidth="1"/>
    <col min="7" max="7" width="2.7109375" customWidth="1"/>
    <col min="8" max="8" width="18.5703125" customWidth="1"/>
    <col min="9" max="9" width="2.42578125" customWidth="1"/>
    <col min="10" max="10" width="18" customWidth="1"/>
    <col min="11" max="11" width="2.85546875" customWidth="1"/>
    <col min="12" max="12" width="17.140625" customWidth="1"/>
    <col min="13" max="13" width="2.7109375" customWidth="1"/>
    <col min="14" max="14" width="17.5703125" customWidth="1"/>
    <col min="15" max="15" width="2.7109375" customWidth="1"/>
    <col min="16" max="16" width="17.42578125" customWidth="1"/>
    <col min="17" max="17" width="2.85546875" customWidth="1"/>
    <col min="18" max="18" width="17.7109375" customWidth="1"/>
    <col min="19" max="19" width="3" customWidth="1"/>
    <col min="20" max="20" width="17.28515625" customWidth="1"/>
    <col min="21" max="21" width="3.28515625" customWidth="1"/>
  </cols>
  <sheetData>
    <row r="1" spans="1:21" ht="23.25" x14ac:dyDescent="0.35">
      <c r="A1" s="526" t="s">
        <v>1121</v>
      </c>
      <c r="B1" s="526"/>
      <c r="C1" s="526"/>
      <c r="D1" s="526"/>
      <c r="E1" s="526"/>
      <c r="F1" s="526"/>
      <c r="G1" s="526"/>
      <c r="H1" s="526"/>
      <c r="I1" s="526"/>
      <c r="J1" s="526"/>
      <c r="K1" s="526"/>
      <c r="L1" s="526"/>
      <c r="M1" s="526"/>
      <c r="N1" s="526"/>
      <c r="O1" s="526"/>
      <c r="P1" s="526"/>
      <c r="Q1" s="526"/>
      <c r="R1" s="526"/>
      <c r="S1" s="526"/>
      <c r="T1" s="526"/>
      <c r="U1" s="526"/>
    </row>
    <row r="2" spans="1:21" ht="18.75" x14ac:dyDescent="0.3">
      <c r="A2" s="527" t="s">
        <v>1122</v>
      </c>
      <c r="B2" s="527"/>
      <c r="C2" s="527"/>
      <c r="D2" s="527"/>
      <c r="E2" s="527"/>
      <c r="F2" s="527"/>
      <c r="G2" s="527"/>
      <c r="H2" s="527"/>
      <c r="I2" s="527"/>
      <c r="J2" s="527"/>
      <c r="K2" s="527"/>
      <c r="L2" s="527"/>
      <c r="M2" s="527"/>
      <c r="N2" s="527"/>
      <c r="O2" s="527"/>
      <c r="P2" s="527"/>
      <c r="Q2" s="527"/>
      <c r="R2" s="527"/>
      <c r="S2" s="527"/>
      <c r="T2" s="527"/>
      <c r="U2" s="527"/>
    </row>
    <row r="3" spans="1:21" ht="15.75" x14ac:dyDescent="0.25">
      <c r="A3" s="528" t="s">
        <v>1123</v>
      </c>
      <c r="B3" s="528"/>
      <c r="C3" s="528"/>
      <c r="D3" s="528"/>
      <c r="E3" s="528"/>
      <c r="F3" s="528"/>
      <c r="G3" s="528"/>
      <c r="H3" s="528"/>
      <c r="I3" s="528"/>
      <c r="J3" s="528"/>
      <c r="K3" s="528"/>
      <c r="L3" s="528"/>
      <c r="M3" s="528"/>
      <c r="N3" s="528"/>
      <c r="O3" s="528"/>
      <c r="P3" s="528"/>
      <c r="Q3" s="528"/>
      <c r="R3" s="528"/>
      <c r="S3" s="528"/>
      <c r="T3" s="528"/>
      <c r="U3" s="528"/>
    </row>
    <row r="4" spans="1:21" ht="32.25" customHeight="1" x14ac:dyDescent="0.25"/>
    <row r="5" spans="1:21" ht="47.25" customHeight="1" x14ac:dyDescent="0.25">
      <c r="I5" s="529" t="s">
        <v>1124</v>
      </c>
      <c r="J5" s="530"/>
      <c r="K5" s="530"/>
      <c r="L5" s="530"/>
      <c r="M5" s="531"/>
      <c r="U5" s="532" t="s">
        <v>1125</v>
      </c>
    </row>
    <row r="6" spans="1:21" ht="27" customHeight="1" x14ac:dyDescent="0.25">
      <c r="U6" s="532"/>
    </row>
    <row r="7" spans="1:21" s="94" customFormat="1" ht="51" customHeight="1" x14ac:dyDescent="0.25">
      <c r="F7" s="533" t="s">
        <v>1126</v>
      </c>
      <c r="G7" s="534"/>
      <c r="H7" s="535"/>
      <c r="N7" s="533" t="s">
        <v>1127</v>
      </c>
      <c r="O7" s="534"/>
      <c r="P7" s="535"/>
      <c r="U7" s="532"/>
    </row>
    <row r="8" spans="1:21" s="94" customFormat="1" ht="55.5" customHeight="1" x14ac:dyDescent="0.25">
      <c r="J8" s="533" t="s">
        <v>1128</v>
      </c>
      <c r="K8" s="534"/>
      <c r="L8" s="535"/>
      <c r="U8" s="532"/>
    </row>
    <row r="9" spans="1:21" ht="26.25" customHeight="1" x14ac:dyDescent="0.25">
      <c r="U9" s="532"/>
    </row>
    <row r="10" spans="1:21" s="94" customFormat="1" ht="54" customHeight="1" x14ac:dyDescent="0.25">
      <c r="F10" s="533" t="s">
        <v>1129</v>
      </c>
      <c r="G10" s="534"/>
      <c r="H10" s="535"/>
      <c r="J10" s="533" t="s">
        <v>1130</v>
      </c>
      <c r="K10" s="534"/>
      <c r="L10" s="535"/>
      <c r="N10" s="533" t="s">
        <v>1131</v>
      </c>
      <c r="O10" s="534"/>
      <c r="P10" s="535"/>
      <c r="U10" s="532"/>
    </row>
    <row r="11" spans="1:21" ht="32.25" customHeight="1" thickBot="1" x14ac:dyDescent="0.3">
      <c r="U11" s="532"/>
    </row>
    <row r="12" spans="1:21" ht="25.5" customHeight="1" thickTop="1" x14ac:dyDescent="0.25">
      <c r="D12" s="95"/>
      <c r="E12" s="95"/>
      <c r="F12" s="95"/>
      <c r="G12" s="95"/>
      <c r="H12" s="95"/>
      <c r="I12" s="95"/>
      <c r="J12" s="95"/>
      <c r="K12" s="95"/>
      <c r="L12" s="95"/>
      <c r="M12" s="95"/>
      <c r="N12" s="95"/>
      <c r="O12" s="95"/>
      <c r="P12" s="95"/>
      <c r="Q12" s="95"/>
      <c r="R12" s="95"/>
    </row>
    <row r="13" spans="1:21" ht="60.75" customHeight="1" x14ac:dyDescent="0.25">
      <c r="F13" s="536" t="s">
        <v>1132</v>
      </c>
      <c r="G13" s="536"/>
      <c r="H13" s="537"/>
      <c r="I13" s="538" t="s">
        <v>1133</v>
      </c>
      <c r="J13" s="539"/>
      <c r="K13" s="539"/>
      <c r="L13" s="539"/>
      <c r="M13" s="540"/>
      <c r="N13" s="63"/>
    </row>
    <row r="14" spans="1:21" ht="9.75" customHeight="1" thickBot="1" x14ac:dyDescent="0.3">
      <c r="D14" s="96"/>
      <c r="E14" s="96"/>
      <c r="F14" s="96"/>
      <c r="G14" s="96"/>
      <c r="H14" s="96"/>
      <c r="I14" s="97"/>
      <c r="J14" s="96"/>
      <c r="K14" s="96"/>
      <c r="L14" s="96"/>
      <c r="M14" s="96"/>
      <c r="N14" s="96"/>
      <c r="O14" s="96"/>
      <c r="P14" s="96"/>
      <c r="Q14" s="96"/>
      <c r="R14" s="96"/>
    </row>
    <row r="15" spans="1:21" ht="30" customHeight="1" thickTop="1" x14ac:dyDescent="0.25">
      <c r="U15" s="541" t="s">
        <v>1134</v>
      </c>
    </row>
    <row r="16" spans="1:21" s="94" customFormat="1" ht="57" customHeight="1" x14ac:dyDescent="0.25">
      <c r="B16" s="98" t="s">
        <v>1135</v>
      </c>
      <c r="C16" s="99"/>
      <c r="D16" s="542" t="s">
        <v>1136</v>
      </c>
      <c r="E16" s="543"/>
      <c r="F16" s="544"/>
      <c r="G16" s="99"/>
      <c r="H16" s="542" t="s">
        <v>1137</v>
      </c>
      <c r="I16" s="543"/>
      <c r="J16" s="544"/>
      <c r="K16" s="99"/>
      <c r="L16" s="542" t="s">
        <v>1138</v>
      </c>
      <c r="M16" s="543"/>
      <c r="N16" s="544"/>
      <c r="O16" s="99"/>
      <c r="P16" s="542" t="s">
        <v>1139</v>
      </c>
      <c r="Q16" s="543"/>
      <c r="R16" s="544"/>
      <c r="S16" s="99"/>
      <c r="T16" s="98" t="s">
        <v>1140</v>
      </c>
      <c r="U16" s="541"/>
    </row>
    <row r="17" spans="2:21" ht="26.25" customHeight="1" x14ac:dyDescent="0.25">
      <c r="B17" s="100"/>
      <c r="C17" s="100"/>
      <c r="D17" s="100"/>
      <c r="E17" s="100"/>
      <c r="F17" s="100"/>
      <c r="G17" s="100"/>
      <c r="H17" s="100"/>
      <c r="I17" s="100"/>
      <c r="J17" s="100"/>
      <c r="K17" s="100"/>
      <c r="L17" s="100"/>
      <c r="M17" s="100"/>
      <c r="N17" s="100"/>
      <c r="O17" s="100"/>
      <c r="P17" s="100"/>
      <c r="Q17" s="100"/>
      <c r="R17" s="100"/>
      <c r="S17" s="100"/>
      <c r="T17" s="100"/>
      <c r="U17" s="541"/>
    </row>
    <row r="18" spans="2:21" s="94" customFormat="1" ht="64.5" customHeight="1" x14ac:dyDescent="0.25">
      <c r="B18" s="98" t="s">
        <v>1141</v>
      </c>
      <c r="C18" s="99"/>
      <c r="D18" s="98" t="s">
        <v>1142</v>
      </c>
      <c r="E18" s="99"/>
      <c r="F18" s="98" t="s">
        <v>1143</v>
      </c>
      <c r="G18" s="99"/>
      <c r="H18" s="98" t="s">
        <v>1144</v>
      </c>
      <c r="I18" s="99"/>
      <c r="J18" s="98" t="s">
        <v>1145</v>
      </c>
      <c r="K18" s="99"/>
      <c r="L18" s="98" t="s">
        <v>1146</v>
      </c>
      <c r="M18" s="99"/>
      <c r="N18" s="98" t="s">
        <v>1147</v>
      </c>
      <c r="O18" s="99"/>
      <c r="P18" s="98" t="s">
        <v>1148</v>
      </c>
      <c r="Q18" s="99"/>
      <c r="R18" s="98" t="s">
        <v>1149</v>
      </c>
      <c r="S18" s="99"/>
      <c r="T18" s="98" t="s">
        <v>1150</v>
      </c>
      <c r="U18" s="541"/>
    </row>
    <row r="19" spans="2:21" s="94" customFormat="1" ht="26.25" customHeight="1" x14ac:dyDescent="0.25">
      <c r="B19" s="99"/>
      <c r="C19" s="99"/>
      <c r="D19" s="99"/>
      <c r="E19" s="99"/>
      <c r="F19" s="99"/>
      <c r="G19" s="99"/>
      <c r="H19" s="99"/>
      <c r="I19" s="99"/>
      <c r="J19" s="99"/>
      <c r="K19" s="99"/>
      <c r="L19" s="99"/>
      <c r="M19" s="99"/>
      <c r="N19" s="99"/>
      <c r="O19" s="99"/>
      <c r="P19" s="99"/>
      <c r="Q19" s="99"/>
      <c r="R19" s="99"/>
      <c r="S19" s="99"/>
      <c r="T19" s="99"/>
      <c r="U19" s="541"/>
    </row>
    <row r="20" spans="2:21" s="94" customFormat="1" ht="72.75" customHeight="1" x14ac:dyDescent="0.25">
      <c r="B20" s="98" t="s">
        <v>1151</v>
      </c>
      <c r="C20" s="99"/>
      <c r="D20" s="98" t="s">
        <v>1152</v>
      </c>
      <c r="E20" s="99"/>
      <c r="F20" s="98" t="s">
        <v>1153</v>
      </c>
      <c r="G20" s="99"/>
      <c r="H20" s="98" t="s">
        <v>1154</v>
      </c>
      <c r="I20" s="99"/>
      <c r="J20" s="98" t="s">
        <v>1155</v>
      </c>
      <c r="K20" s="99"/>
      <c r="L20" s="98" t="s">
        <v>1156</v>
      </c>
      <c r="M20" s="99"/>
      <c r="N20" s="98" t="s">
        <v>1157</v>
      </c>
      <c r="O20" s="99"/>
      <c r="P20" s="98" t="s">
        <v>1158</v>
      </c>
      <c r="Q20" s="99"/>
      <c r="R20" s="98" t="s">
        <v>1159</v>
      </c>
      <c r="S20" s="99"/>
      <c r="T20" s="98" t="s">
        <v>1160</v>
      </c>
      <c r="U20" s="541"/>
    </row>
    <row r="22" spans="2:21" x14ac:dyDescent="0.25">
      <c r="R22" s="108"/>
      <c r="S22" s="108"/>
      <c r="T22" s="108" t="s">
        <v>1481</v>
      </c>
    </row>
    <row r="25" spans="2:21" x14ac:dyDescent="0.25">
      <c r="B25" s="545" t="s">
        <v>1162</v>
      </c>
      <c r="C25" s="546"/>
      <c r="D25" s="546"/>
      <c r="E25" s="546"/>
      <c r="F25" s="547"/>
      <c r="H25" s="548" t="s">
        <v>1163</v>
      </c>
      <c r="I25" s="549"/>
      <c r="J25" s="549"/>
      <c r="K25" s="549"/>
      <c r="L25" s="549"/>
      <c r="M25" s="550"/>
      <c r="O25" s="548" t="s">
        <v>868</v>
      </c>
      <c r="P25" s="549"/>
      <c r="Q25" s="549"/>
      <c r="R25" s="549"/>
      <c r="S25" s="549"/>
      <c r="T25" s="550"/>
    </row>
    <row r="26" spans="2:21" ht="31.5" customHeight="1" x14ac:dyDescent="0.25">
      <c r="B26" s="551" t="s">
        <v>1164</v>
      </c>
      <c r="C26" s="552"/>
      <c r="D26" s="552"/>
      <c r="E26" s="552"/>
      <c r="F26" s="553"/>
      <c r="H26" s="551" t="s">
        <v>1165</v>
      </c>
      <c r="I26" s="552"/>
      <c r="J26" s="552"/>
      <c r="K26" s="552"/>
      <c r="L26" s="552"/>
      <c r="M26" s="553"/>
      <c r="O26" s="554" t="s">
        <v>1166</v>
      </c>
      <c r="P26" s="555"/>
      <c r="Q26" s="555"/>
      <c r="R26" s="555"/>
      <c r="S26" s="555"/>
      <c r="T26" s="556"/>
    </row>
    <row r="27" spans="2:21" x14ac:dyDescent="0.25">
      <c r="B27" s="566"/>
      <c r="C27" s="567"/>
      <c r="D27" s="567"/>
      <c r="E27" s="567"/>
      <c r="F27" s="568"/>
      <c r="H27" s="569"/>
      <c r="I27" s="570"/>
      <c r="J27" s="570"/>
      <c r="K27" s="570"/>
      <c r="L27" s="570"/>
      <c r="M27" s="571"/>
      <c r="O27" s="569"/>
      <c r="P27" s="570"/>
      <c r="Q27" s="570"/>
      <c r="R27" s="570"/>
      <c r="S27" s="570"/>
      <c r="T27" s="571"/>
    </row>
    <row r="28" spans="2:21" x14ac:dyDescent="0.25">
      <c r="B28" s="566"/>
      <c r="C28" s="567"/>
      <c r="D28" s="567"/>
      <c r="E28" s="567"/>
      <c r="F28" s="568"/>
      <c r="H28" s="569"/>
      <c r="I28" s="570"/>
      <c r="J28" s="570"/>
      <c r="K28" s="570"/>
      <c r="L28" s="570"/>
      <c r="M28" s="571"/>
      <c r="O28" s="569"/>
      <c r="P28" s="570"/>
      <c r="Q28" s="570"/>
      <c r="R28" s="570"/>
      <c r="S28" s="570"/>
      <c r="T28" s="571"/>
    </row>
    <row r="29" spans="2:21" x14ac:dyDescent="0.25">
      <c r="B29" s="557" t="s">
        <v>1167</v>
      </c>
      <c r="C29" s="558"/>
      <c r="D29" s="558"/>
      <c r="E29" s="558"/>
      <c r="F29" s="559"/>
      <c r="H29" s="560" t="s">
        <v>1168</v>
      </c>
      <c r="I29" s="561"/>
      <c r="J29" s="561"/>
      <c r="K29" s="561"/>
      <c r="L29" s="561"/>
      <c r="M29" s="562"/>
      <c r="O29" s="563" t="s">
        <v>1169</v>
      </c>
      <c r="P29" s="564"/>
      <c r="Q29" s="564"/>
      <c r="R29" s="564"/>
      <c r="S29" s="564"/>
      <c r="T29" s="565"/>
    </row>
  </sheetData>
  <mergeCells count="33">
    <mergeCell ref="B29:F29"/>
    <mergeCell ref="H29:M29"/>
    <mergeCell ref="O29:T29"/>
    <mergeCell ref="B27:F27"/>
    <mergeCell ref="H27:M27"/>
    <mergeCell ref="O27:T27"/>
    <mergeCell ref="B28:F28"/>
    <mergeCell ref="H28:M28"/>
    <mergeCell ref="O28:T28"/>
    <mergeCell ref="B25:F25"/>
    <mergeCell ref="H25:M25"/>
    <mergeCell ref="O25:T25"/>
    <mergeCell ref="B26:F26"/>
    <mergeCell ref="H26:M26"/>
    <mergeCell ref="O26:T26"/>
    <mergeCell ref="F13:H13"/>
    <mergeCell ref="I13:M13"/>
    <mergeCell ref="U15:U20"/>
    <mergeCell ref="D16:F16"/>
    <mergeCell ref="H16:J16"/>
    <mergeCell ref="L16:N16"/>
    <mergeCell ref="P16:R16"/>
    <mergeCell ref="A1:U1"/>
    <mergeCell ref="A2:U2"/>
    <mergeCell ref="A3:U3"/>
    <mergeCell ref="I5:M5"/>
    <mergeCell ref="U5:U11"/>
    <mergeCell ref="F7:H7"/>
    <mergeCell ref="N7:P7"/>
    <mergeCell ref="J8:L8"/>
    <mergeCell ref="F10:H10"/>
    <mergeCell ref="J10:L10"/>
    <mergeCell ref="N10:P10"/>
  </mergeCells>
  <pageMargins left="0.39370078740157483" right="0.39370078740157483" top="0.39370078740157483" bottom="0.39370078740157483" header="0.31496062992125984" footer="0.31496062992125984"/>
  <pageSetup scale="6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6C0000"/>
  </sheetPr>
  <dimension ref="A1:C38"/>
  <sheetViews>
    <sheetView workbookViewId="0">
      <selection activeCell="A12" sqref="A12"/>
    </sheetView>
  </sheetViews>
  <sheetFormatPr baseColWidth="10" defaultColWidth="11.42578125" defaultRowHeight="15.75" x14ac:dyDescent="0.25"/>
  <cols>
    <col min="1" max="1" width="81.85546875" style="3" bestFit="1" customWidth="1"/>
    <col min="2" max="2" width="9.5703125" style="6" customWidth="1"/>
    <col min="3" max="3" width="2.28515625" style="3" customWidth="1"/>
    <col min="4" max="16384" width="11.42578125" style="3"/>
  </cols>
  <sheetData>
    <row r="1" spans="1:3" s="35" customFormat="1" ht="16.5" x14ac:dyDescent="0.3">
      <c r="A1" s="36"/>
      <c r="B1" s="37" t="s">
        <v>793</v>
      </c>
    </row>
    <row r="2" spans="1:3" s="35" customFormat="1" ht="16.5" x14ac:dyDescent="0.3">
      <c r="A2" s="36"/>
    </row>
    <row r="3" spans="1:3" s="35" customFormat="1" ht="16.5" x14ac:dyDescent="0.3">
      <c r="A3" s="1522" t="s">
        <v>786</v>
      </c>
      <c r="B3" s="1522"/>
      <c r="C3" s="42"/>
    </row>
    <row r="4" spans="1:3" s="35" customFormat="1" ht="16.5" x14ac:dyDescent="0.3">
      <c r="A4" s="1522" t="s">
        <v>787</v>
      </c>
      <c r="B4" s="1522"/>
      <c r="C4" s="42"/>
    </row>
    <row r="5" spans="1:3" s="35" customFormat="1" ht="16.5" x14ac:dyDescent="0.3">
      <c r="A5" s="36"/>
      <c r="B5" s="36"/>
      <c r="C5" s="36"/>
    </row>
    <row r="6" spans="1:3" s="35" customFormat="1" ht="16.5" x14ac:dyDescent="0.3">
      <c r="A6" s="1523" t="s">
        <v>792</v>
      </c>
      <c r="B6" s="1523"/>
      <c r="C6" s="43"/>
    </row>
    <row r="8" spans="1:3" x14ac:dyDescent="0.25">
      <c r="A8" s="60" t="s">
        <v>191</v>
      </c>
      <c r="B8" s="60" t="s">
        <v>190</v>
      </c>
    </row>
    <row r="9" spans="1:3" x14ac:dyDescent="0.25">
      <c r="A9" s="4" t="s">
        <v>794</v>
      </c>
      <c r="B9" s="5"/>
    </row>
    <row r="10" spans="1:3" x14ac:dyDescent="0.25">
      <c r="A10" s="45" t="s">
        <v>801</v>
      </c>
      <c r="B10" s="5"/>
    </row>
    <row r="11" spans="1:3" x14ac:dyDescent="0.25">
      <c r="A11" s="52" t="s">
        <v>197</v>
      </c>
      <c r="B11" s="53" t="s">
        <v>196</v>
      </c>
    </row>
    <row r="12" spans="1:3" x14ac:dyDescent="0.25">
      <c r="A12" s="274" t="s">
        <v>199</v>
      </c>
      <c r="B12" s="275" t="s">
        <v>198</v>
      </c>
    </row>
    <row r="13" spans="1:3" x14ac:dyDescent="0.25">
      <c r="A13" s="45" t="s">
        <v>802</v>
      </c>
      <c r="B13" s="5"/>
    </row>
    <row r="14" spans="1:3" x14ac:dyDescent="0.25">
      <c r="A14" s="46" t="s">
        <v>193</v>
      </c>
      <c r="B14" s="5" t="s">
        <v>192</v>
      </c>
    </row>
    <row r="15" spans="1:3" x14ac:dyDescent="0.25">
      <c r="A15" s="46" t="s">
        <v>216</v>
      </c>
      <c r="B15" s="5" t="s">
        <v>215</v>
      </c>
    </row>
    <row r="16" spans="1:3" x14ac:dyDescent="0.25">
      <c r="A16" s="46" t="s">
        <v>201</v>
      </c>
      <c r="B16" s="5" t="s">
        <v>200</v>
      </c>
    </row>
    <row r="17" spans="1:2" x14ac:dyDescent="0.25">
      <c r="A17" s="46" t="s">
        <v>210</v>
      </c>
      <c r="B17" s="5" t="s">
        <v>209</v>
      </c>
    </row>
    <row r="18" spans="1:2" x14ac:dyDescent="0.25">
      <c r="A18" s="46" t="s">
        <v>204</v>
      </c>
      <c r="B18" s="5" t="s">
        <v>189</v>
      </c>
    </row>
    <row r="19" spans="1:2" x14ac:dyDescent="0.25">
      <c r="A19" s="46" t="s">
        <v>373</v>
      </c>
      <c r="B19" s="5" t="s">
        <v>213</v>
      </c>
    </row>
    <row r="20" spans="1:2" x14ac:dyDescent="0.25">
      <c r="A20" s="46" t="s">
        <v>203</v>
      </c>
      <c r="B20" s="5" t="s">
        <v>202</v>
      </c>
    </row>
    <row r="21" spans="1:2" x14ac:dyDescent="0.25">
      <c r="A21" s="52" t="s">
        <v>195</v>
      </c>
      <c r="B21" s="53" t="s">
        <v>194</v>
      </c>
    </row>
    <row r="22" spans="1:2" x14ac:dyDescent="0.25">
      <c r="A22" s="45" t="s">
        <v>803</v>
      </c>
      <c r="B22" s="5"/>
    </row>
    <row r="23" spans="1:2" x14ac:dyDescent="0.25">
      <c r="A23" s="46" t="s">
        <v>206</v>
      </c>
      <c r="B23" s="5" t="s">
        <v>205</v>
      </c>
    </row>
    <row r="24" spans="1:2" x14ac:dyDescent="0.25">
      <c r="A24" s="52" t="s">
        <v>208</v>
      </c>
      <c r="B24" s="53" t="s">
        <v>207</v>
      </c>
    </row>
    <row r="25" spans="1:2" x14ac:dyDescent="0.25">
      <c r="A25" s="46" t="s">
        <v>220</v>
      </c>
      <c r="B25" s="5" t="s">
        <v>219</v>
      </c>
    </row>
    <row r="26" spans="1:2" x14ac:dyDescent="0.25">
      <c r="A26" s="45" t="s">
        <v>804</v>
      </c>
      <c r="B26" s="5"/>
    </row>
    <row r="27" spans="1:2" x14ac:dyDescent="0.25">
      <c r="A27" s="46" t="s">
        <v>374</v>
      </c>
      <c r="B27" s="5" t="s">
        <v>223</v>
      </c>
    </row>
    <row r="28" spans="1:2" x14ac:dyDescent="0.25">
      <c r="A28" s="46" t="s">
        <v>222</v>
      </c>
      <c r="B28" s="5" t="s">
        <v>221</v>
      </c>
    </row>
    <row r="29" spans="1:2" x14ac:dyDescent="0.25">
      <c r="A29" s="45" t="s">
        <v>805</v>
      </c>
      <c r="B29" s="5"/>
    </row>
    <row r="30" spans="1:2" x14ac:dyDescent="0.25">
      <c r="A30" s="46" t="s">
        <v>212</v>
      </c>
      <c r="B30" s="5" t="s">
        <v>211</v>
      </c>
    </row>
    <row r="31" spans="1:2" x14ac:dyDescent="0.25">
      <c r="A31" s="46" t="s">
        <v>218</v>
      </c>
      <c r="B31" s="5" t="s">
        <v>217</v>
      </c>
    </row>
    <row r="32" spans="1:2" x14ac:dyDescent="0.25">
      <c r="A32" s="46" t="s">
        <v>225</v>
      </c>
      <c r="B32" s="5" t="s">
        <v>224</v>
      </c>
    </row>
    <row r="33" spans="1:2" x14ac:dyDescent="0.25">
      <c r="A33" s="46" t="s">
        <v>375</v>
      </c>
      <c r="B33" s="5" t="s">
        <v>372</v>
      </c>
    </row>
    <row r="34" spans="1:2" x14ac:dyDescent="0.25">
      <c r="A34" s="45" t="s">
        <v>806</v>
      </c>
      <c r="B34" s="5"/>
    </row>
    <row r="35" spans="1:2" x14ac:dyDescent="0.25">
      <c r="A35" s="46" t="s">
        <v>376</v>
      </c>
      <c r="B35" s="5" t="s">
        <v>214</v>
      </c>
    </row>
    <row r="36" spans="1:2" x14ac:dyDescent="0.25">
      <c r="A36" s="4" t="s">
        <v>795</v>
      </c>
      <c r="B36" s="5" t="s">
        <v>797</v>
      </c>
    </row>
    <row r="37" spans="1:2" x14ac:dyDescent="0.25">
      <c r="A37" s="4" t="s">
        <v>796</v>
      </c>
      <c r="B37" s="5" t="s">
        <v>798</v>
      </c>
    </row>
    <row r="38" spans="1:2" x14ac:dyDescent="0.25">
      <c r="A38" s="4" t="s">
        <v>800</v>
      </c>
      <c r="B38" s="5" t="s">
        <v>799</v>
      </c>
    </row>
  </sheetData>
  <mergeCells count="3">
    <mergeCell ref="A3:B3"/>
    <mergeCell ref="A4:B4"/>
    <mergeCell ref="A6:B6"/>
  </mergeCells>
  <printOptions horizontalCentered="1"/>
  <pageMargins left="0.39370078740157483" right="0.39370078740157483" top="0.74803149606299213" bottom="0.74803149606299213" header="0.31496062992125984" footer="0.31496062992125984"/>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6C0000"/>
  </sheetPr>
  <dimension ref="A1:C23"/>
  <sheetViews>
    <sheetView topLeftCell="A10" zoomScaleNormal="100" zoomScalePageLayoutView="150" workbookViewId="0">
      <selection activeCell="Q26" sqref="Q26"/>
    </sheetView>
  </sheetViews>
  <sheetFormatPr baseColWidth="10" defaultColWidth="8.85546875" defaultRowHeight="30.75" customHeight="1" x14ac:dyDescent="0.25"/>
  <cols>
    <col min="1" max="1" width="8.85546875" style="6"/>
    <col min="2" max="2" width="55.140625" style="29" bestFit="1" customWidth="1"/>
    <col min="3" max="16384" width="8.85546875" style="3"/>
  </cols>
  <sheetData>
    <row r="1" spans="1:3" s="35" customFormat="1" ht="16.5" x14ac:dyDescent="0.3">
      <c r="A1" s="36"/>
      <c r="B1" s="37" t="s">
        <v>813</v>
      </c>
    </row>
    <row r="2" spans="1:3" s="35" customFormat="1" ht="16.5" x14ac:dyDescent="0.3">
      <c r="A2" s="36"/>
    </row>
    <row r="3" spans="1:3" s="35" customFormat="1" ht="16.5" x14ac:dyDescent="0.3">
      <c r="A3" s="1522" t="s">
        <v>786</v>
      </c>
      <c r="B3" s="1522"/>
      <c r="C3" s="42"/>
    </row>
    <row r="4" spans="1:3" s="35" customFormat="1" ht="16.5" x14ac:dyDescent="0.3">
      <c r="A4" s="1522" t="s">
        <v>787</v>
      </c>
      <c r="B4" s="1522"/>
      <c r="C4" s="42"/>
    </row>
    <row r="5" spans="1:3" s="35" customFormat="1" ht="16.5" x14ac:dyDescent="0.3">
      <c r="A5" s="36"/>
      <c r="B5" s="36"/>
      <c r="C5" s="36"/>
    </row>
    <row r="6" spans="1:3" s="35" customFormat="1" ht="16.5" x14ac:dyDescent="0.3">
      <c r="A6" s="1523" t="s">
        <v>812</v>
      </c>
      <c r="B6" s="1523"/>
      <c r="C6" s="43"/>
    </row>
    <row r="7" spans="1:3" s="35" customFormat="1" ht="16.5" x14ac:dyDescent="0.3">
      <c r="A7" s="44"/>
      <c r="B7" s="44"/>
      <c r="C7" s="43"/>
    </row>
    <row r="8" spans="1:3" s="8" customFormat="1" ht="30.75" customHeight="1" x14ac:dyDescent="0.25">
      <c r="A8" s="61" t="s">
        <v>190</v>
      </c>
      <c r="B8" s="62" t="s">
        <v>377</v>
      </c>
    </row>
    <row r="9" spans="1:3" ht="30.75" customHeight="1" x14ac:dyDescent="0.25">
      <c r="A9" s="30">
        <v>1</v>
      </c>
      <c r="B9" s="32" t="s">
        <v>778</v>
      </c>
    </row>
    <row r="10" spans="1:3" ht="30.75" customHeight="1" x14ac:dyDescent="0.25">
      <c r="A10" s="31" t="s">
        <v>767</v>
      </c>
      <c r="B10" s="33" t="s">
        <v>366</v>
      </c>
    </row>
    <row r="11" spans="1:3" ht="30.75" customHeight="1" x14ac:dyDescent="0.25">
      <c r="A11" s="31" t="s">
        <v>768</v>
      </c>
      <c r="B11" s="33" t="s">
        <v>367</v>
      </c>
    </row>
    <row r="12" spans="1:3" ht="30.75" customHeight="1" x14ac:dyDescent="0.25">
      <c r="A12" s="31" t="s">
        <v>769</v>
      </c>
      <c r="B12" s="33" t="s">
        <v>368</v>
      </c>
    </row>
    <row r="13" spans="1:3" ht="30.75" customHeight="1" x14ac:dyDescent="0.25">
      <c r="A13" s="276" t="s">
        <v>770</v>
      </c>
      <c r="B13" s="277" t="s">
        <v>369</v>
      </c>
    </row>
    <row r="14" spans="1:3" ht="30.75" customHeight="1" x14ac:dyDescent="0.25">
      <c r="A14" s="31" t="s">
        <v>771</v>
      </c>
      <c r="B14" s="33" t="s">
        <v>370</v>
      </c>
    </row>
    <row r="15" spans="1:3" ht="30.75" customHeight="1" x14ac:dyDescent="0.25">
      <c r="A15" s="31" t="s">
        <v>772</v>
      </c>
      <c r="B15" s="33" t="s">
        <v>371</v>
      </c>
    </row>
    <row r="16" spans="1:3" ht="30.75" customHeight="1" x14ac:dyDescent="0.25">
      <c r="A16" s="31" t="s">
        <v>773</v>
      </c>
      <c r="B16" s="33" t="s">
        <v>779</v>
      </c>
    </row>
    <row r="17" spans="1:2" ht="30.75" customHeight="1" x14ac:dyDescent="0.25">
      <c r="A17" s="30">
        <v>2</v>
      </c>
      <c r="B17" s="34" t="s">
        <v>780</v>
      </c>
    </row>
    <row r="18" spans="1:2" ht="30.75" customHeight="1" x14ac:dyDescent="0.25">
      <c r="A18" s="276" t="s">
        <v>774</v>
      </c>
      <c r="B18" s="277" t="s">
        <v>370</v>
      </c>
    </row>
    <row r="19" spans="1:2" ht="30.75" customHeight="1" x14ac:dyDescent="0.25">
      <c r="A19" s="276" t="s">
        <v>775</v>
      </c>
      <c r="B19" s="277" t="s">
        <v>371</v>
      </c>
    </row>
    <row r="20" spans="1:2" ht="30.75" customHeight="1" x14ac:dyDescent="0.25">
      <c r="A20" s="31" t="s">
        <v>776</v>
      </c>
      <c r="B20" s="33" t="s">
        <v>781</v>
      </c>
    </row>
    <row r="21" spans="1:2" ht="30.75" customHeight="1" x14ac:dyDescent="0.25">
      <c r="A21" s="6" t="s">
        <v>777</v>
      </c>
    </row>
    <row r="22" spans="1:2" ht="30.75" customHeight="1" x14ac:dyDescent="0.25">
      <c r="A22" s="6" t="s">
        <v>777</v>
      </c>
    </row>
    <row r="23" spans="1:2" ht="30.75" customHeight="1" x14ac:dyDescent="0.25">
      <c r="A23" s="6" t="s">
        <v>777</v>
      </c>
    </row>
  </sheetData>
  <mergeCells count="3">
    <mergeCell ref="A3:B3"/>
    <mergeCell ref="A4:B4"/>
    <mergeCell ref="A6:B6"/>
  </mergeCells>
  <printOptions horizontalCentered="1"/>
  <pageMargins left="0.70866141732283472" right="0.70866141732283472" top="0.74803149606299213" bottom="0.74803149606299213" header="0.31496062992125984" footer="0.31496062992125984"/>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6C0000"/>
  </sheetPr>
  <dimension ref="A1:C24"/>
  <sheetViews>
    <sheetView zoomScale="110" zoomScaleNormal="110" workbookViewId="0">
      <selection activeCell="A24" sqref="A24"/>
    </sheetView>
  </sheetViews>
  <sheetFormatPr baseColWidth="10" defaultColWidth="11.42578125" defaultRowHeight="12.75" customHeight="1" x14ac:dyDescent="0.25"/>
  <cols>
    <col min="1" max="1" width="114.140625" style="23" customWidth="1"/>
    <col min="2" max="2" width="14.42578125" style="23" bestFit="1" customWidth="1"/>
    <col min="3" max="4" width="17.28515625" style="23" bestFit="1" customWidth="1"/>
    <col min="5" max="16384" width="11.42578125" style="23"/>
  </cols>
  <sheetData>
    <row r="1" spans="1:3" s="35" customFormat="1" ht="16.5" x14ac:dyDescent="0.3">
      <c r="A1" s="37" t="s">
        <v>821</v>
      </c>
    </row>
    <row r="2" spans="1:3" s="35" customFormat="1" ht="16.5" x14ac:dyDescent="0.3">
      <c r="A2" s="36"/>
    </row>
    <row r="3" spans="1:3" s="35" customFormat="1" ht="16.5" x14ac:dyDescent="0.3">
      <c r="A3" s="36" t="s">
        <v>786</v>
      </c>
      <c r="B3" s="42"/>
      <c r="C3" s="42"/>
    </row>
    <row r="4" spans="1:3" s="35" customFormat="1" ht="16.5" x14ac:dyDescent="0.3">
      <c r="A4" s="36" t="s">
        <v>787</v>
      </c>
      <c r="B4" s="42"/>
      <c r="C4" s="42"/>
    </row>
    <row r="5" spans="1:3" s="35" customFormat="1" ht="16.5" x14ac:dyDescent="0.3">
      <c r="A5" s="36"/>
      <c r="B5" s="36"/>
      <c r="C5" s="36"/>
    </row>
    <row r="6" spans="1:3" s="35" customFormat="1" ht="16.5" x14ac:dyDescent="0.3">
      <c r="A6" s="44" t="s">
        <v>816</v>
      </c>
      <c r="B6" s="43"/>
      <c r="C6" s="43"/>
    </row>
    <row r="7" spans="1:3" s="35" customFormat="1" ht="17.25" thickBot="1" x14ac:dyDescent="0.35">
      <c r="A7" s="44"/>
      <c r="B7" s="44"/>
      <c r="C7" s="43"/>
    </row>
    <row r="8" spans="1:3" s="22" customFormat="1" ht="16.5" thickBot="1" x14ac:dyDescent="0.3">
      <c r="A8" s="67" t="s">
        <v>817</v>
      </c>
    </row>
    <row r="9" spans="1:3" ht="15.75" x14ac:dyDescent="0.25">
      <c r="A9" s="24" t="s">
        <v>814</v>
      </c>
    </row>
    <row r="10" spans="1:3" ht="15.75" x14ac:dyDescent="0.25">
      <c r="A10" s="24" t="s">
        <v>371</v>
      </c>
    </row>
    <row r="11" spans="1:3" ht="16.5" thickBot="1" x14ac:dyDescent="0.3">
      <c r="A11" s="24" t="s">
        <v>761</v>
      </c>
    </row>
    <row r="12" spans="1:3" s="22" customFormat="1" ht="16.5" thickBot="1" x14ac:dyDescent="0.3">
      <c r="A12" s="67" t="s">
        <v>815</v>
      </c>
    </row>
    <row r="13" spans="1:3" ht="15.75" x14ac:dyDescent="0.25">
      <c r="A13" s="24" t="s">
        <v>750</v>
      </c>
    </row>
    <row r="14" spans="1:3" ht="15.75" x14ac:dyDescent="0.25">
      <c r="A14" s="25" t="s">
        <v>751</v>
      </c>
    </row>
    <row r="15" spans="1:3" ht="15.75" x14ac:dyDescent="0.25">
      <c r="A15" s="25" t="s">
        <v>752</v>
      </c>
    </row>
    <row r="16" spans="1:3" ht="15.75" x14ac:dyDescent="0.25">
      <c r="A16" s="25" t="s">
        <v>753</v>
      </c>
    </row>
    <row r="17" spans="1:1" ht="15.75" x14ac:dyDescent="0.25">
      <c r="A17" s="25" t="s">
        <v>754</v>
      </c>
    </row>
    <row r="18" spans="1:1" ht="15.75" x14ac:dyDescent="0.25">
      <c r="A18" s="25" t="s">
        <v>755</v>
      </c>
    </row>
    <row r="19" spans="1:1" ht="15.75" x14ac:dyDescent="0.25">
      <c r="A19" s="25" t="s">
        <v>760</v>
      </c>
    </row>
    <row r="20" spans="1:1" ht="15.75" x14ac:dyDescent="0.25">
      <c r="A20" s="25" t="s">
        <v>756</v>
      </c>
    </row>
    <row r="21" spans="1:1" s="22" customFormat="1" ht="15.75" x14ac:dyDescent="0.25">
      <c r="A21" s="68" t="s">
        <v>828</v>
      </c>
    </row>
    <row r="22" spans="1:1" s="22" customFormat="1" ht="15.75" x14ac:dyDescent="0.25">
      <c r="A22" s="25" t="s">
        <v>757</v>
      </c>
    </row>
    <row r="23" spans="1:1" s="22" customFormat="1" ht="15.75" x14ac:dyDescent="0.25">
      <c r="A23" s="25" t="s">
        <v>758</v>
      </c>
    </row>
    <row r="24" spans="1:1" s="22" customFormat="1" ht="15.75" x14ac:dyDescent="0.25">
      <c r="A24" s="278" t="s">
        <v>759</v>
      </c>
    </row>
  </sheetData>
  <printOptions horizontalCentered="1"/>
  <pageMargins left="0.39370078740157483" right="0.39370078740157483" top="0.39370078740157483" bottom="0.39370078740157483" header="0.51181102362204722" footer="0.31496062992125984"/>
  <pageSetup scale="90" firstPageNumber="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6C0000"/>
  </sheetPr>
  <dimension ref="A1:C378"/>
  <sheetViews>
    <sheetView topLeftCell="A129" workbookViewId="0">
      <selection activeCell="A280" sqref="A280:B280"/>
    </sheetView>
  </sheetViews>
  <sheetFormatPr baseColWidth="10" defaultColWidth="11.42578125" defaultRowHeight="15" x14ac:dyDescent="0.25"/>
  <cols>
    <col min="1" max="1" width="7.85546875" style="21" customWidth="1"/>
    <col min="2" max="2" width="122.85546875" style="15" bestFit="1" customWidth="1"/>
    <col min="3" max="16384" width="11.42578125" style="15"/>
  </cols>
  <sheetData>
    <row r="1" spans="1:3" s="35" customFormat="1" ht="16.5" x14ac:dyDescent="0.3">
      <c r="A1" s="36"/>
      <c r="B1" s="37" t="s">
        <v>822</v>
      </c>
    </row>
    <row r="2" spans="1:3" s="35" customFormat="1" ht="16.5" x14ac:dyDescent="0.3">
      <c r="A2" s="36"/>
    </row>
    <row r="3" spans="1:3" s="35" customFormat="1" ht="16.5" x14ac:dyDescent="0.3">
      <c r="A3" s="1522" t="s">
        <v>786</v>
      </c>
      <c r="B3" s="1522"/>
      <c r="C3" s="42"/>
    </row>
    <row r="4" spans="1:3" s="35" customFormat="1" ht="16.5" x14ac:dyDescent="0.3">
      <c r="A4" s="1522" t="s">
        <v>787</v>
      </c>
      <c r="B4" s="1522"/>
      <c r="C4" s="42"/>
    </row>
    <row r="5" spans="1:3" s="35" customFormat="1" ht="16.5" x14ac:dyDescent="0.3">
      <c r="A5" s="36"/>
      <c r="B5" s="36"/>
      <c r="C5" s="36"/>
    </row>
    <row r="6" spans="1:3" s="35" customFormat="1" ht="16.5" x14ac:dyDescent="0.3">
      <c r="A6" s="1523" t="s">
        <v>827</v>
      </c>
      <c r="B6" s="1523"/>
      <c r="C6" s="43"/>
    </row>
    <row r="7" spans="1:3" s="35" customFormat="1" ht="16.5" x14ac:dyDescent="0.3">
      <c r="A7" s="44"/>
      <c r="B7" s="44"/>
      <c r="C7" s="43"/>
    </row>
    <row r="8" spans="1:3" s="16" customFormat="1" ht="15.75" x14ac:dyDescent="0.25">
      <c r="A8" s="72" t="s">
        <v>190</v>
      </c>
      <c r="B8" s="69" t="s">
        <v>826</v>
      </c>
    </row>
    <row r="9" spans="1:3" x14ac:dyDescent="0.25">
      <c r="A9" s="17">
        <v>1111</v>
      </c>
      <c r="B9" s="18" t="s">
        <v>381</v>
      </c>
    </row>
    <row r="10" spans="1:3" x14ac:dyDescent="0.25">
      <c r="A10" s="17">
        <v>1121</v>
      </c>
      <c r="B10" s="18" t="s">
        <v>382</v>
      </c>
    </row>
    <row r="11" spans="1:3" x14ac:dyDescent="0.25">
      <c r="A11" s="279">
        <v>1131</v>
      </c>
      <c r="B11" s="280" t="s">
        <v>383</v>
      </c>
    </row>
    <row r="12" spans="1:3" x14ac:dyDescent="0.25">
      <c r="A12" s="17">
        <v>1141</v>
      </c>
      <c r="B12" s="18" t="s">
        <v>384</v>
      </c>
    </row>
    <row r="13" spans="1:3" x14ac:dyDescent="0.25">
      <c r="A13" s="17">
        <v>1211</v>
      </c>
      <c r="B13" s="18" t="s">
        <v>385</v>
      </c>
    </row>
    <row r="14" spans="1:3" x14ac:dyDescent="0.25">
      <c r="A14" s="17">
        <v>1221</v>
      </c>
      <c r="B14" s="18" t="s">
        <v>386</v>
      </c>
    </row>
    <row r="15" spans="1:3" x14ac:dyDescent="0.25">
      <c r="A15" s="17">
        <v>1231</v>
      </c>
      <c r="B15" s="18" t="s">
        <v>387</v>
      </c>
    </row>
    <row r="16" spans="1:3" x14ac:dyDescent="0.25">
      <c r="A16" s="17">
        <v>1241</v>
      </c>
      <c r="B16" s="18" t="s">
        <v>388</v>
      </c>
    </row>
    <row r="17" spans="1:2" x14ac:dyDescent="0.25">
      <c r="A17" s="279">
        <v>1311</v>
      </c>
      <c r="B17" s="280" t="s">
        <v>389</v>
      </c>
    </row>
    <row r="18" spans="1:2" x14ac:dyDescent="0.25">
      <c r="A18" s="279">
        <v>1321</v>
      </c>
      <c r="B18" s="280" t="s">
        <v>390</v>
      </c>
    </row>
    <row r="19" spans="1:2" x14ac:dyDescent="0.25">
      <c r="A19" s="17">
        <v>1331</v>
      </c>
      <c r="B19" s="18" t="s">
        <v>391</v>
      </c>
    </row>
    <row r="20" spans="1:2" x14ac:dyDescent="0.25">
      <c r="A20" s="279">
        <v>1341</v>
      </c>
      <c r="B20" s="280" t="s">
        <v>392</v>
      </c>
    </row>
    <row r="21" spans="1:2" x14ac:dyDescent="0.25">
      <c r="A21" s="17">
        <v>1351</v>
      </c>
      <c r="B21" s="18" t="s">
        <v>393</v>
      </c>
    </row>
    <row r="22" spans="1:2" x14ac:dyDescent="0.25">
      <c r="A22" s="17">
        <v>1361</v>
      </c>
      <c r="B22" s="18" t="s">
        <v>394</v>
      </c>
    </row>
    <row r="23" spans="1:2" x14ac:dyDescent="0.25">
      <c r="A23" s="17">
        <v>1371</v>
      </c>
      <c r="B23" s="18" t="s">
        <v>395</v>
      </c>
    </row>
    <row r="24" spans="1:2" x14ac:dyDescent="0.25">
      <c r="A24" s="17">
        <v>1381</v>
      </c>
      <c r="B24" s="18" t="s">
        <v>396</v>
      </c>
    </row>
    <row r="25" spans="1:2" x14ac:dyDescent="0.25">
      <c r="A25" s="279">
        <v>1411</v>
      </c>
      <c r="B25" s="280" t="s">
        <v>397</v>
      </c>
    </row>
    <row r="26" spans="1:2" x14ac:dyDescent="0.25">
      <c r="A26" s="279">
        <v>1421</v>
      </c>
      <c r="B26" s="280" t="s">
        <v>398</v>
      </c>
    </row>
    <row r="27" spans="1:2" x14ac:dyDescent="0.25">
      <c r="A27" s="279">
        <v>1431</v>
      </c>
      <c r="B27" s="280" t="s">
        <v>399</v>
      </c>
    </row>
    <row r="28" spans="1:2" x14ac:dyDescent="0.25">
      <c r="A28" s="279">
        <v>1441</v>
      </c>
      <c r="B28" s="280" t="s">
        <v>400</v>
      </c>
    </row>
    <row r="29" spans="1:2" x14ac:dyDescent="0.25">
      <c r="A29" s="279">
        <v>1511</v>
      </c>
      <c r="B29" s="280" t="s">
        <v>401</v>
      </c>
    </row>
    <row r="30" spans="1:2" x14ac:dyDescent="0.25">
      <c r="A30" s="279">
        <v>1521</v>
      </c>
      <c r="B30" s="280" t="s">
        <v>402</v>
      </c>
    </row>
    <row r="31" spans="1:2" x14ac:dyDescent="0.25">
      <c r="A31" s="279">
        <v>1531</v>
      </c>
      <c r="B31" s="280" t="s">
        <v>403</v>
      </c>
    </row>
    <row r="32" spans="1:2" x14ac:dyDescent="0.25">
      <c r="A32" s="279">
        <v>1541</v>
      </c>
      <c r="B32" s="280" t="s">
        <v>404</v>
      </c>
    </row>
    <row r="33" spans="1:2" x14ac:dyDescent="0.25">
      <c r="A33" s="279">
        <v>1551</v>
      </c>
      <c r="B33" s="280" t="s">
        <v>405</v>
      </c>
    </row>
    <row r="34" spans="1:2" x14ac:dyDescent="0.25">
      <c r="A34" s="279">
        <v>1591</v>
      </c>
      <c r="B34" s="280" t="s">
        <v>406</v>
      </c>
    </row>
    <row r="35" spans="1:2" x14ac:dyDescent="0.25">
      <c r="A35" s="279">
        <v>1611</v>
      </c>
      <c r="B35" s="280" t="s">
        <v>407</v>
      </c>
    </row>
    <row r="36" spans="1:2" x14ac:dyDescent="0.25">
      <c r="A36" s="279">
        <v>1711</v>
      </c>
      <c r="B36" s="280" t="s">
        <v>408</v>
      </c>
    </row>
    <row r="37" spans="1:2" x14ac:dyDescent="0.25">
      <c r="A37" s="17">
        <v>1721</v>
      </c>
      <c r="B37" s="18" t="s">
        <v>409</v>
      </c>
    </row>
    <row r="38" spans="1:2" x14ac:dyDescent="0.25">
      <c r="A38" s="279">
        <v>2111</v>
      </c>
      <c r="B38" s="280" t="s">
        <v>410</v>
      </c>
    </row>
    <row r="39" spans="1:2" x14ac:dyDescent="0.25">
      <c r="A39" s="279">
        <v>2121</v>
      </c>
      <c r="B39" s="280" t="s">
        <v>411</v>
      </c>
    </row>
    <row r="40" spans="1:2" x14ac:dyDescent="0.25">
      <c r="A40" s="17">
        <v>2131</v>
      </c>
      <c r="B40" s="18" t="s">
        <v>412</v>
      </c>
    </row>
    <row r="41" spans="1:2" x14ac:dyDescent="0.25">
      <c r="A41" s="279">
        <v>2141</v>
      </c>
      <c r="B41" s="280" t="s">
        <v>413</v>
      </c>
    </row>
    <row r="42" spans="1:2" x14ac:dyDescent="0.25">
      <c r="A42" s="17">
        <v>2151</v>
      </c>
      <c r="B42" s="18" t="s">
        <v>414</v>
      </c>
    </row>
    <row r="43" spans="1:2" x14ac:dyDescent="0.25">
      <c r="A43" s="279">
        <v>2161</v>
      </c>
      <c r="B43" s="280" t="s">
        <v>415</v>
      </c>
    </row>
    <row r="44" spans="1:2" x14ac:dyDescent="0.25">
      <c r="A44" s="279">
        <v>2171</v>
      </c>
      <c r="B44" s="280" t="s">
        <v>416</v>
      </c>
    </row>
    <row r="45" spans="1:2" x14ac:dyDescent="0.25">
      <c r="A45" s="17">
        <v>2181</v>
      </c>
      <c r="B45" s="18" t="s">
        <v>417</v>
      </c>
    </row>
    <row r="46" spans="1:2" x14ac:dyDescent="0.25">
      <c r="A46" s="279">
        <v>2211</v>
      </c>
      <c r="B46" s="280" t="s">
        <v>418</v>
      </c>
    </row>
    <row r="47" spans="1:2" x14ac:dyDescent="0.25">
      <c r="A47" s="17">
        <v>2221</v>
      </c>
      <c r="B47" s="18" t="s">
        <v>419</v>
      </c>
    </row>
    <row r="48" spans="1:2" x14ac:dyDescent="0.25">
      <c r="A48" s="17">
        <v>2231</v>
      </c>
      <c r="B48" s="18" t="s">
        <v>420</v>
      </c>
    </row>
    <row r="49" spans="1:2" x14ac:dyDescent="0.25">
      <c r="A49" s="17">
        <v>2311</v>
      </c>
      <c r="B49" s="18" t="s">
        <v>421</v>
      </c>
    </row>
    <row r="50" spans="1:2" x14ac:dyDescent="0.25">
      <c r="A50" s="17">
        <v>2321</v>
      </c>
      <c r="B50" s="18" t="s">
        <v>422</v>
      </c>
    </row>
    <row r="51" spans="1:2" x14ac:dyDescent="0.25">
      <c r="A51" s="17">
        <v>2331</v>
      </c>
      <c r="B51" s="18" t="s">
        <v>423</v>
      </c>
    </row>
    <row r="52" spans="1:2" x14ac:dyDescent="0.25">
      <c r="A52" s="17">
        <v>2341</v>
      </c>
      <c r="B52" s="18" t="s">
        <v>424</v>
      </c>
    </row>
    <row r="53" spans="1:2" x14ac:dyDescent="0.25">
      <c r="A53" s="17">
        <v>2351</v>
      </c>
      <c r="B53" s="18" t="s">
        <v>425</v>
      </c>
    </row>
    <row r="54" spans="1:2" x14ac:dyDescent="0.25">
      <c r="A54" s="17">
        <v>2361</v>
      </c>
      <c r="B54" s="18" t="s">
        <v>426</v>
      </c>
    </row>
    <row r="55" spans="1:2" x14ac:dyDescent="0.25">
      <c r="A55" s="17">
        <v>2371</v>
      </c>
      <c r="B55" s="18" t="s">
        <v>427</v>
      </c>
    </row>
    <row r="56" spans="1:2" x14ac:dyDescent="0.25">
      <c r="A56" s="17">
        <v>2381</v>
      </c>
      <c r="B56" s="18" t="s">
        <v>428</v>
      </c>
    </row>
    <row r="57" spans="1:2" x14ac:dyDescent="0.25">
      <c r="A57" s="17">
        <v>2391</v>
      </c>
      <c r="B57" s="18" t="s">
        <v>429</v>
      </c>
    </row>
    <row r="58" spans="1:2" x14ac:dyDescent="0.25">
      <c r="A58" s="17">
        <v>2411</v>
      </c>
      <c r="B58" s="18" t="s">
        <v>430</v>
      </c>
    </row>
    <row r="59" spans="1:2" x14ac:dyDescent="0.25">
      <c r="A59" s="17">
        <v>2421</v>
      </c>
      <c r="B59" s="18" t="s">
        <v>431</v>
      </c>
    </row>
    <row r="60" spans="1:2" x14ac:dyDescent="0.25">
      <c r="A60" s="17">
        <v>2431</v>
      </c>
      <c r="B60" s="18" t="s">
        <v>432</v>
      </c>
    </row>
    <row r="61" spans="1:2" x14ac:dyDescent="0.25">
      <c r="A61" s="17">
        <v>2441</v>
      </c>
      <c r="B61" s="18" t="s">
        <v>433</v>
      </c>
    </row>
    <row r="62" spans="1:2" x14ac:dyDescent="0.25">
      <c r="A62" s="17">
        <v>2451</v>
      </c>
      <c r="B62" s="18" t="s">
        <v>434</v>
      </c>
    </row>
    <row r="63" spans="1:2" x14ac:dyDescent="0.25">
      <c r="A63" s="279">
        <v>2461</v>
      </c>
      <c r="B63" s="280" t="s">
        <v>435</v>
      </c>
    </row>
    <row r="64" spans="1:2" x14ac:dyDescent="0.25">
      <c r="A64" s="17">
        <v>2471</v>
      </c>
      <c r="B64" s="18" t="s">
        <v>436</v>
      </c>
    </row>
    <row r="65" spans="1:2" x14ac:dyDescent="0.25">
      <c r="A65" s="17">
        <v>2481</v>
      </c>
      <c r="B65" s="18" t="s">
        <v>437</v>
      </c>
    </row>
    <row r="66" spans="1:2" x14ac:dyDescent="0.25">
      <c r="A66" s="279">
        <v>2491</v>
      </c>
      <c r="B66" s="280" t="s">
        <v>438</v>
      </c>
    </row>
    <row r="67" spans="1:2" x14ac:dyDescent="0.25">
      <c r="A67" s="17">
        <v>2511</v>
      </c>
      <c r="B67" s="18" t="s">
        <v>439</v>
      </c>
    </row>
    <row r="68" spans="1:2" x14ac:dyDescent="0.25">
      <c r="A68" s="17">
        <v>2521</v>
      </c>
      <c r="B68" s="18" t="s">
        <v>440</v>
      </c>
    </row>
    <row r="69" spans="1:2" x14ac:dyDescent="0.25">
      <c r="A69" s="279">
        <v>2531</v>
      </c>
      <c r="B69" s="280" t="s">
        <v>441</v>
      </c>
    </row>
    <row r="70" spans="1:2" x14ac:dyDescent="0.25">
      <c r="A70" s="17">
        <v>2541</v>
      </c>
      <c r="B70" s="18" t="s">
        <v>442</v>
      </c>
    </row>
    <row r="71" spans="1:2" x14ac:dyDescent="0.25">
      <c r="A71" s="17">
        <v>2551</v>
      </c>
      <c r="B71" s="18" t="s">
        <v>443</v>
      </c>
    </row>
    <row r="72" spans="1:2" x14ac:dyDescent="0.25">
      <c r="A72" s="17">
        <v>2561</v>
      </c>
      <c r="B72" s="18" t="s">
        <v>444</v>
      </c>
    </row>
    <row r="73" spans="1:2" x14ac:dyDescent="0.25">
      <c r="A73" s="17">
        <v>2591</v>
      </c>
      <c r="B73" s="18" t="s">
        <v>445</v>
      </c>
    </row>
    <row r="74" spans="1:2" x14ac:dyDescent="0.25">
      <c r="A74" s="279">
        <v>2611</v>
      </c>
      <c r="B74" s="280" t="s">
        <v>446</v>
      </c>
    </row>
    <row r="75" spans="1:2" x14ac:dyDescent="0.25">
      <c r="A75" s="17">
        <v>2621</v>
      </c>
      <c r="B75" s="18" t="s">
        <v>447</v>
      </c>
    </row>
    <row r="76" spans="1:2" x14ac:dyDescent="0.25">
      <c r="A76" s="279">
        <v>2711</v>
      </c>
      <c r="B76" s="280" t="s">
        <v>448</v>
      </c>
    </row>
    <row r="77" spans="1:2" x14ac:dyDescent="0.25">
      <c r="A77" s="279">
        <v>2721</v>
      </c>
      <c r="B77" s="280" t="s">
        <v>449</v>
      </c>
    </row>
    <row r="78" spans="1:2" x14ac:dyDescent="0.25">
      <c r="A78" s="279">
        <v>2731</v>
      </c>
      <c r="B78" s="280" t="s">
        <v>450</v>
      </c>
    </row>
    <row r="79" spans="1:2" x14ac:dyDescent="0.25">
      <c r="A79" s="17">
        <v>2741</v>
      </c>
      <c r="B79" s="18" t="s">
        <v>451</v>
      </c>
    </row>
    <row r="80" spans="1:2" x14ac:dyDescent="0.25">
      <c r="A80" s="17">
        <v>2751</v>
      </c>
      <c r="B80" s="18" t="s">
        <v>452</v>
      </c>
    </row>
    <row r="81" spans="1:2" x14ac:dyDescent="0.25">
      <c r="A81" s="17">
        <v>2811</v>
      </c>
      <c r="B81" s="18" t="s">
        <v>453</v>
      </c>
    </row>
    <row r="82" spans="1:2" x14ac:dyDescent="0.25">
      <c r="A82" s="17">
        <v>2821</v>
      </c>
      <c r="B82" s="18" t="s">
        <v>454</v>
      </c>
    </row>
    <row r="83" spans="1:2" x14ac:dyDescent="0.25">
      <c r="A83" s="17">
        <v>2831</v>
      </c>
      <c r="B83" s="18" t="s">
        <v>455</v>
      </c>
    </row>
    <row r="84" spans="1:2" x14ac:dyDescent="0.25">
      <c r="A84" s="17">
        <v>2911</v>
      </c>
      <c r="B84" s="18" t="s">
        <v>456</v>
      </c>
    </row>
    <row r="85" spans="1:2" x14ac:dyDescent="0.25">
      <c r="A85" s="17">
        <v>2921</v>
      </c>
      <c r="B85" s="18" t="s">
        <v>457</v>
      </c>
    </row>
    <row r="86" spans="1:2" x14ac:dyDescent="0.25">
      <c r="A86" s="17">
        <v>2931</v>
      </c>
      <c r="B86" s="18" t="s">
        <v>458</v>
      </c>
    </row>
    <row r="87" spans="1:2" x14ac:dyDescent="0.25">
      <c r="A87" s="17">
        <v>2941</v>
      </c>
      <c r="B87" s="18" t="s">
        <v>459</v>
      </c>
    </row>
    <row r="88" spans="1:2" x14ac:dyDescent="0.25">
      <c r="A88" s="17">
        <v>2951</v>
      </c>
      <c r="B88" s="18" t="s">
        <v>460</v>
      </c>
    </row>
    <row r="89" spans="1:2" x14ac:dyDescent="0.25">
      <c r="A89" s="279">
        <v>2961</v>
      </c>
      <c r="B89" s="280" t="s">
        <v>461</v>
      </c>
    </row>
    <row r="90" spans="1:2" x14ac:dyDescent="0.25">
      <c r="A90" s="17">
        <v>2971</v>
      </c>
      <c r="B90" s="18" t="s">
        <v>462</v>
      </c>
    </row>
    <row r="91" spans="1:2" x14ac:dyDescent="0.25">
      <c r="A91" s="17">
        <v>2981</v>
      </c>
      <c r="B91" s="18" t="s">
        <v>463</v>
      </c>
    </row>
    <row r="92" spans="1:2" x14ac:dyDescent="0.25">
      <c r="A92" s="17">
        <v>2991</v>
      </c>
      <c r="B92" s="18" t="s">
        <v>464</v>
      </c>
    </row>
    <row r="93" spans="1:2" x14ac:dyDescent="0.25">
      <c r="A93" s="279">
        <v>3111</v>
      </c>
      <c r="B93" s="280" t="s">
        <v>465</v>
      </c>
    </row>
    <row r="94" spans="1:2" x14ac:dyDescent="0.25">
      <c r="A94" s="17">
        <v>3121</v>
      </c>
      <c r="B94" s="18" t="s">
        <v>466</v>
      </c>
    </row>
    <row r="95" spans="1:2" x14ac:dyDescent="0.25">
      <c r="A95" s="279">
        <v>3131</v>
      </c>
      <c r="B95" s="280" t="s">
        <v>467</v>
      </c>
    </row>
    <row r="96" spans="1:2" x14ac:dyDescent="0.25">
      <c r="A96" s="279">
        <v>3141</v>
      </c>
      <c r="B96" s="280" t="s">
        <v>468</v>
      </c>
    </row>
    <row r="97" spans="1:2" x14ac:dyDescent="0.25">
      <c r="A97" s="17">
        <v>3151</v>
      </c>
      <c r="B97" s="18" t="s">
        <v>469</v>
      </c>
    </row>
    <row r="98" spans="1:2" x14ac:dyDescent="0.25">
      <c r="A98" s="17">
        <v>3161</v>
      </c>
      <c r="B98" s="18" t="s">
        <v>470</v>
      </c>
    </row>
    <row r="99" spans="1:2" x14ac:dyDescent="0.25">
      <c r="A99" s="17">
        <v>3171</v>
      </c>
      <c r="B99" s="18" t="s">
        <v>471</v>
      </c>
    </row>
    <row r="100" spans="1:2" x14ac:dyDescent="0.25">
      <c r="A100" s="279">
        <v>3181</v>
      </c>
      <c r="B100" s="280" t="s">
        <v>472</v>
      </c>
    </row>
    <row r="101" spans="1:2" x14ac:dyDescent="0.25">
      <c r="A101" s="17">
        <v>3191</v>
      </c>
      <c r="B101" s="18" t="s">
        <v>473</v>
      </c>
    </row>
    <row r="102" spans="1:2" x14ac:dyDescent="0.25">
      <c r="A102" s="17">
        <v>3211</v>
      </c>
      <c r="B102" s="18" t="s">
        <v>474</v>
      </c>
    </row>
    <row r="103" spans="1:2" x14ac:dyDescent="0.25">
      <c r="A103" s="279">
        <v>3221</v>
      </c>
      <c r="B103" s="280" t="s">
        <v>475</v>
      </c>
    </row>
    <row r="104" spans="1:2" x14ac:dyDescent="0.25">
      <c r="A104" s="279">
        <v>3231</v>
      </c>
      <c r="B104" s="280" t="s">
        <v>476</v>
      </c>
    </row>
    <row r="105" spans="1:2" x14ac:dyDescent="0.25">
      <c r="A105" s="17">
        <v>3241</v>
      </c>
      <c r="B105" s="18" t="s">
        <v>477</v>
      </c>
    </row>
    <row r="106" spans="1:2" x14ac:dyDescent="0.25">
      <c r="A106" s="279">
        <v>3251</v>
      </c>
      <c r="B106" s="280" t="s">
        <v>478</v>
      </c>
    </row>
    <row r="107" spans="1:2" x14ac:dyDescent="0.25">
      <c r="A107" s="17">
        <v>3261</v>
      </c>
      <c r="B107" s="18" t="s">
        <v>479</v>
      </c>
    </row>
    <row r="108" spans="1:2" x14ac:dyDescent="0.25">
      <c r="A108" s="17">
        <v>3271</v>
      </c>
      <c r="B108" s="18" t="s">
        <v>480</v>
      </c>
    </row>
    <row r="109" spans="1:2" x14ac:dyDescent="0.25">
      <c r="A109" s="17">
        <v>3281</v>
      </c>
      <c r="B109" s="18" t="s">
        <v>481</v>
      </c>
    </row>
    <row r="110" spans="1:2" x14ac:dyDescent="0.25">
      <c r="A110" s="17">
        <v>3291</v>
      </c>
      <c r="B110" s="18" t="s">
        <v>482</v>
      </c>
    </row>
    <row r="111" spans="1:2" x14ac:dyDescent="0.25">
      <c r="A111" s="279">
        <v>3311</v>
      </c>
      <c r="B111" s="280" t="s">
        <v>483</v>
      </c>
    </row>
    <row r="112" spans="1:2" x14ac:dyDescent="0.25">
      <c r="A112" s="17">
        <v>3321</v>
      </c>
      <c r="B112" s="18" t="s">
        <v>484</v>
      </c>
    </row>
    <row r="113" spans="1:2" x14ac:dyDescent="0.25">
      <c r="A113" s="279">
        <v>3331</v>
      </c>
      <c r="B113" s="280" t="s">
        <v>485</v>
      </c>
    </row>
    <row r="114" spans="1:2" x14ac:dyDescent="0.25">
      <c r="A114" s="279">
        <v>3341</v>
      </c>
      <c r="B114" s="280" t="s">
        <v>486</v>
      </c>
    </row>
    <row r="115" spans="1:2" x14ac:dyDescent="0.25">
      <c r="A115" s="17">
        <v>3351</v>
      </c>
      <c r="B115" s="18" t="s">
        <v>487</v>
      </c>
    </row>
    <row r="116" spans="1:2" x14ac:dyDescent="0.25">
      <c r="A116" s="279">
        <v>3361</v>
      </c>
      <c r="B116" s="280" t="s">
        <v>488</v>
      </c>
    </row>
    <row r="117" spans="1:2" x14ac:dyDescent="0.25">
      <c r="A117" s="17">
        <v>3371</v>
      </c>
      <c r="B117" s="18" t="s">
        <v>489</v>
      </c>
    </row>
    <row r="118" spans="1:2" x14ac:dyDescent="0.25">
      <c r="A118" s="279">
        <v>3381</v>
      </c>
      <c r="B118" s="280" t="s">
        <v>490</v>
      </c>
    </row>
    <row r="119" spans="1:2" x14ac:dyDescent="0.25">
      <c r="A119" s="17">
        <v>3391</v>
      </c>
      <c r="B119" s="18" t="s">
        <v>491</v>
      </c>
    </row>
    <row r="120" spans="1:2" x14ac:dyDescent="0.25">
      <c r="A120" s="279">
        <v>3411</v>
      </c>
      <c r="B120" s="280" t="s">
        <v>492</v>
      </c>
    </row>
    <row r="121" spans="1:2" x14ac:dyDescent="0.25">
      <c r="A121" s="19">
        <v>3418</v>
      </c>
      <c r="B121" s="20" t="s">
        <v>493</v>
      </c>
    </row>
    <row r="122" spans="1:2" x14ac:dyDescent="0.25">
      <c r="A122" s="17">
        <v>3421</v>
      </c>
      <c r="B122" s="18" t="s">
        <v>494</v>
      </c>
    </row>
    <row r="123" spans="1:2" x14ac:dyDescent="0.25">
      <c r="A123" s="17">
        <v>3431</v>
      </c>
      <c r="B123" s="18" t="s">
        <v>495</v>
      </c>
    </row>
    <row r="124" spans="1:2" x14ac:dyDescent="0.25">
      <c r="A124" s="17">
        <v>3441</v>
      </c>
      <c r="B124" s="18" t="s">
        <v>496</v>
      </c>
    </row>
    <row r="125" spans="1:2" x14ac:dyDescent="0.25">
      <c r="A125" s="279">
        <v>3451</v>
      </c>
      <c r="B125" s="280" t="s">
        <v>497</v>
      </c>
    </row>
    <row r="126" spans="1:2" x14ac:dyDescent="0.25">
      <c r="A126" s="17">
        <v>3461</v>
      </c>
      <c r="B126" s="18" t="s">
        <v>498</v>
      </c>
    </row>
    <row r="127" spans="1:2" x14ac:dyDescent="0.25">
      <c r="A127" s="17">
        <v>3471</v>
      </c>
      <c r="B127" s="18" t="s">
        <v>499</v>
      </c>
    </row>
    <row r="128" spans="1:2" x14ac:dyDescent="0.25">
      <c r="A128" s="17">
        <v>3481</v>
      </c>
      <c r="B128" s="18" t="s">
        <v>500</v>
      </c>
    </row>
    <row r="129" spans="1:2" x14ac:dyDescent="0.25">
      <c r="A129" s="17">
        <v>3491</v>
      </c>
      <c r="B129" s="18" t="s">
        <v>501</v>
      </c>
    </row>
    <row r="130" spans="1:2" x14ac:dyDescent="0.25">
      <c r="A130" s="279">
        <v>3511</v>
      </c>
      <c r="B130" s="280" t="s">
        <v>502</v>
      </c>
    </row>
    <row r="131" spans="1:2" x14ac:dyDescent="0.25">
      <c r="A131" s="279">
        <v>3521</v>
      </c>
      <c r="B131" s="280" t="s">
        <v>503</v>
      </c>
    </row>
    <row r="132" spans="1:2" x14ac:dyDescent="0.25">
      <c r="A132" s="279">
        <v>3531</v>
      </c>
      <c r="B132" s="280" t="s">
        <v>504</v>
      </c>
    </row>
    <row r="133" spans="1:2" x14ac:dyDescent="0.25">
      <c r="A133" s="17">
        <v>3541</v>
      </c>
      <c r="B133" s="18" t="s">
        <v>505</v>
      </c>
    </row>
    <row r="134" spans="1:2" x14ac:dyDescent="0.25">
      <c r="A134" s="279">
        <v>3551</v>
      </c>
      <c r="B134" s="280" t="s">
        <v>506</v>
      </c>
    </row>
    <row r="135" spans="1:2" x14ac:dyDescent="0.25">
      <c r="A135" s="17">
        <v>3561</v>
      </c>
      <c r="B135" s="18" t="s">
        <v>507</v>
      </c>
    </row>
    <row r="136" spans="1:2" x14ac:dyDescent="0.25">
      <c r="A136" s="17">
        <v>3571</v>
      </c>
      <c r="B136" s="18" t="s">
        <v>508</v>
      </c>
    </row>
    <row r="137" spans="1:2" x14ac:dyDescent="0.25">
      <c r="A137" s="17">
        <v>3581</v>
      </c>
      <c r="B137" s="18" t="s">
        <v>509</v>
      </c>
    </row>
    <row r="138" spans="1:2" x14ac:dyDescent="0.25">
      <c r="A138" s="279">
        <v>3591</v>
      </c>
      <c r="B138" s="280" t="s">
        <v>510</v>
      </c>
    </row>
    <row r="139" spans="1:2" x14ac:dyDescent="0.25">
      <c r="A139" s="17">
        <v>3611</v>
      </c>
      <c r="B139" s="18" t="s">
        <v>511</v>
      </c>
    </row>
    <row r="140" spans="1:2" x14ac:dyDescent="0.25">
      <c r="A140" s="17">
        <v>3621</v>
      </c>
      <c r="B140" s="18" t="s">
        <v>512</v>
      </c>
    </row>
    <row r="141" spans="1:2" x14ac:dyDescent="0.25">
      <c r="A141" s="17">
        <v>3631</v>
      </c>
      <c r="B141" s="18" t="s">
        <v>513</v>
      </c>
    </row>
    <row r="142" spans="1:2" x14ac:dyDescent="0.25">
      <c r="A142" s="17">
        <v>3641</v>
      </c>
      <c r="B142" s="18" t="s">
        <v>514</v>
      </c>
    </row>
    <row r="143" spans="1:2" x14ac:dyDescent="0.25">
      <c r="A143" s="17">
        <v>3651</v>
      </c>
      <c r="B143" s="18" t="s">
        <v>515</v>
      </c>
    </row>
    <row r="144" spans="1:2" x14ac:dyDescent="0.25">
      <c r="A144" s="17">
        <v>3661</v>
      </c>
      <c r="B144" s="18" t="s">
        <v>516</v>
      </c>
    </row>
    <row r="145" spans="1:2" x14ac:dyDescent="0.25">
      <c r="A145" s="17">
        <v>3691</v>
      </c>
      <c r="B145" s="18" t="s">
        <v>517</v>
      </c>
    </row>
    <row r="146" spans="1:2" x14ac:dyDescent="0.25">
      <c r="A146" s="17">
        <v>3711</v>
      </c>
      <c r="B146" s="18" t="s">
        <v>518</v>
      </c>
    </row>
    <row r="147" spans="1:2" x14ac:dyDescent="0.25">
      <c r="A147" s="279">
        <v>3721</v>
      </c>
      <c r="B147" s="280" t="s">
        <v>519</v>
      </c>
    </row>
    <row r="148" spans="1:2" x14ac:dyDescent="0.25">
      <c r="A148" s="17">
        <v>3731</v>
      </c>
      <c r="B148" s="18" t="s">
        <v>520</v>
      </c>
    </row>
    <row r="149" spans="1:2" x14ac:dyDescent="0.25">
      <c r="A149" s="17">
        <v>3741</v>
      </c>
      <c r="B149" s="18" t="s">
        <v>521</v>
      </c>
    </row>
    <row r="150" spans="1:2" x14ac:dyDescent="0.25">
      <c r="A150" s="279">
        <v>3751</v>
      </c>
      <c r="B150" s="280" t="s">
        <v>522</v>
      </c>
    </row>
    <row r="151" spans="1:2" x14ac:dyDescent="0.25">
      <c r="A151" s="17">
        <v>3761</v>
      </c>
      <c r="B151" s="18" t="s">
        <v>523</v>
      </c>
    </row>
    <row r="152" spans="1:2" x14ac:dyDescent="0.25">
      <c r="A152" s="17">
        <v>3771</v>
      </c>
      <c r="B152" s="18" t="s">
        <v>524</v>
      </c>
    </row>
    <row r="153" spans="1:2" x14ac:dyDescent="0.25">
      <c r="A153" s="17">
        <v>3781</v>
      </c>
      <c r="B153" s="18" t="s">
        <v>525</v>
      </c>
    </row>
    <row r="154" spans="1:2" x14ac:dyDescent="0.25">
      <c r="A154" s="279">
        <v>3791</v>
      </c>
      <c r="B154" s="280" t="s">
        <v>526</v>
      </c>
    </row>
    <row r="155" spans="1:2" x14ac:dyDescent="0.25">
      <c r="A155" s="17">
        <v>3811</v>
      </c>
      <c r="B155" s="18" t="s">
        <v>527</v>
      </c>
    </row>
    <row r="156" spans="1:2" x14ac:dyDescent="0.25">
      <c r="A156" s="279">
        <v>3821</v>
      </c>
      <c r="B156" s="281" t="s">
        <v>528</v>
      </c>
    </row>
    <row r="157" spans="1:2" x14ac:dyDescent="0.25">
      <c r="A157" s="279">
        <v>3831</v>
      </c>
      <c r="B157" s="280" t="s">
        <v>529</v>
      </c>
    </row>
    <row r="158" spans="1:2" x14ac:dyDescent="0.25">
      <c r="A158" s="17">
        <v>3841</v>
      </c>
      <c r="B158" s="18" t="s">
        <v>530</v>
      </c>
    </row>
    <row r="159" spans="1:2" x14ac:dyDescent="0.25">
      <c r="A159" s="17">
        <v>3851</v>
      </c>
      <c r="B159" s="18" t="s">
        <v>531</v>
      </c>
    </row>
    <row r="160" spans="1:2" x14ac:dyDescent="0.25">
      <c r="A160" s="17">
        <v>3911</v>
      </c>
      <c r="B160" s="18" t="s">
        <v>532</v>
      </c>
    </row>
    <row r="161" spans="1:2" x14ac:dyDescent="0.25">
      <c r="A161" s="279">
        <v>3921</v>
      </c>
      <c r="B161" s="280" t="s">
        <v>533</v>
      </c>
    </row>
    <row r="162" spans="1:2" x14ac:dyDescent="0.25">
      <c r="A162" s="19">
        <v>3922</v>
      </c>
      <c r="B162" s="20" t="s">
        <v>534</v>
      </c>
    </row>
    <row r="163" spans="1:2" x14ac:dyDescent="0.25">
      <c r="A163" s="17">
        <v>3931</v>
      </c>
      <c r="B163" s="18" t="s">
        <v>535</v>
      </c>
    </row>
    <row r="164" spans="1:2" x14ac:dyDescent="0.25">
      <c r="A164" s="17">
        <v>3941</v>
      </c>
      <c r="B164" s="18" t="s">
        <v>536</v>
      </c>
    </row>
    <row r="165" spans="1:2" x14ac:dyDescent="0.25">
      <c r="A165" s="17">
        <v>3951</v>
      </c>
      <c r="B165" s="18" t="s">
        <v>537</v>
      </c>
    </row>
    <row r="166" spans="1:2" x14ac:dyDescent="0.25">
      <c r="A166" s="17">
        <v>3961</v>
      </c>
      <c r="B166" s="18" t="s">
        <v>538</v>
      </c>
    </row>
    <row r="167" spans="1:2" x14ac:dyDescent="0.25">
      <c r="A167" s="17">
        <v>3971</v>
      </c>
      <c r="B167" s="18" t="s">
        <v>539</v>
      </c>
    </row>
    <row r="168" spans="1:2" x14ac:dyDescent="0.25">
      <c r="A168" s="279">
        <v>3981</v>
      </c>
      <c r="B168" s="280" t="s">
        <v>540</v>
      </c>
    </row>
    <row r="169" spans="1:2" x14ac:dyDescent="0.25">
      <c r="A169" s="17">
        <v>3991</v>
      </c>
      <c r="B169" s="18" t="s">
        <v>541</v>
      </c>
    </row>
    <row r="170" spans="1:2" x14ac:dyDescent="0.25">
      <c r="A170" s="19">
        <v>3992</v>
      </c>
      <c r="B170" s="20" t="s">
        <v>542</v>
      </c>
    </row>
    <row r="171" spans="1:2" x14ac:dyDescent="0.25">
      <c r="A171" s="17">
        <v>4111</v>
      </c>
      <c r="B171" s="18" t="s">
        <v>543</v>
      </c>
    </row>
    <row r="172" spans="1:2" x14ac:dyDescent="0.25">
      <c r="A172" s="17">
        <v>4121</v>
      </c>
      <c r="B172" s="18" t="s">
        <v>188</v>
      </c>
    </row>
    <row r="173" spans="1:2" x14ac:dyDescent="0.25">
      <c r="A173" s="17">
        <v>4131</v>
      </c>
      <c r="B173" s="18" t="s">
        <v>544</v>
      </c>
    </row>
    <row r="174" spans="1:2" x14ac:dyDescent="0.25">
      <c r="A174" s="17">
        <v>4141</v>
      </c>
      <c r="B174" s="18" t="s">
        <v>545</v>
      </c>
    </row>
    <row r="175" spans="1:2" x14ac:dyDescent="0.25">
      <c r="A175" s="17">
        <v>4151</v>
      </c>
      <c r="B175" s="18" t="s">
        <v>546</v>
      </c>
    </row>
    <row r="176" spans="1:2" x14ac:dyDescent="0.25">
      <c r="A176" s="19">
        <v>4152</v>
      </c>
      <c r="B176" s="20" t="s">
        <v>547</v>
      </c>
    </row>
    <row r="177" spans="1:2" x14ac:dyDescent="0.25">
      <c r="A177" s="19">
        <v>4153</v>
      </c>
      <c r="B177" s="20" t="s">
        <v>548</v>
      </c>
    </row>
    <row r="178" spans="1:2" x14ac:dyDescent="0.25">
      <c r="A178" s="19">
        <v>4154</v>
      </c>
      <c r="B178" s="20" t="s">
        <v>549</v>
      </c>
    </row>
    <row r="179" spans="1:2" x14ac:dyDescent="0.25">
      <c r="A179" s="19">
        <v>4159</v>
      </c>
      <c r="B179" s="20" t="s">
        <v>550</v>
      </c>
    </row>
    <row r="180" spans="1:2" x14ac:dyDescent="0.25">
      <c r="A180" s="17">
        <v>4161</v>
      </c>
      <c r="B180" s="18" t="s">
        <v>551</v>
      </c>
    </row>
    <row r="181" spans="1:2" x14ac:dyDescent="0.25">
      <c r="A181" s="17">
        <v>4171</v>
      </c>
      <c r="B181" s="18" t="s">
        <v>552</v>
      </c>
    </row>
    <row r="182" spans="1:2" x14ac:dyDescent="0.25">
      <c r="A182" s="17">
        <v>4181</v>
      </c>
      <c r="B182" s="18" t="s">
        <v>553</v>
      </c>
    </row>
    <row r="183" spans="1:2" x14ac:dyDescent="0.25">
      <c r="A183" s="17">
        <v>4191</v>
      </c>
      <c r="B183" s="18" t="s">
        <v>554</v>
      </c>
    </row>
    <row r="184" spans="1:2" x14ac:dyDescent="0.25">
      <c r="A184" s="19">
        <v>4192</v>
      </c>
      <c r="B184" s="20" t="s">
        <v>555</v>
      </c>
    </row>
    <row r="185" spans="1:2" x14ac:dyDescent="0.25">
      <c r="A185" s="17">
        <v>4211</v>
      </c>
      <c r="B185" s="18" t="s">
        <v>556</v>
      </c>
    </row>
    <row r="186" spans="1:2" x14ac:dyDescent="0.25">
      <c r="A186" s="19">
        <v>4212</v>
      </c>
      <c r="B186" s="20" t="s">
        <v>557</v>
      </c>
    </row>
    <row r="187" spans="1:2" x14ac:dyDescent="0.25">
      <c r="A187" s="19">
        <v>4213</v>
      </c>
      <c r="B187" s="20" t="s">
        <v>558</v>
      </c>
    </row>
    <row r="188" spans="1:2" x14ac:dyDescent="0.25">
      <c r="A188" s="19">
        <v>4214</v>
      </c>
      <c r="B188" s="20" t="s">
        <v>559</v>
      </c>
    </row>
    <row r="189" spans="1:2" x14ac:dyDescent="0.25">
      <c r="A189" s="19">
        <v>4215</v>
      </c>
      <c r="B189" s="20" t="s">
        <v>560</v>
      </c>
    </row>
    <row r="190" spans="1:2" x14ac:dyDescent="0.25">
      <c r="A190" s="19">
        <v>4219</v>
      </c>
      <c r="B190" s="20" t="s">
        <v>561</v>
      </c>
    </row>
    <row r="191" spans="1:2" x14ac:dyDescent="0.25">
      <c r="A191" s="17">
        <v>4221</v>
      </c>
      <c r="B191" s="18" t="s">
        <v>562</v>
      </c>
    </row>
    <row r="192" spans="1:2" x14ac:dyDescent="0.25">
      <c r="A192" s="17">
        <v>4231</v>
      </c>
      <c r="B192" s="18" t="s">
        <v>563</v>
      </c>
    </row>
    <row r="193" spans="1:2" x14ac:dyDescent="0.25">
      <c r="A193" s="19">
        <v>4232</v>
      </c>
      <c r="B193" s="20" t="s">
        <v>564</v>
      </c>
    </row>
    <row r="194" spans="1:2" x14ac:dyDescent="0.25">
      <c r="A194" s="19">
        <v>4233</v>
      </c>
      <c r="B194" s="20" t="s">
        <v>565</v>
      </c>
    </row>
    <row r="195" spans="1:2" x14ac:dyDescent="0.25">
      <c r="A195" s="19">
        <v>4234</v>
      </c>
      <c r="B195" s="20" t="s">
        <v>566</v>
      </c>
    </row>
    <row r="196" spans="1:2" x14ac:dyDescent="0.25">
      <c r="A196" s="17">
        <v>4241</v>
      </c>
      <c r="B196" s="18" t="s">
        <v>567</v>
      </c>
    </row>
    <row r="197" spans="1:2" x14ac:dyDescent="0.25">
      <c r="A197" s="17">
        <v>4251</v>
      </c>
      <c r="B197" s="18" t="s">
        <v>568</v>
      </c>
    </row>
    <row r="198" spans="1:2" x14ac:dyDescent="0.25">
      <c r="A198" s="17">
        <v>4311</v>
      </c>
      <c r="B198" s="18" t="s">
        <v>569</v>
      </c>
    </row>
    <row r="199" spans="1:2" x14ac:dyDescent="0.25">
      <c r="A199" s="17">
        <v>4321</v>
      </c>
      <c r="B199" s="18" t="s">
        <v>570</v>
      </c>
    </row>
    <row r="200" spans="1:2" x14ac:dyDescent="0.25">
      <c r="A200" s="17">
        <v>4331</v>
      </c>
      <c r="B200" s="18" t="s">
        <v>571</v>
      </c>
    </row>
    <row r="201" spans="1:2" x14ac:dyDescent="0.25">
      <c r="A201" s="17">
        <v>4341</v>
      </c>
      <c r="B201" s="18" t="s">
        <v>572</v>
      </c>
    </row>
    <row r="202" spans="1:2" x14ac:dyDescent="0.25">
      <c r="A202" s="17">
        <v>4351</v>
      </c>
      <c r="B202" s="18" t="s">
        <v>573</v>
      </c>
    </row>
    <row r="203" spans="1:2" x14ac:dyDescent="0.25">
      <c r="A203" s="17">
        <v>4361</v>
      </c>
      <c r="B203" s="18" t="s">
        <v>574</v>
      </c>
    </row>
    <row r="204" spans="1:2" x14ac:dyDescent="0.25">
      <c r="A204" s="17">
        <v>4371</v>
      </c>
      <c r="B204" s="18" t="s">
        <v>575</v>
      </c>
    </row>
    <row r="205" spans="1:2" x14ac:dyDescent="0.25">
      <c r="A205" s="17">
        <v>4381</v>
      </c>
      <c r="B205" s="18" t="s">
        <v>576</v>
      </c>
    </row>
    <row r="206" spans="1:2" x14ac:dyDescent="0.25">
      <c r="A206" s="17">
        <v>4391</v>
      </c>
      <c r="B206" s="18" t="s">
        <v>577</v>
      </c>
    </row>
    <row r="207" spans="1:2" x14ac:dyDescent="0.25">
      <c r="A207" s="17">
        <v>4411</v>
      </c>
      <c r="B207" s="18" t="s">
        <v>578</v>
      </c>
    </row>
    <row r="208" spans="1:2" x14ac:dyDescent="0.25">
      <c r="A208" s="282">
        <v>4421</v>
      </c>
      <c r="B208" s="283" t="s">
        <v>579</v>
      </c>
    </row>
    <row r="209" spans="1:2" x14ac:dyDescent="0.25">
      <c r="A209" s="17">
        <v>4431</v>
      </c>
      <c r="B209" s="18" t="s">
        <v>580</v>
      </c>
    </row>
    <row r="210" spans="1:2" x14ac:dyDescent="0.25">
      <c r="A210" s="17">
        <v>4441</v>
      </c>
      <c r="B210" s="18" t="s">
        <v>581</v>
      </c>
    </row>
    <row r="211" spans="1:2" x14ac:dyDescent="0.25">
      <c r="A211" s="17">
        <v>4451</v>
      </c>
      <c r="B211" s="18" t="s">
        <v>582</v>
      </c>
    </row>
    <row r="212" spans="1:2" x14ac:dyDescent="0.25">
      <c r="A212" s="17">
        <v>4461</v>
      </c>
      <c r="B212" s="18" t="s">
        <v>583</v>
      </c>
    </row>
    <row r="213" spans="1:2" x14ac:dyDescent="0.25">
      <c r="A213" s="17">
        <v>4471</v>
      </c>
      <c r="B213" s="18" t="s">
        <v>584</v>
      </c>
    </row>
    <row r="214" spans="1:2" x14ac:dyDescent="0.25">
      <c r="A214" s="17">
        <v>4481</v>
      </c>
      <c r="B214" s="18" t="s">
        <v>585</v>
      </c>
    </row>
    <row r="215" spans="1:2" x14ac:dyDescent="0.25">
      <c r="A215" s="17">
        <v>4511</v>
      </c>
      <c r="B215" s="18" t="s">
        <v>586</v>
      </c>
    </row>
    <row r="216" spans="1:2" x14ac:dyDescent="0.25">
      <c r="A216" s="17">
        <v>4521</v>
      </c>
      <c r="B216" s="18" t="s">
        <v>587</v>
      </c>
    </row>
    <row r="217" spans="1:2" x14ac:dyDescent="0.25">
      <c r="A217" s="17">
        <v>4591</v>
      </c>
      <c r="B217" s="18" t="s">
        <v>588</v>
      </c>
    </row>
    <row r="218" spans="1:2" x14ac:dyDescent="0.25">
      <c r="A218" s="17">
        <v>4611</v>
      </c>
      <c r="B218" s="18" t="s">
        <v>589</v>
      </c>
    </row>
    <row r="219" spans="1:2" x14ac:dyDescent="0.25">
      <c r="A219" s="17">
        <v>4621</v>
      </c>
      <c r="B219" s="18" t="s">
        <v>590</v>
      </c>
    </row>
    <row r="220" spans="1:2" x14ac:dyDescent="0.25">
      <c r="A220" s="17">
        <v>4631</v>
      </c>
      <c r="B220" s="18" t="s">
        <v>591</v>
      </c>
    </row>
    <row r="221" spans="1:2" x14ac:dyDescent="0.25">
      <c r="A221" s="17">
        <v>4641</v>
      </c>
      <c r="B221" s="18" t="s">
        <v>592</v>
      </c>
    </row>
    <row r="222" spans="1:2" x14ac:dyDescent="0.25">
      <c r="A222" s="17">
        <v>4651</v>
      </c>
      <c r="B222" s="18" t="s">
        <v>593</v>
      </c>
    </row>
    <row r="223" spans="1:2" x14ac:dyDescent="0.25">
      <c r="A223" s="17">
        <v>4661</v>
      </c>
      <c r="B223" s="18" t="s">
        <v>594</v>
      </c>
    </row>
    <row r="224" spans="1:2" x14ac:dyDescent="0.25">
      <c r="A224" s="17">
        <v>4711</v>
      </c>
      <c r="B224" s="18" t="s">
        <v>595</v>
      </c>
    </row>
    <row r="225" spans="1:2" x14ac:dyDescent="0.25">
      <c r="A225" s="17">
        <v>4811</v>
      </c>
      <c r="B225" s="18" t="s">
        <v>596</v>
      </c>
    </row>
    <row r="226" spans="1:2" x14ac:dyDescent="0.25">
      <c r="A226" s="17">
        <v>4821</v>
      </c>
      <c r="B226" s="18" t="s">
        <v>597</v>
      </c>
    </row>
    <row r="227" spans="1:2" x14ac:dyDescent="0.25">
      <c r="A227" s="17">
        <v>4831</v>
      </c>
      <c r="B227" s="18" t="s">
        <v>598</v>
      </c>
    </row>
    <row r="228" spans="1:2" x14ac:dyDescent="0.25">
      <c r="A228" s="17">
        <v>4841</v>
      </c>
      <c r="B228" s="18" t="s">
        <v>599</v>
      </c>
    </row>
    <row r="229" spans="1:2" x14ac:dyDescent="0.25">
      <c r="A229" s="17">
        <v>4851</v>
      </c>
      <c r="B229" s="18" t="s">
        <v>600</v>
      </c>
    </row>
    <row r="230" spans="1:2" x14ac:dyDescent="0.25">
      <c r="A230" s="17">
        <v>4911</v>
      </c>
      <c r="B230" s="18" t="s">
        <v>601</v>
      </c>
    </row>
    <row r="231" spans="1:2" x14ac:dyDescent="0.25">
      <c r="A231" s="17">
        <v>4921</v>
      </c>
      <c r="B231" s="18" t="s">
        <v>602</v>
      </c>
    </row>
    <row r="232" spans="1:2" x14ac:dyDescent="0.25">
      <c r="A232" s="17">
        <v>4931</v>
      </c>
      <c r="B232" s="18" t="s">
        <v>603</v>
      </c>
    </row>
    <row r="233" spans="1:2" x14ac:dyDescent="0.25">
      <c r="A233" s="19">
        <v>5101</v>
      </c>
      <c r="B233" s="20" t="s">
        <v>604</v>
      </c>
    </row>
    <row r="234" spans="1:2" x14ac:dyDescent="0.25">
      <c r="A234" s="279">
        <v>5111</v>
      </c>
      <c r="B234" s="280" t="s">
        <v>605</v>
      </c>
    </row>
    <row r="235" spans="1:2" x14ac:dyDescent="0.25">
      <c r="A235" s="17">
        <v>5121</v>
      </c>
      <c r="B235" s="18" t="s">
        <v>606</v>
      </c>
    </row>
    <row r="236" spans="1:2" x14ac:dyDescent="0.25">
      <c r="A236" s="17">
        <v>5131</v>
      </c>
      <c r="B236" s="18" t="s">
        <v>607</v>
      </c>
    </row>
    <row r="237" spans="1:2" x14ac:dyDescent="0.25">
      <c r="A237" s="17">
        <v>5141</v>
      </c>
      <c r="B237" s="18" t="s">
        <v>608</v>
      </c>
    </row>
    <row r="238" spans="1:2" x14ac:dyDescent="0.25">
      <c r="A238" s="279">
        <v>5151</v>
      </c>
      <c r="B238" s="280" t="s">
        <v>609</v>
      </c>
    </row>
    <row r="239" spans="1:2" x14ac:dyDescent="0.25">
      <c r="A239" s="17">
        <v>5191</v>
      </c>
      <c r="B239" s="18" t="s">
        <v>610</v>
      </c>
    </row>
    <row r="240" spans="1:2" x14ac:dyDescent="0.25">
      <c r="A240" s="17">
        <v>5211</v>
      </c>
      <c r="B240" s="18" t="s">
        <v>611</v>
      </c>
    </row>
    <row r="241" spans="1:2" x14ac:dyDescent="0.25">
      <c r="A241" s="17">
        <v>5221</v>
      </c>
      <c r="B241" s="18" t="s">
        <v>612</v>
      </c>
    </row>
    <row r="242" spans="1:2" x14ac:dyDescent="0.25">
      <c r="A242" s="17">
        <v>5231</v>
      </c>
      <c r="B242" s="18" t="s">
        <v>613</v>
      </c>
    </row>
    <row r="243" spans="1:2" x14ac:dyDescent="0.25">
      <c r="A243" s="279">
        <v>5291</v>
      </c>
      <c r="B243" s="280" t="s">
        <v>614</v>
      </c>
    </row>
    <row r="244" spans="1:2" x14ac:dyDescent="0.25">
      <c r="A244" s="17">
        <v>5311</v>
      </c>
      <c r="B244" s="18" t="s">
        <v>615</v>
      </c>
    </row>
    <row r="245" spans="1:2" x14ac:dyDescent="0.25">
      <c r="A245" s="17">
        <v>5321</v>
      </c>
      <c r="B245" s="18" t="s">
        <v>616</v>
      </c>
    </row>
    <row r="246" spans="1:2" x14ac:dyDescent="0.25">
      <c r="A246" s="279">
        <v>5411</v>
      </c>
      <c r="B246" s="280" t="s">
        <v>617</v>
      </c>
    </row>
    <row r="247" spans="1:2" x14ac:dyDescent="0.25">
      <c r="A247" s="17">
        <v>5421</v>
      </c>
      <c r="B247" s="18" t="s">
        <v>618</v>
      </c>
    </row>
    <row r="248" spans="1:2" x14ac:dyDescent="0.25">
      <c r="A248" s="17">
        <v>5431</v>
      </c>
      <c r="B248" s="18" t="s">
        <v>619</v>
      </c>
    </row>
    <row r="249" spans="1:2" x14ac:dyDescent="0.25">
      <c r="A249" s="17">
        <v>5441</v>
      </c>
      <c r="B249" s="18" t="s">
        <v>620</v>
      </c>
    </row>
    <row r="250" spans="1:2" x14ac:dyDescent="0.25">
      <c r="A250" s="17">
        <v>5451</v>
      </c>
      <c r="B250" s="18" t="s">
        <v>621</v>
      </c>
    </row>
    <row r="251" spans="1:2" x14ac:dyDescent="0.25">
      <c r="A251" s="17">
        <v>5491</v>
      </c>
      <c r="B251" s="18" t="s">
        <v>622</v>
      </c>
    </row>
    <row r="252" spans="1:2" x14ac:dyDescent="0.25">
      <c r="A252" s="17">
        <v>5511</v>
      </c>
      <c r="B252" s="18" t="s">
        <v>623</v>
      </c>
    </row>
    <row r="253" spans="1:2" x14ac:dyDescent="0.25">
      <c r="A253" s="17">
        <v>5611</v>
      </c>
      <c r="B253" s="18" t="s">
        <v>624</v>
      </c>
    </row>
    <row r="254" spans="1:2" x14ac:dyDescent="0.25">
      <c r="A254" s="17">
        <v>5621</v>
      </c>
      <c r="B254" s="18" t="s">
        <v>625</v>
      </c>
    </row>
    <row r="255" spans="1:2" x14ac:dyDescent="0.25">
      <c r="A255" s="17">
        <v>5631</v>
      </c>
      <c r="B255" s="18" t="s">
        <v>626</v>
      </c>
    </row>
    <row r="256" spans="1:2" x14ac:dyDescent="0.25">
      <c r="A256" s="17">
        <v>5641</v>
      </c>
      <c r="B256" s="18" t="s">
        <v>627</v>
      </c>
    </row>
    <row r="257" spans="1:2" x14ac:dyDescent="0.25">
      <c r="A257" s="17">
        <v>5651</v>
      </c>
      <c r="B257" s="18" t="s">
        <v>628</v>
      </c>
    </row>
    <row r="258" spans="1:2" x14ac:dyDescent="0.25">
      <c r="A258" s="17">
        <v>5661</v>
      </c>
      <c r="B258" s="18" t="s">
        <v>629</v>
      </c>
    </row>
    <row r="259" spans="1:2" x14ac:dyDescent="0.25">
      <c r="A259" s="17">
        <v>5671</v>
      </c>
      <c r="B259" s="18" t="s">
        <v>630</v>
      </c>
    </row>
    <row r="260" spans="1:2" x14ac:dyDescent="0.25">
      <c r="A260" s="17">
        <v>5691</v>
      </c>
      <c r="B260" s="18" t="s">
        <v>631</v>
      </c>
    </row>
    <row r="261" spans="1:2" x14ac:dyDescent="0.25">
      <c r="A261" s="17">
        <v>5711</v>
      </c>
      <c r="B261" s="18" t="s">
        <v>632</v>
      </c>
    </row>
    <row r="262" spans="1:2" x14ac:dyDescent="0.25">
      <c r="A262" s="17">
        <v>5721</v>
      </c>
      <c r="B262" s="18" t="s">
        <v>633</v>
      </c>
    </row>
    <row r="263" spans="1:2" x14ac:dyDescent="0.25">
      <c r="A263" s="17">
        <v>5731</v>
      </c>
      <c r="B263" s="18" t="s">
        <v>634</v>
      </c>
    </row>
    <row r="264" spans="1:2" x14ac:dyDescent="0.25">
      <c r="A264" s="17">
        <v>5741</v>
      </c>
      <c r="B264" s="18" t="s">
        <v>635</v>
      </c>
    </row>
    <row r="265" spans="1:2" x14ac:dyDescent="0.25">
      <c r="A265" s="17">
        <v>5751</v>
      </c>
      <c r="B265" s="18" t="s">
        <v>636</v>
      </c>
    </row>
    <row r="266" spans="1:2" x14ac:dyDescent="0.25">
      <c r="A266" s="17">
        <v>5761</v>
      </c>
      <c r="B266" s="18" t="s">
        <v>637</v>
      </c>
    </row>
    <row r="267" spans="1:2" x14ac:dyDescent="0.25">
      <c r="A267" s="17">
        <v>5771</v>
      </c>
      <c r="B267" s="18" t="s">
        <v>638</v>
      </c>
    </row>
    <row r="268" spans="1:2" x14ac:dyDescent="0.25">
      <c r="A268" s="17">
        <v>5781</v>
      </c>
      <c r="B268" s="18" t="s">
        <v>639</v>
      </c>
    </row>
    <row r="269" spans="1:2" x14ac:dyDescent="0.25">
      <c r="A269" s="17">
        <v>5791</v>
      </c>
      <c r="B269" s="18" t="s">
        <v>640</v>
      </c>
    </row>
    <row r="270" spans="1:2" x14ac:dyDescent="0.25">
      <c r="A270" s="17">
        <v>5811</v>
      </c>
      <c r="B270" s="18" t="s">
        <v>641</v>
      </c>
    </row>
    <row r="271" spans="1:2" x14ac:dyDescent="0.25">
      <c r="A271" s="17">
        <v>5821</v>
      </c>
      <c r="B271" s="18" t="s">
        <v>642</v>
      </c>
    </row>
    <row r="272" spans="1:2" x14ac:dyDescent="0.25">
      <c r="A272" s="17">
        <v>5831</v>
      </c>
      <c r="B272" s="18" t="s">
        <v>643</v>
      </c>
    </row>
    <row r="273" spans="1:2" x14ac:dyDescent="0.25">
      <c r="A273" s="17">
        <v>5891</v>
      </c>
      <c r="B273" s="18" t="s">
        <v>644</v>
      </c>
    </row>
    <row r="274" spans="1:2" x14ac:dyDescent="0.25">
      <c r="A274" s="17">
        <v>5911</v>
      </c>
      <c r="B274" s="18" t="s">
        <v>645</v>
      </c>
    </row>
    <row r="275" spans="1:2" x14ac:dyDescent="0.25">
      <c r="A275" s="17">
        <v>5921</v>
      </c>
      <c r="B275" s="18" t="s">
        <v>646</v>
      </c>
    </row>
    <row r="276" spans="1:2" x14ac:dyDescent="0.25">
      <c r="A276" s="17">
        <v>5931</v>
      </c>
      <c r="B276" s="18" t="s">
        <v>647</v>
      </c>
    </row>
    <row r="277" spans="1:2" x14ac:dyDescent="0.25">
      <c r="A277" s="17">
        <v>5941</v>
      </c>
      <c r="B277" s="18" t="s">
        <v>648</v>
      </c>
    </row>
    <row r="278" spans="1:2" x14ac:dyDescent="0.25">
      <c r="A278" s="17">
        <v>5951</v>
      </c>
      <c r="B278" s="18" t="s">
        <v>649</v>
      </c>
    </row>
    <row r="279" spans="1:2" x14ac:dyDescent="0.25">
      <c r="A279" s="17">
        <v>5961</v>
      </c>
      <c r="B279" s="18" t="s">
        <v>650</v>
      </c>
    </row>
    <row r="280" spans="1:2" x14ac:dyDescent="0.25">
      <c r="A280" s="279">
        <v>5971</v>
      </c>
      <c r="B280" s="280" t="s">
        <v>651</v>
      </c>
    </row>
    <row r="281" spans="1:2" x14ac:dyDescent="0.25">
      <c r="A281" s="17">
        <v>5981</v>
      </c>
      <c r="B281" s="18" t="s">
        <v>652</v>
      </c>
    </row>
    <row r="282" spans="1:2" x14ac:dyDescent="0.25">
      <c r="A282" s="17">
        <v>5991</v>
      </c>
      <c r="B282" s="18" t="s">
        <v>653</v>
      </c>
    </row>
    <row r="283" spans="1:2" x14ac:dyDescent="0.25">
      <c r="A283" s="17">
        <v>6111</v>
      </c>
      <c r="B283" s="18" t="s">
        <v>654</v>
      </c>
    </row>
    <row r="284" spans="1:2" x14ac:dyDescent="0.25">
      <c r="A284" s="17">
        <v>6121</v>
      </c>
      <c r="B284" s="18" t="s">
        <v>655</v>
      </c>
    </row>
    <row r="285" spans="1:2" x14ac:dyDescent="0.25">
      <c r="A285" s="17">
        <v>6131</v>
      </c>
      <c r="B285" s="18" t="s">
        <v>656</v>
      </c>
    </row>
    <row r="286" spans="1:2" x14ac:dyDescent="0.25">
      <c r="A286" s="17">
        <v>6141</v>
      </c>
      <c r="B286" s="18" t="s">
        <v>657</v>
      </c>
    </row>
    <row r="287" spans="1:2" x14ac:dyDescent="0.25">
      <c r="A287" s="17">
        <v>6151</v>
      </c>
      <c r="B287" s="18" t="s">
        <v>658</v>
      </c>
    </row>
    <row r="288" spans="1:2" x14ac:dyDescent="0.25">
      <c r="A288" s="17">
        <v>6161</v>
      </c>
      <c r="B288" s="18" t="s">
        <v>659</v>
      </c>
    </row>
    <row r="289" spans="1:2" x14ac:dyDescent="0.25">
      <c r="A289" s="17">
        <v>6171</v>
      </c>
      <c r="B289" s="18" t="s">
        <v>660</v>
      </c>
    </row>
    <row r="290" spans="1:2" x14ac:dyDescent="0.25">
      <c r="A290" s="17">
        <v>6191</v>
      </c>
      <c r="B290" s="18" t="s">
        <v>661</v>
      </c>
    </row>
    <row r="291" spans="1:2" x14ac:dyDescent="0.25">
      <c r="A291" s="17">
        <v>6211</v>
      </c>
      <c r="B291" s="18" t="s">
        <v>662</v>
      </c>
    </row>
    <row r="292" spans="1:2" x14ac:dyDescent="0.25">
      <c r="A292" s="17">
        <v>6221</v>
      </c>
      <c r="B292" s="18" t="s">
        <v>663</v>
      </c>
    </row>
    <row r="293" spans="1:2" x14ac:dyDescent="0.25">
      <c r="A293" s="17">
        <v>6231</v>
      </c>
      <c r="B293" s="18" t="s">
        <v>664</v>
      </c>
    </row>
    <row r="294" spans="1:2" x14ac:dyDescent="0.25">
      <c r="A294" s="17">
        <v>6241</v>
      </c>
      <c r="B294" s="18" t="s">
        <v>665</v>
      </c>
    </row>
    <row r="295" spans="1:2" x14ac:dyDescent="0.25">
      <c r="A295" s="17">
        <v>6251</v>
      </c>
      <c r="B295" s="18" t="s">
        <v>666</v>
      </c>
    </row>
    <row r="296" spans="1:2" x14ac:dyDescent="0.25">
      <c r="A296" s="17">
        <v>6261</v>
      </c>
      <c r="B296" s="18" t="s">
        <v>667</v>
      </c>
    </row>
    <row r="297" spans="1:2" x14ac:dyDescent="0.25">
      <c r="A297" s="17">
        <v>6271</v>
      </c>
      <c r="B297" s="18" t="s">
        <v>668</v>
      </c>
    </row>
    <row r="298" spans="1:2" x14ac:dyDescent="0.25">
      <c r="A298" s="17">
        <v>6291</v>
      </c>
      <c r="B298" s="18" t="s">
        <v>669</v>
      </c>
    </row>
    <row r="299" spans="1:2" x14ac:dyDescent="0.25">
      <c r="A299" s="17">
        <v>6311</v>
      </c>
      <c r="B299" s="18" t="s">
        <v>670</v>
      </c>
    </row>
    <row r="300" spans="1:2" x14ac:dyDescent="0.25">
      <c r="A300" s="17">
        <v>6321</v>
      </c>
      <c r="B300" s="18" t="s">
        <v>671</v>
      </c>
    </row>
    <row r="301" spans="1:2" x14ac:dyDescent="0.25">
      <c r="A301" s="17">
        <v>7111</v>
      </c>
      <c r="B301" s="18" t="s">
        <v>672</v>
      </c>
    </row>
    <row r="302" spans="1:2" x14ac:dyDescent="0.25">
      <c r="A302" s="17">
        <v>7121</v>
      </c>
      <c r="B302" s="18" t="s">
        <v>673</v>
      </c>
    </row>
    <row r="303" spans="1:2" x14ac:dyDescent="0.25">
      <c r="A303" s="17">
        <v>7211</v>
      </c>
      <c r="B303" s="18" t="s">
        <v>674</v>
      </c>
    </row>
    <row r="304" spans="1:2" x14ac:dyDescent="0.25">
      <c r="A304" s="17">
        <v>7221</v>
      </c>
      <c r="B304" s="18" t="s">
        <v>675</v>
      </c>
    </row>
    <row r="305" spans="1:2" x14ac:dyDescent="0.25">
      <c r="A305" s="17">
        <v>7231</v>
      </c>
      <c r="B305" s="18" t="s">
        <v>676</v>
      </c>
    </row>
    <row r="306" spans="1:2" x14ac:dyDescent="0.25">
      <c r="A306" s="17">
        <v>7241</v>
      </c>
      <c r="B306" s="18" t="s">
        <v>677</v>
      </c>
    </row>
    <row r="307" spans="1:2" x14ac:dyDescent="0.25">
      <c r="A307" s="17">
        <v>7251</v>
      </c>
      <c r="B307" s="18" t="s">
        <v>678</v>
      </c>
    </row>
    <row r="308" spans="1:2" x14ac:dyDescent="0.25">
      <c r="A308" s="17">
        <v>7261</v>
      </c>
      <c r="B308" s="18" t="s">
        <v>679</v>
      </c>
    </row>
    <row r="309" spans="1:2" x14ac:dyDescent="0.25">
      <c r="A309" s="17">
        <v>7271</v>
      </c>
      <c r="B309" s="18" t="s">
        <v>680</v>
      </c>
    </row>
    <row r="310" spans="1:2" x14ac:dyDescent="0.25">
      <c r="A310" s="17">
        <v>7281</v>
      </c>
      <c r="B310" s="18" t="s">
        <v>681</v>
      </c>
    </row>
    <row r="311" spans="1:2" x14ac:dyDescent="0.25">
      <c r="A311" s="17">
        <v>7291</v>
      </c>
      <c r="B311" s="18" t="s">
        <v>682</v>
      </c>
    </row>
    <row r="312" spans="1:2" x14ac:dyDescent="0.25">
      <c r="A312" s="17">
        <v>7311</v>
      </c>
      <c r="B312" s="18" t="s">
        <v>683</v>
      </c>
    </row>
    <row r="313" spans="1:2" x14ac:dyDescent="0.25">
      <c r="A313" s="17">
        <v>7321</v>
      </c>
      <c r="B313" s="18" t="s">
        <v>684</v>
      </c>
    </row>
    <row r="314" spans="1:2" x14ac:dyDescent="0.25">
      <c r="A314" s="17">
        <v>7331</v>
      </c>
      <c r="B314" s="18" t="s">
        <v>685</v>
      </c>
    </row>
    <row r="315" spans="1:2" x14ac:dyDescent="0.25">
      <c r="A315" s="17">
        <v>7341</v>
      </c>
      <c r="B315" s="18" t="s">
        <v>686</v>
      </c>
    </row>
    <row r="316" spans="1:2" x14ac:dyDescent="0.25">
      <c r="A316" s="17">
        <v>7351</v>
      </c>
      <c r="B316" s="18" t="s">
        <v>687</v>
      </c>
    </row>
    <row r="317" spans="1:2" x14ac:dyDescent="0.25">
      <c r="A317" s="17">
        <v>7391</v>
      </c>
      <c r="B317" s="18" t="s">
        <v>688</v>
      </c>
    </row>
    <row r="318" spans="1:2" x14ac:dyDescent="0.25">
      <c r="A318" s="17">
        <v>7411</v>
      </c>
      <c r="B318" s="18" t="s">
        <v>689</v>
      </c>
    </row>
    <row r="319" spans="1:2" x14ac:dyDescent="0.25">
      <c r="A319" s="17">
        <v>7421</v>
      </c>
      <c r="B319" s="18" t="s">
        <v>690</v>
      </c>
    </row>
    <row r="320" spans="1:2" x14ac:dyDescent="0.25">
      <c r="A320" s="17">
        <v>7431</v>
      </c>
      <c r="B320" s="18" t="s">
        <v>691</v>
      </c>
    </row>
    <row r="321" spans="1:2" x14ac:dyDescent="0.25">
      <c r="A321" s="17">
        <v>7441</v>
      </c>
      <c r="B321" s="18" t="s">
        <v>692</v>
      </c>
    </row>
    <row r="322" spans="1:2" x14ac:dyDescent="0.25">
      <c r="A322" s="17">
        <v>7451</v>
      </c>
      <c r="B322" s="18" t="s">
        <v>693</v>
      </c>
    </row>
    <row r="323" spans="1:2" x14ac:dyDescent="0.25">
      <c r="A323" s="17">
        <v>7461</v>
      </c>
      <c r="B323" s="18" t="s">
        <v>694</v>
      </c>
    </row>
    <row r="324" spans="1:2" x14ac:dyDescent="0.25">
      <c r="A324" s="17">
        <v>7471</v>
      </c>
      <c r="B324" s="18" t="s">
        <v>695</v>
      </c>
    </row>
    <row r="325" spans="1:2" x14ac:dyDescent="0.25">
      <c r="A325" s="17">
        <v>7481</v>
      </c>
      <c r="B325" s="18" t="s">
        <v>696</v>
      </c>
    </row>
    <row r="326" spans="1:2" x14ac:dyDescent="0.25">
      <c r="A326" s="17">
        <v>7491</v>
      </c>
      <c r="B326" s="18" t="s">
        <v>697</v>
      </c>
    </row>
    <row r="327" spans="1:2" x14ac:dyDescent="0.25">
      <c r="A327" s="17">
        <v>7511</v>
      </c>
      <c r="B327" s="18" t="s">
        <v>698</v>
      </c>
    </row>
    <row r="328" spans="1:2" x14ac:dyDescent="0.25">
      <c r="A328" s="17">
        <v>7521</v>
      </c>
      <c r="B328" s="18" t="s">
        <v>699</v>
      </c>
    </row>
    <row r="329" spans="1:2" x14ac:dyDescent="0.25">
      <c r="A329" s="17">
        <v>7531</v>
      </c>
      <c r="B329" s="18" t="s">
        <v>700</v>
      </c>
    </row>
    <row r="330" spans="1:2" x14ac:dyDescent="0.25">
      <c r="A330" s="17">
        <v>7541</v>
      </c>
      <c r="B330" s="18" t="s">
        <v>701</v>
      </c>
    </row>
    <row r="331" spans="1:2" x14ac:dyDescent="0.25">
      <c r="A331" s="17">
        <v>7551</v>
      </c>
      <c r="B331" s="18" t="s">
        <v>702</v>
      </c>
    </row>
    <row r="332" spans="1:2" x14ac:dyDescent="0.25">
      <c r="A332" s="17">
        <v>7561</v>
      </c>
      <c r="B332" s="18" t="s">
        <v>703</v>
      </c>
    </row>
    <row r="333" spans="1:2" x14ac:dyDescent="0.25">
      <c r="A333" s="17">
        <v>7571</v>
      </c>
      <c r="B333" s="18" t="s">
        <v>704</v>
      </c>
    </row>
    <row r="334" spans="1:2" x14ac:dyDescent="0.25">
      <c r="A334" s="17">
        <v>7581</v>
      </c>
      <c r="B334" s="18" t="s">
        <v>705</v>
      </c>
    </row>
    <row r="335" spans="1:2" x14ac:dyDescent="0.25">
      <c r="A335" s="17">
        <v>7591</v>
      </c>
      <c r="B335" s="18" t="s">
        <v>706</v>
      </c>
    </row>
    <row r="336" spans="1:2" x14ac:dyDescent="0.25">
      <c r="A336" s="17">
        <v>7611</v>
      </c>
      <c r="B336" s="18" t="s">
        <v>707</v>
      </c>
    </row>
    <row r="337" spans="1:2" x14ac:dyDescent="0.25">
      <c r="A337" s="17">
        <v>7621</v>
      </c>
      <c r="B337" s="18" t="s">
        <v>708</v>
      </c>
    </row>
    <row r="338" spans="1:2" x14ac:dyDescent="0.25">
      <c r="A338" s="17">
        <v>7911</v>
      </c>
      <c r="B338" s="18" t="s">
        <v>709</v>
      </c>
    </row>
    <row r="339" spans="1:2" x14ac:dyDescent="0.25">
      <c r="A339" s="17">
        <v>7921</v>
      </c>
      <c r="B339" s="18" t="s">
        <v>710</v>
      </c>
    </row>
    <row r="340" spans="1:2" x14ac:dyDescent="0.25">
      <c r="A340" s="17">
        <v>7991</v>
      </c>
      <c r="B340" s="18" t="s">
        <v>711</v>
      </c>
    </row>
    <row r="341" spans="1:2" x14ac:dyDescent="0.25">
      <c r="A341" s="17">
        <v>8111</v>
      </c>
      <c r="B341" s="18" t="s">
        <v>712</v>
      </c>
    </row>
    <row r="342" spans="1:2" x14ac:dyDescent="0.25">
      <c r="A342" s="17">
        <v>8121</v>
      </c>
      <c r="B342" s="18" t="s">
        <v>713</v>
      </c>
    </row>
    <row r="343" spans="1:2" x14ac:dyDescent="0.25">
      <c r="A343" s="17">
        <v>8131</v>
      </c>
      <c r="B343" s="18" t="s">
        <v>714</v>
      </c>
    </row>
    <row r="344" spans="1:2" x14ac:dyDescent="0.25">
      <c r="A344" s="17">
        <v>8141</v>
      </c>
      <c r="B344" s="18" t="s">
        <v>715</v>
      </c>
    </row>
    <row r="345" spans="1:2" x14ac:dyDescent="0.25">
      <c r="A345" s="17">
        <v>8151</v>
      </c>
      <c r="B345" s="18" t="s">
        <v>716</v>
      </c>
    </row>
    <row r="346" spans="1:2" x14ac:dyDescent="0.25">
      <c r="A346" s="17">
        <v>8161</v>
      </c>
      <c r="B346" s="18" t="s">
        <v>717</v>
      </c>
    </row>
    <row r="347" spans="1:2" x14ac:dyDescent="0.25">
      <c r="A347" s="17">
        <v>8311</v>
      </c>
      <c r="B347" s="18" t="s">
        <v>718</v>
      </c>
    </row>
    <row r="348" spans="1:2" x14ac:dyDescent="0.25">
      <c r="A348" s="17">
        <v>8321</v>
      </c>
      <c r="B348" s="18" t="s">
        <v>719</v>
      </c>
    </row>
    <row r="349" spans="1:2" x14ac:dyDescent="0.25">
      <c r="A349" s="17">
        <v>8331</v>
      </c>
      <c r="B349" s="18" t="s">
        <v>720</v>
      </c>
    </row>
    <row r="350" spans="1:2" x14ac:dyDescent="0.25">
      <c r="A350" s="17">
        <v>8341</v>
      </c>
      <c r="B350" s="18" t="s">
        <v>721</v>
      </c>
    </row>
    <row r="351" spans="1:2" x14ac:dyDescent="0.25">
      <c r="A351" s="17">
        <v>8351</v>
      </c>
      <c r="B351" s="18" t="s">
        <v>722</v>
      </c>
    </row>
    <row r="352" spans="1:2" x14ac:dyDescent="0.25">
      <c r="A352" s="17">
        <v>8511</v>
      </c>
      <c r="B352" s="18" t="s">
        <v>723</v>
      </c>
    </row>
    <row r="353" spans="1:2" x14ac:dyDescent="0.25">
      <c r="A353" s="17">
        <v>8521</v>
      </c>
      <c r="B353" s="18" t="s">
        <v>724</v>
      </c>
    </row>
    <row r="354" spans="1:2" x14ac:dyDescent="0.25">
      <c r="A354" s="17">
        <v>8531</v>
      </c>
      <c r="B354" s="18" t="s">
        <v>725</v>
      </c>
    </row>
    <row r="355" spans="1:2" x14ac:dyDescent="0.25">
      <c r="A355" s="17">
        <v>9111</v>
      </c>
      <c r="B355" s="18" t="s">
        <v>726</v>
      </c>
    </row>
    <row r="356" spans="1:2" x14ac:dyDescent="0.25">
      <c r="A356" s="17">
        <v>9121</v>
      </c>
      <c r="B356" s="18" t="s">
        <v>727</v>
      </c>
    </row>
    <row r="357" spans="1:2" x14ac:dyDescent="0.25">
      <c r="A357" s="17">
        <v>9131</v>
      </c>
      <c r="B357" s="18" t="s">
        <v>728</v>
      </c>
    </row>
    <row r="358" spans="1:2" x14ac:dyDescent="0.25">
      <c r="A358" s="17">
        <v>9141</v>
      </c>
      <c r="B358" s="18" t="s">
        <v>729</v>
      </c>
    </row>
    <row r="359" spans="1:2" x14ac:dyDescent="0.25">
      <c r="A359" s="17">
        <v>9151</v>
      </c>
      <c r="B359" s="18" t="s">
        <v>730</v>
      </c>
    </row>
    <row r="360" spans="1:2" x14ac:dyDescent="0.25">
      <c r="A360" s="17">
        <v>9161</v>
      </c>
      <c r="B360" s="18" t="s">
        <v>731</v>
      </c>
    </row>
    <row r="361" spans="1:2" x14ac:dyDescent="0.25">
      <c r="A361" s="17">
        <v>9171</v>
      </c>
      <c r="B361" s="18" t="s">
        <v>732</v>
      </c>
    </row>
    <row r="362" spans="1:2" x14ac:dyDescent="0.25">
      <c r="A362" s="17">
        <v>9181</v>
      </c>
      <c r="B362" s="18" t="s">
        <v>733</v>
      </c>
    </row>
    <row r="363" spans="1:2" x14ac:dyDescent="0.25">
      <c r="A363" s="17">
        <v>9211</v>
      </c>
      <c r="B363" s="18" t="s">
        <v>734</v>
      </c>
    </row>
    <row r="364" spans="1:2" x14ac:dyDescent="0.25">
      <c r="A364" s="17">
        <v>9221</v>
      </c>
      <c r="B364" s="18" t="s">
        <v>735</v>
      </c>
    </row>
    <row r="365" spans="1:2" x14ac:dyDescent="0.25">
      <c r="A365" s="17">
        <v>9231</v>
      </c>
      <c r="B365" s="18" t="s">
        <v>736</v>
      </c>
    </row>
    <row r="366" spans="1:2" x14ac:dyDescent="0.25">
      <c r="A366" s="17">
        <v>9241</v>
      </c>
      <c r="B366" s="18" t="s">
        <v>737</v>
      </c>
    </row>
    <row r="367" spans="1:2" x14ac:dyDescent="0.25">
      <c r="A367" s="17">
        <v>9251</v>
      </c>
      <c r="B367" s="18" t="s">
        <v>738</v>
      </c>
    </row>
    <row r="368" spans="1:2" x14ac:dyDescent="0.25">
      <c r="A368" s="17">
        <v>9261</v>
      </c>
      <c r="B368" s="18" t="s">
        <v>739</v>
      </c>
    </row>
    <row r="369" spans="1:2" x14ac:dyDescent="0.25">
      <c r="A369" s="17">
        <v>9271</v>
      </c>
      <c r="B369" s="18" t="s">
        <v>740</v>
      </c>
    </row>
    <row r="370" spans="1:2" x14ac:dyDescent="0.25">
      <c r="A370" s="17">
        <v>9281</v>
      </c>
      <c r="B370" s="18" t="s">
        <v>741</v>
      </c>
    </row>
    <row r="371" spans="1:2" x14ac:dyDescent="0.25">
      <c r="A371" s="17">
        <v>9311</v>
      </c>
      <c r="B371" s="18" t="s">
        <v>742</v>
      </c>
    </row>
    <row r="372" spans="1:2" x14ac:dyDescent="0.25">
      <c r="A372" s="17">
        <v>9321</v>
      </c>
      <c r="B372" s="18" t="s">
        <v>743</v>
      </c>
    </row>
    <row r="373" spans="1:2" x14ac:dyDescent="0.25">
      <c r="A373" s="17">
        <v>9411</v>
      </c>
      <c r="B373" s="18" t="s">
        <v>744</v>
      </c>
    </row>
    <row r="374" spans="1:2" x14ac:dyDescent="0.25">
      <c r="A374" s="17">
        <v>9421</v>
      </c>
      <c r="B374" s="18" t="s">
        <v>745</v>
      </c>
    </row>
    <row r="375" spans="1:2" x14ac:dyDescent="0.25">
      <c r="A375" s="17">
        <v>9511</v>
      </c>
      <c r="B375" s="18" t="s">
        <v>746</v>
      </c>
    </row>
    <row r="376" spans="1:2" x14ac:dyDescent="0.25">
      <c r="A376" s="17">
        <v>9611</v>
      </c>
      <c r="B376" s="18" t="s">
        <v>747</v>
      </c>
    </row>
    <row r="377" spans="1:2" x14ac:dyDescent="0.25">
      <c r="A377" s="17">
        <v>9621</v>
      </c>
      <c r="B377" s="18" t="s">
        <v>748</v>
      </c>
    </row>
    <row r="378" spans="1:2" x14ac:dyDescent="0.25">
      <c r="A378" s="17">
        <v>9911</v>
      </c>
      <c r="B378" s="18" t="s">
        <v>749</v>
      </c>
    </row>
  </sheetData>
  <autoFilter ref="A8:B8" xr:uid="{00000000-0009-0000-0000-00000D000000}"/>
  <mergeCells count="3">
    <mergeCell ref="A3:B3"/>
    <mergeCell ref="A4:B4"/>
    <mergeCell ref="A6:B6"/>
  </mergeCells>
  <printOptions horizontalCentered="1"/>
  <pageMargins left="0.39370078740157483" right="0.39370078740157483" top="0.74803149606299213" bottom="0.74803149606299213" header="0.31496062992125984" footer="0.31496062992125984"/>
  <pageSetup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6C0000"/>
  </sheetPr>
  <dimension ref="A1:C13"/>
  <sheetViews>
    <sheetView workbookViewId="0">
      <selection activeCell="B9" sqref="B9"/>
    </sheetView>
  </sheetViews>
  <sheetFormatPr baseColWidth="10" defaultColWidth="11.42578125" defaultRowHeight="15" x14ac:dyDescent="0.25"/>
  <cols>
    <col min="1" max="1" width="11.42578125" style="1"/>
    <col min="2" max="2" width="57.5703125" style="1" bestFit="1" customWidth="1"/>
    <col min="3" max="16384" width="11.42578125" style="1"/>
  </cols>
  <sheetData>
    <row r="1" spans="1:3" s="35" customFormat="1" ht="16.5" x14ac:dyDescent="0.3">
      <c r="A1" s="36"/>
      <c r="B1" s="37" t="s">
        <v>825</v>
      </c>
    </row>
    <row r="2" spans="1:3" s="35" customFormat="1" ht="16.5" x14ac:dyDescent="0.3">
      <c r="A2" s="36"/>
    </row>
    <row r="3" spans="1:3" s="35" customFormat="1" ht="16.5" x14ac:dyDescent="0.3">
      <c r="A3" s="1522" t="s">
        <v>786</v>
      </c>
      <c r="B3" s="1522"/>
      <c r="C3" s="42"/>
    </row>
    <row r="4" spans="1:3" s="35" customFormat="1" ht="16.5" x14ac:dyDescent="0.3">
      <c r="A4" s="1522" t="s">
        <v>787</v>
      </c>
      <c r="B4" s="1522"/>
      <c r="C4" s="42"/>
    </row>
    <row r="5" spans="1:3" s="35" customFormat="1" ht="16.5" x14ac:dyDescent="0.3">
      <c r="A5" s="36"/>
      <c r="B5" s="36"/>
      <c r="C5" s="36"/>
    </row>
    <row r="6" spans="1:3" s="35" customFormat="1" ht="16.5" x14ac:dyDescent="0.3">
      <c r="A6" s="1523" t="s">
        <v>823</v>
      </c>
      <c r="B6" s="1523"/>
      <c r="C6" s="43"/>
    </row>
    <row r="8" spans="1:3" ht="31.5" customHeight="1" x14ac:dyDescent="0.25">
      <c r="A8" s="70" t="s">
        <v>190</v>
      </c>
      <c r="B8" s="70" t="s">
        <v>380</v>
      </c>
    </row>
    <row r="9" spans="1:3" s="12" customFormat="1" ht="30.75" customHeight="1" x14ac:dyDescent="0.25">
      <c r="A9" s="284">
        <v>1</v>
      </c>
      <c r="B9" s="285" t="s">
        <v>378</v>
      </c>
    </row>
    <row r="10" spans="1:3" s="12" customFormat="1" ht="30.75" customHeight="1" x14ac:dyDescent="0.25">
      <c r="A10" s="10">
        <v>2</v>
      </c>
      <c r="B10" s="11" t="s">
        <v>818</v>
      </c>
    </row>
    <row r="11" spans="1:3" s="12" customFormat="1" ht="30.75" customHeight="1" x14ac:dyDescent="0.25">
      <c r="A11" s="10">
        <v>3</v>
      </c>
      <c r="B11" s="11" t="s">
        <v>819</v>
      </c>
    </row>
    <row r="12" spans="1:3" s="12" customFormat="1" ht="30.75" customHeight="1" x14ac:dyDescent="0.25">
      <c r="A12" s="10">
        <v>4</v>
      </c>
      <c r="B12" s="11" t="s">
        <v>820</v>
      </c>
    </row>
    <row r="13" spans="1:3" s="12" customFormat="1" ht="30.75" customHeight="1" x14ac:dyDescent="0.25">
      <c r="A13" s="10">
        <v>5</v>
      </c>
      <c r="B13" s="11" t="s">
        <v>379</v>
      </c>
    </row>
  </sheetData>
  <mergeCells count="3">
    <mergeCell ref="A3:B3"/>
    <mergeCell ref="A4:B4"/>
    <mergeCell ref="A6:B6"/>
  </mergeCells>
  <printOptions horizontalCentered="1"/>
  <pageMargins left="0.70866141732283472" right="0.70866141732283472" top="0.74803149606299213" bottom="0.74803149606299213" header="0.31496062992125984" footer="0.31496062992125984"/>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C0000"/>
  </sheetPr>
  <dimension ref="A1:D9"/>
  <sheetViews>
    <sheetView zoomScaleNormal="100" zoomScalePageLayoutView="150" workbookViewId="0">
      <selection activeCell="A9" sqref="A9:B9"/>
    </sheetView>
  </sheetViews>
  <sheetFormatPr baseColWidth="10" defaultColWidth="8.85546875" defaultRowHeight="30.75" customHeight="1" x14ac:dyDescent="0.25"/>
  <cols>
    <col min="1" max="1" width="13.140625" style="8" customWidth="1"/>
    <col min="2" max="2" width="34.140625" style="9" customWidth="1"/>
    <col min="3" max="16384" width="8.85546875" style="3"/>
  </cols>
  <sheetData>
    <row r="1" spans="1:4" s="35" customFormat="1" ht="16.5" x14ac:dyDescent="0.3">
      <c r="A1" s="36"/>
      <c r="B1" s="37" t="s">
        <v>829</v>
      </c>
    </row>
    <row r="2" spans="1:4" s="35" customFormat="1" ht="16.5" x14ac:dyDescent="0.3">
      <c r="A2" s="36"/>
    </row>
    <row r="3" spans="1:4" s="35" customFormat="1" ht="16.5" x14ac:dyDescent="0.3">
      <c r="A3" s="1522" t="s">
        <v>786</v>
      </c>
      <c r="B3" s="1522"/>
      <c r="C3" s="42"/>
    </row>
    <row r="4" spans="1:4" s="35" customFormat="1" ht="16.5" x14ac:dyDescent="0.3">
      <c r="A4" s="1522" t="s">
        <v>787</v>
      </c>
      <c r="B4" s="1522"/>
      <c r="C4" s="42"/>
    </row>
    <row r="5" spans="1:4" s="35" customFormat="1" ht="16.5" x14ac:dyDescent="0.3">
      <c r="A5" s="36"/>
      <c r="B5" s="36"/>
      <c r="C5" s="36"/>
    </row>
    <row r="6" spans="1:4" s="35" customFormat="1" ht="16.5" x14ac:dyDescent="0.3">
      <c r="A6" s="1523" t="s">
        <v>823</v>
      </c>
      <c r="B6" s="1523"/>
      <c r="C6" s="43"/>
    </row>
    <row r="7" spans="1:4" s="1" customFormat="1" ht="15" x14ac:dyDescent="0.25"/>
    <row r="8" spans="1:4" s="8" customFormat="1" ht="30.75" customHeight="1" x14ac:dyDescent="0.25">
      <c r="A8" s="71" t="s">
        <v>190</v>
      </c>
      <c r="B8" s="72" t="s">
        <v>762</v>
      </c>
    </row>
    <row r="9" spans="1:4" ht="30.75" customHeight="1" x14ac:dyDescent="0.25">
      <c r="A9" s="92">
        <v>12</v>
      </c>
      <c r="B9" s="93" t="s">
        <v>763</v>
      </c>
      <c r="D9" s="7"/>
    </row>
  </sheetData>
  <mergeCells count="3">
    <mergeCell ref="A3:B3"/>
    <mergeCell ref="A4:B4"/>
    <mergeCell ref="A6:B6"/>
  </mergeCells>
  <printOptions horizontalCentered="1"/>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6C0000"/>
  </sheetPr>
  <dimension ref="A1:A10"/>
  <sheetViews>
    <sheetView workbookViewId="0">
      <selection activeCell="A10" sqref="A10"/>
    </sheetView>
  </sheetViews>
  <sheetFormatPr baseColWidth="10" defaultRowHeight="15" x14ac:dyDescent="0.25"/>
  <cols>
    <col min="1" max="1" width="19.85546875" customWidth="1"/>
  </cols>
  <sheetData>
    <row r="1" spans="1:1" x14ac:dyDescent="0.25">
      <c r="A1" t="s">
        <v>870</v>
      </c>
    </row>
    <row r="2" spans="1:1" x14ac:dyDescent="0.25">
      <c r="A2" t="s">
        <v>871</v>
      </c>
    </row>
    <row r="3" spans="1:1" x14ac:dyDescent="0.25">
      <c r="A3" t="s">
        <v>872</v>
      </c>
    </row>
    <row r="4" spans="1:1" x14ac:dyDescent="0.25">
      <c r="A4" t="s">
        <v>873</v>
      </c>
    </row>
    <row r="5" spans="1:1" x14ac:dyDescent="0.25">
      <c r="A5" s="63" t="s">
        <v>874</v>
      </c>
    </row>
    <row r="6" spans="1:1" x14ac:dyDescent="0.25">
      <c r="A6" t="s">
        <v>875</v>
      </c>
    </row>
    <row r="7" spans="1:1" x14ac:dyDescent="0.25">
      <c r="A7" t="s">
        <v>876</v>
      </c>
    </row>
    <row r="8" spans="1:1" x14ac:dyDescent="0.25">
      <c r="A8" t="s">
        <v>877</v>
      </c>
    </row>
    <row r="9" spans="1:1" x14ac:dyDescent="0.25">
      <c r="A9" t="s">
        <v>878</v>
      </c>
    </row>
    <row r="10" spans="1:1" x14ac:dyDescent="0.25">
      <c r="A10" s="91" t="s">
        <v>881</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6C0000"/>
  </sheetPr>
  <dimension ref="A1:N204"/>
  <sheetViews>
    <sheetView zoomScale="110" zoomScaleNormal="110" zoomScalePageLayoutView="110" workbookViewId="0">
      <pane ySplit="1" topLeftCell="A36" activePane="bottomLeft" state="frozen"/>
      <selection pane="bottomLeft" activeCell="P43" sqref="P43"/>
    </sheetView>
  </sheetViews>
  <sheetFormatPr baseColWidth="10" defaultRowHeight="15.75" x14ac:dyDescent="0.25"/>
  <cols>
    <col min="1" max="13" width="11.42578125" style="73"/>
    <col min="14" max="14" width="14.140625" style="73" customWidth="1"/>
    <col min="15" max="16384" width="11.42578125" style="73"/>
  </cols>
  <sheetData>
    <row r="1" spans="1:14" ht="27.6" customHeight="1" x14ac:dyDescent="0.25">
      <c r="A1" s="1524" t="s">
        <v>882</v>
      </c>
      <c r="B1" s="1524"/>
      <c r="C1" s="1524"/>
      <c r="D1" s="1524"/>
      <c r="E1" s="1524"/>
      <c r="F1" s="1524"/>
      <c r="G1" s="1524"/>
      <c r="H1" s="1524"/>
      <c r="I1" s="1524"/>
      <c r="J1" s="1524"/>
      <c r="K1" s="1524"/>
      <c r="L1" s="1524"/>
      <c r="M1" s="1524"/>
      <c r="N1" s="1524"/>
    </row>
    <row r="2" spans="1:14" ht="16.5" thickBot="1" x14ac:dyDescent="0.3"/>
    <row r="3" spans="1:14" ht="19.5" thickBot="1" x14ac:dyDescent="0.35">
      <c r="A3" s="74" t="s">
        <v>883</v>
      </c>
      <c r="B3" s="1525" t="s">
        <v>884</v>
      </c>
      <c r="C3" s="1526"/>
      <c r="D3" s="1526"/>
      <c r="E3" s="1526"/>
      <c r="F3" s="1526"/>
      <c r="G3" s="1526"/>
      <c r="H3" s="1526"/>
      <c r="I3" s="1526"/>
      <c r="J3" s="1526"/>
      <c r="K3" s="1526"/>
      <c r="L3" s="1526"/>
      <c r="M3" s="1526"/>
      <c r="N3" s="1527"/>
    </row>
    <row r="4" spans="1:14" ht="31.5" customHeight="1" x14ac:dyDescent="0.25">
      <c r="A4" s="75">
        <v>1.1000000000000001</v>
      </c>
      <c r="B4" s="1528" t="s">
        <v>885</v>
      </c>
      <c r="C4" s="1529"/>
      <c r="D4" s="1529"/>
      <c r="E4" s="1529"/>
      <c r="F4" s="1529"/>
      <c r="G4" s="1529"/>
      <c r="H4" s="1529"/>
      <c r="I4" s="1529"/>
      <c r="J4" s="1529"/>
      <c r="K4" s="1529"/>
      <c r="L4" s="1529"/>
      <c r="M4" s="1529"/>
      <c r="N4" s="1530"/>
    </row>
    <row r="5" spans="1:14" ht="32.1" customHeight="1" x14ac:dyDescent="0.25">
      <c r="A5" s="76">
        <v>1.2</v>
      </c>
      <c r="B5" s="1531" t="s">
        <v>886</v>
      </c>
      <c r="C5" s="1532"/>
      <c r="D5" s="1532"/>
      <c r="E5" s="1532"/>
      <c r="F5" s="1532"/>
      <c r="G5" s="1532"/>
      <c r="H5" s="1532"/>
      <c r="I5" s="1532"/>
      <c r="J5" s="1532"/>
      <c r="K5" s="1532"/>
      <c r="L5" s="1532"/>
      <c r="M5" s="1532"/>
      <c r="N5" s="1533"/>
    </row>
    <row r="6" spans="1:14" ht="31.5" customHeight="1" x14ac:dyDescent="0.25">
      <c r="A6" s="76">
        <v>1.3</v>
      </c>
      <c r="B6" s="1531" t="s">
        <v>887</v>
      </c>
      <c r="C6" s="1532"/>
      <c r="D6" s="1532"/>
      <c r="E6" s="1532"/>
      <c r="F6" s="1532"/>
      <c r="G6" s="1532"/>
      <c r="H6" s="1532"/>
      <c r="I6" s="1532"/>
      <c r="J6" s="1532"/>
      <c r="K6" s="1532"/>
      <c r="L6" s="1532"/>
      <c r="M6" s="1532"/>
      <c r="N6" s="1533"/>
    </row>
    <row r="7" spans="1:14" ht="47.45" customHeight="1" x14ac:dyDescent="0.25">
      <c r="A7" s="76">
        <v>1.4</v>
      </c>
      <c r="B7" s="1531" t="s">
        <v>888</v>
      </c>
      <c r="C7" s="1532"/>
      <c r="D7" s="1532"/>
      <c r="E7" s="1532"/>
      <c r="F7" s="1532"/>
      <c r="G7" s="1532"/>
      <c r="H7" s="1532"/>
      <c r="I7" s="1532"/>
      <c r="J7" s="1532"/>
      <c r="K7" s="1532"/>
      <c r="L7" s="1532"/>
      <c r="M7" s="1532"/>
      <c r="N7" s="1533"/>
    </row>
    <row r="8" spans="1:14" ht="32.450000000000003" customHeight="1" x14ac:dyDescent="0.25">
      <c r="A8" s="76">
        <v>1.5</v>
      </c>
      <c r="B8" s="1531" t="s">
        <v>889</v>
      </c>
      <c r="C8" s="1532"/>
      <c r="D8" s="1532"/>
      <c r="E8" s="1532"/>
      <c r="F8" s="1532"/>
      <c r="G8" s="1532"/>
      <c r="H8" s="1532"/>
      <c r="I8" s="1532"/>
      <c r="J8" s="1532"/>
      <c r="K8" s="1532"/>
      <c r="L8" s="1532"/>
      <c r="M8" s="1532"/>
      <c r="N8" s="1533"/>
    </row>
    <row r="9" spans="1:14" ht="49.5" customHeight="1" x14ac:dyDescent="0.25">
      <c r="A9" s="76" t="s">
        <v>890</v>
      </c>
      <c r="B9" s="1531" t="s">
        <v>891</v>
      </c>
      <c r="C9" s="1532"/>
      <c r="D9" s="1532"/>
      <c r="E9" s="1532"/>
      <c r="F9" s="1532"/>
      <c r="G9" s="1532"/>
      <c r="H9" s="1532"/>
      <c r="I9" s="1532"/>
      <c r="J9" s="1532"/>
      <c r="K9" s="1532"/>
      <c r="L9" s="1532"/>
      <c r="M9" s="1532"/>
      <c r="N9" s="1533"/>
    </row>
    <row r="10" spans="1:14" ht="32.1" customHeight="1" thickBot="1" x14ac:dyDescent="0.3">
      <c r="A10" s="77" t="s">
        <v>892</v>
      </c>
      <c r="B10" s="1536" t="s">
        <v>893</v>
      </c>
      <c r="C10" s="1534"/>
      <c r="D10" s="1534"/>
      <c r="E10" s="1534"/>
      <c r="F10" s="1534"/>
      <c r="G10" s="1534"/>
      <c r="H10" s="1534"/>
      <c r="I10" s="1534"/>
      <c r="J10" s="1534"/>
      <c r="K10" s="1534"/>
      <c r="L10" s="1534"/>
      <c r="M10" s="1534"/>
      <c r="N10" s="1535"/>
    </row>
    <row r="11" spans="1:14" ht="16.5" thickBot="1" x14ac:dyDescent="0.3"/>
    <row r="12" spans="1:14" ht="19.5" thickBot="1" x14ac:dyDescent="0.35">
      <c r="A12" s="74" t="s">
        <v>894</v>
      </c>
      <c r="B12" s="1537" t="s">
        <v>895</v>
      </c>
      <c r="C12" s="1538"/>
      <c r="D12" s="1538"/>
      <c r="E12" s="1538"/>
      <c r="F12" s="1538"/>
      <c r="G12" s="1538"/>
      <c r="H12" s="1538"/>
      <c r="I12" s="1538"/>
      <c r="J12" s="1538"/>
      <c r="K12" s="1538"/>
      <c r="L12" s="1538"/>
      <c r="M12" s="1538"/>
      <c r="N12" s="1539"/>
    </row>
    <row r="13" spans="1:14" ht="30.95" customHeight="1" x14ac:dyDescent="0.25">
      <c r="A13" s="75">
        <v>2.1</v>
      </c>
      <c r="B13" s="1529" t="s">
        <v>896</v>
      </c>
      <c r="C13" s="1529"/>
      <c r="D13" s="1529"/>
      <c r="E13" s="1529"/>
      <c r="F13" s="1529"/>
      <c r="G13" s="1529"/>
      <c r="H13" s="1529"/>
      <c r="I13" s="1529"/>
      <c r="J13" s="1529"/>
      <c r="K13" s="1529"/>
      <c r="L13" s="1529"/>
      <c r="M13" s="1529"/>
      <c r="N13" s="1530"/>
    </row>
    <row r="14" spans="1:14" ht="47.1" customHeight="1" x14ac:dyDescent="0.25">
      <c r="A14" s="76">
        <v>2.2000000000000002</v>
      </c>
      <c r="B14" s="1532" t="s">
        <v>897</v>
      </c>
      <c r="C14" s="1532"/>
      <c r="D14" s="1532"/>
      <c r="E14" s="1532"/>
      <c r="F14" s="1532"/>
      <c r="G14" s="1532"/>
      <c r="H14" s="1532"/>
      <c r="I14" s="1532"/>
      <c r="J14" s="1532"/>
      <c r="K14" s="1532"/>
      <c r="L14" s="1532"/>
      <c r="M14" s="1532"/>
      <c r="N14" s="1533"/>
    </row>
    <row r="15" spans="1:14" ht="48" customHeight="1" x14ac:dyDescent="0.25">
      <c r="A15" s="76">
        <v>2.2999999999999998</v>
      </c>
      <c r="B15" s="1532" t="s">
        <v>898</v>
      </c>
      <c r="C15" s="1532"/>
      <c r="D15" s="1532"/>
      <c r="E15" s="1532"/>
      <c r="F15" s="1532"/>
      <c r="G15" s="1532"/>
      <c r="H15" s="1532"/>
      <c r="I15" s="1532"/>
      <c r="J15" s="1532"/>
      <c r="K15" s="1532"/>
      <c r="L15" s="1532"/>
      <c r="M15" s="1532"/>
      <c r="N15" s="1533"/>
    </row>
    <row r="16" spans="1:14" ht="48.95" customHeight="1" x14ac:dyDescent="0.25">
      <c r="A16" s="76">
        <v>2.4</v>
      </c>
      <c r="B16" s="1532" t="s">
        <v>899</v>
      </c>
      <c r="C16" s="1532"/>
      <c r="D16" s="1532"/>
      <c r="E16" s="1532"/>
      <c r="F16" s="1532"/>
      <c r="G16" s="1532"/>
      <c r="H16" s="1532"/>
      <c r="I16" s="1532"/>
      <c r="J16" s="1532"/>
      <c r="K16" s="1532"/>
      <c r="L16" s="1532"/>
      <c r="M16" s="1532"/>
      <c r="N16" s="1533"/>
    </row>
    <row r="17" spans="1:14" ht="53.1" customHeight="1" x14ac:dyDescent="0.25">
      <c r="A17" s="76">
        <v>2.5</v>
      </c>
      <c r="B17" s="1532" t="s">
        <v>900</v>
      </c>
      <c r="C17" s="1532"/>
      <c r="D17" s="1532"/>
      <c r="E17" s="1532"/>
      <c r="F17" s="1532"/>
      <c r="G17" s="1532"/>
      <c r="H17" s="1532"/>
      <c r="I17" s="1532"/>
      <c r="J17" s="1532"/>
      <c r="K17" s="1532"/>
      <c r="L17" s="1532"/>
      <c r="M17" s="1532"/>
      <c r="N17" s="1533"/>
    </row>
    <row r="18" spans="1:14" ht="46.5" customHeight="1" x14ac:dyDescent="0.25">
      <c r="A18" s="76" t="s">
        <v>901</v>
      </c>
      <c r="B18" s="1532" t="s">
        <v>902</v>
      </c>
      <c r="C18" s="1532"/>
      <c r="D18" s="1532"/>
      <c r="E18" s="1532"/>
      <c r="F18" s="1532"/>
      <c r="G18" s="1532"/>
      <c r="H18" s="1532"/>
      <c r="I18" s="1532"/>
      <c r="J18" s="1532"/>
      <c r="K18" s="1532"/>
      <c r="L18" s="1532"/>
      <c r="M18" s="1532"/>
      <c r="N18" s="1533"/>
    </row>
    <row r="19" spans="1:14" ht="49.5" customHeight="1" x14ac:dyDescent="0.25">
      <c r="A19" s="76" t="s">
        <v>903</v>
      </c>
      <c r="B19" s="1532" t="s">
        <v>904</v>
      </c>
      <c r="C19" s="1532"/>
      <c r="D19" s="1532"/>
      <c r="E19" s="1532"/>
      <c r="F19" s="1532"/>
      <c r="G19" s="1532"/>
      <c r="H19" s="1532"/>
      <c r="I19" s="1532"/>
      <c r="J19" s="1532"/>
      <c r="K19" s="1532"/>
      <c r="L19" s="1532"/>
      <c r="M19" s="1532"/>
      <c r="N19" s="1533"/>
    </row>
    <row r="20" spans="1:14" ht="35.1" customHeight="1" thickBot="1" x14ac:dyDescent="0.3">
      <c r="A20" s="78" t="s">
        <v>905</v>
      </c>
      <c r="B20" s="1534" t="s">
        <v>906</v>
      </c>
      <c r="C20" s="1534"/>
      <c r="D20" s="1534"/>
      <c r="E20" s="1534"/>
      <c r="F20" s="1534"/>
      <c r="G20" s="1534"/>
      <c r="H20" s="1534"/>
      <c r="I20" s="1534"/>
      <c r="J20" s="1534"/>
      <c r="K20" s="1534"/>
      <c r="L20" s="1534"/>
      <c r="M20" s="1534"/>
      <c r="N20" s="1535"/>
    </row>
    <row r="21" spans="1:14" ht="16.5" thickBot="1" x14ac:dyDescent="0.3"/>
    <row r="22" spans="1:14" ht="19.5" thickBot="1" x14ac:dyDescent="0.35">
      <c r="A22" s="74" t="s">
        <v>907</v>
      </c>
      <c r="B22" s="1542" t="s">
        <v>908</v>
      </c>
      <c r="C22" s="1542"/>
      <c r="D22" s="1542"/>
      <c r="E22" s="1542"/>
      <c r="F22" s="1542"/>
      <c r="G22" s="1542"/>
      <c r="H22" s="1542"/>
      <c r="I22" s="1542"/>
      <c r="J22" s="1542"/>
      <c r="K22" s="1542"/>
      <c r="L22" s="1542"/>
      <c r="M22" s="1542"/>
      <c r="N22" s="1543"/>
    </row>
    <row r="23" spans="1:14" x14ac:dyDescent="0.25">
      <c r="A23" s="75">
        <v>3.1</v>
      </c>
      <c r="B23" s="1544" t="s">
        <v>909</v>
      </c>
      <c r="C23" s="1544"/>
      <c r="D23" s="1544"/>
      <c r="E23" s="1544"/>
      <c r="F23" s="1544"/>
      <c r="G23" s="1544"/>
      <c r="H23" s="1544"/>
      <c r="I23" s="1544"/>
      <c r="J23" s="1544"/>
      <c r="K23" s="1544"/>
      <c r="L23" s="1544"/>
      <c r="M23" s="1544"/>
      <c r="N23" s="1545"/>
    </row>
    <row r="24" spans="1:14" ht="36" customHeight="1" x14ac:dyDescent="0.25">
      <c r="A24" s="76">
        <v>3.2</v>
      </c>
      <c r="B24" s="1532" t="s">
        <v>910</v>
      </c>
      <c r="C24" s="1532"/>
      <c r="D24" s="1532"/>
      <c r="E24" s="1532"/>
      <c r="F24" s="1532"/>
      <c r="G24" s="1532"/>
      <c r="H24" s="1532"/>
      <c r="I24" s="1532"/>
      <c r="J24" s="1532"/>
      <c r="K24" s="1532"/>
      <c r="L24" s="1532"/>
      <c r="M24" s="1532"/>
      <c r="N24" s="1533"/>
    </row>
    <row r="25" spans="1:14" ht="37.5" customHeight="1" x14ac:dyDescent="0.25">
      <c r="A25" s="76">
        <v>3.3</v>
      </c>
      <c r="B25" s="1532" t="s">
        <v>911</v>
      </c>
      <c r="C25" s="1532"/>
      <c r="D25" s="1532"/>
      <c r="E25" s="1532"/>
      <c r="F25" s="1532"/>
      <c r="G25" s="1532"/>
      <c r="H25" s="1532"/>
      <c r="I25" s="1532"/>
      <c r="J25" s="1532"/>
      <c r="K25" s="1532"/>
      <c r="L25" s="1532"/>
      <c r="M25" s="1532"/>
      <c r="N25" s="1533"/>
    </row>
    <row r="26" spans="1:14" ht="32.450000000000003" customHeight="1" x14ac:dyDescent="0.25">
      <c r="A26" s="76">
        <v>3.4</v>
      </c>
      <c r="B26" s="1532" t="s">
        <v>912</v>
      </c>
      <c r="C26" s="1532"/>
      <c r="D26" s="1532"/>
      <c r="E26" s="1532"/>
      <c r="F26" s="1532"/>
      <c r="G26" s="1532"/>
      <c r="H26" s="1532"/>
      <c r="I26" s="1532"/>
      <c r="J26" s="1532"/>
      <c r="K26" s="1532"/>
      <c r="L26" s="1532"/>
      <c r="M26" s="1532"/>
      <c r="N26" s="1533"/>
    </row>
    <row r="27" spans="1:14" x14ac:dyDescent="0.25">
      <c r="A27" s="76">
        <v>3.5</v>
      </c>
      <c r="B27" s="1532" t="s">
        <v>913</v>
      </c>
      <c r="C27" s="1532"/>
      <c r="D27" s="1532"/>
      <c r="E27" s="1532"/>
      <c r="F27" s="1532"/>
      <c r="G27" s="1532"/>
      <c r="H27" s="1532"/>
      <c r="I27" s="1532"/>
      <c r="J27" s="1532"/>
      <c r="K27" s="1532"/>
      <c r="L27" s="1532"/>
      <c r="M27" s="1532"/>
      <c r="N27" s="1533"/>
    </row>
    <row r="28" spans="1:14" x14ac:dyDescent="0.25">
      <c r="A28" s="76">
        <v>3.6</v>
      </c>
      <c r="B28" s="1540" t="s">
        <v>914</v>
      </c>
      <c r="C28" s="1540"/>
      <c r="D28" s="1540"/>
      <c r="E28" s="1540"/>
      <c r="F28" s="1540"/>
      <c r="G28" s="1540"/>
      <c r="H28" s="1540"/>
      <c r="I28" s="1540"/>
      <c r="J28" s="1540"/>
      <c r="K28" s="1540"/>
      <c r="L28" s="1540"/>
      <c r="M28" s="1540"/>
      <c r="N28" s="1541"/>
    </row>
    <row r="29" spans="1:14" ht="33.950000000000003" customHeight="1" x14ac:dyDescent="0.25">
      <c r="A29" s="76">
        <v>3.7</v>
      </c>
      <c r="B29" s="1532" t="s">
        <v>915</v>
      </c>
      <c r="C29" s="1532"/>
      <c r="D29" s="1532"/>
      <c r="E29" s="1532"/>
      <c r="F29" s="1532"/>
      <c r="G29" s="1532"/>
      <c r="H29" s="1532"/>
      <c r="I29" s="1532"/>
      <c r="J29" s="1532"/>
      <c r="K29" s="1532"/>
      <c r="L29" s="1532"/>
      <c r="M29" s="1532"/>
      <c r="N29" s="1533"/>
    </row>
    <row r="30" spans="1:14" ht="30.95" customHeight="1" x14ac:dyDescent="0.25">
      <c r="A30" s="76">
        <v>3.8</v>
      </c>
      <c r="B30" s="1532" t="s">
        <v>916</v>
      </c>
      <c r="C30" s="1532"/>
      <c r="D30" s="1532"/>
      <c r="E30" s="1532"/>
      <c r="F30" s="1532"/>
      <c r="G30" s="1532"/>
      <c r="H30" s="1532"/>
      <c r="I30" s="1532"/>
      <c r="J30" s="1532"/>
      <c r="K30" s="1532"/>
      <c r="L30" s="1532"/>
      <c r="M30" s="1532"/>
      <c r="N30" s="1533"/>
    </row>
    <row r="31" spans="1:14" x14ac:dyDescent="0.25">
      <c r="A31" s="76">
        <v>3.9</v>
      </c>
      <c r="B31" s="1532" t="s">
        <v>917</v>
      </c>
      <c r="C31" s="1532"/>
      <c r="D31" s="1532"/>
      <c r="E31" s="1532"/>
      <c r="F31" s="1532"/>
      <c r="G31" s="1532"/>
      <c r="H31" s="1532"/>
      <c r="I31" s="1532"/>
      <c r="J31" s="1532"/>
      <c r="K31" s="1532"/>
      <c r="L31" s="1532"/>
      <c r="M31" s="1532"/>
      <c r="N31" s="1533"/>
    </row>
    <row r="32" spans="1:14" x14ac:dyDescent="0.25">
      <c r="A32" s="76" t="s">
        <v>918</v>
      </c>
      <c r="B32" s="1532" t="s">
        <v>919</v>
      </c>
      <c r="C32" s="1532"/>
      <c r="D32" s="1532"/>
      <c r="E32" s="1532"/>
      <c r="F32" s="1532"/>
      <c r="G32" s="1532"/>
      <c r="H32" s="1532"/>
      <c r="I32" s="1532"/>
      <c r="J32" s="1532"/>
      <c r="K32" s="1532"/>
      <c r="L32" s="1532"/>
      <c r="M32" s="1532"/>
      <c r="N32" s="1533"/>
    </row>
    <row r="33" spans="1:14" ht="78.95" customHeight="1" x14ac:dyDescent="0.25">
      <c r="A33" s="76" t="s">
        <v>920</v>
      </c>
      <c r="B33" s="1532" t="s">
        <v>921</v>
      </c>
      <c r="C33" s="1532"/>
      <c r="D33" s="1532"/>
      <c r="E33" s="1532"/>
      <c r="F33" s="1532"/>
      <c r="G33" s="1532"/>
      <c r="H33" s="1532"/>
      <c r="I33" s="1532"/>
      <c r="J33" s="1532"/>
      <c r="K33" s="1532"/>
      <c r="L33" s="1532"/>
      <c r="M33" s="1532"/>
      <c r="N33" s="1533"/>
    </row>
    <row r="34" spans="1:14" ht="33.950000000000003" customHeight="1" x14ac:dyDescent="0.25">
      <c r="A34" s="76" t="s">
        <v>922</v>
      </c>
      <c r="B34" s="1532" t="s">
        <v>923</v>
      </c>
      <c r="C34" s="1532"/>
      <c r="D34" s="1532"/>
      <c r="E34" s="1532"/>
      <c r="F34" s="1532"/>
      <c r="G34" s="1532"/>
      <c r="H34" s="1532"/>
      <c r="I34" s="1532"/>
      <c r="J34" s="1532"/>
      <c r="K34" s="1532"/>
      <c r="L34" s="1532"/>
      <c r="M34" s="1532"/>
      <c r="N34" s="1533"/>
    </row>
    <row r="35" spans="1:14" ht="32.450000000000003" customHeight="1" thickBot="1" x14ac:dyDescent="0.3">
      <c r="A35" s="78" t="s">
        <v>924</v>
      </c>
      <c r="B35" s="1548" t="s">
        <v>925</v>
      </c>
      <c r="C35" s="1548"/>
      <c r="D35" s="1548"/>
      <c r="E35" s="1548"/>
      <c r="F35" s="1548"/>
      <c r="G35" s="1548"/>
      <c r="H35" s="1548"/>
      <c r="I35" s="1548"/>
      <c r="J35" s="1548"/>
      <c r="K35" s="1548"/>
      <c r="L35" s="1548"/>
      <c r="M35" s="1548"/>
      <c r="N35" s="1549"/>
    </row>
    <row r="36" spans="1:14" ht="16.5" thickBot="1" x14ac:dyDescent="0.3"/>
    <row r="37" spans="1:14" ht="19.5" thickBot="1" x14ac:dyDescent="0.35">
      <c r="A37" s="288" t="s">
        <v>926</v>
      </c>
      <c r="B37" s="1550" t="s">
        <v>927</v>
      </c>
      <c r="C37" s="1550"/>
      <c r="D37" s="1550"/>
      <c r="E37" s="1550"/>
      <c r="F37" s="1550"/>
      <c r="G37" s="1550"/>
      <c r="H37" s="1550"/>
      <c r="I37" s="1550"/>
      <c r="J37" s="1550"/>
      <c r="K37" s="1550"/>
      <c r="L37" s="1550"/>
      <c r="M37" s="1550"/>
      <c r="N37" s="1551"/>
    </row>
    <row r="38" spans="1:14" ht="31.5" customHeight="1" x14ac:dyDescent="0.25">
      <c r="A38" s="286">
        <v>4.0999999999999996</v>
      </c>
      <c r="B38" s="1529" t="s">
        <v>928</v>
      </c>
      <c r="C38" s="1529"/>
      <c r="D38" s="1529"/>
      <c r="E38" s="1529"/>
      <c r="F38" s="1529"/>
      <c r="G38" s="1529"/>
      <c r="H38" s="1529"/>
      <c r="I38" s="1529"/>
      <c r="J38" s="1529"/>
      <c r="K38" s="1529"/>
      <c r="L38" s="1529"/>
      <c r="M38" s="1529"/>
      <c r="N38" s="1530"/>
    </row>
    <row r="39" spans="1:14" ht="33.950000000000003" customHeight="1" x14ac:dyDescent="0.25">
      <c r="A39" s="76">
        <v>4.2</v>
      </c>
      <c r="B39" s="1532" t="s">
        <v>929</v>
      </c>
      <c r="C39" s="1532"/>
      <c r="D39" s="1532"/>
      <c r="E39" s="1532"/>
      <c r="F39" s="1532"/>
      <c r="G39" s="1532"/>
      <c r="H39" s="1532"/>
      <c r="I39" s="1532"/>
      <c r="J39" s="1532"/>
      <c r="K39" s="1532"/>
      <c r="L39" s="1532"/>
      <c r="M39" s="1532"/>
      <c r="N39" s="1533"/>
    </row>
    <row r="40" spans="1:14" ht="33.6" customHeight="1" x14ac:dyDescent="0.25">
      <c r="A40" s="287">
        <v>4.3</v>
      </c>
      <c r="B40" s="1546" t="s">
        <v>930</v>
      </c>
      <c r="C40" s="1546"/>
      <c r="D40" s="1546"/>
      <c r="E40" s="1546"/>
      <c r="F40" s="1546"/>
      <c r="G40" s="1546"/>
      <c r="H40" s="1546"/>
      <c r="I40" s="1546"/>
      <c r="J40" s="1546"/>
      <c r="K40" s="1546"/>
      <c r="L40" s="1546"/>
      <c r="M40" s="1546"/>
      <c r="N40" s="1547"/>
    </row>
    <row r="41" spans="1:14" ht="33.6" customHeight="1" x14ac:dyDescent="0.25">
      <c r="A41" s="287">
        <v>4.4000000000000004</v>
      </c>
      <c r="B41" s="1546" t="s">
        <v>931</v>
      </c>
      <c r="C41" s="1546"/>
      <c r="D41" s="1546"/>
      <c r="E41" s="1546"/>
      <c r="F41" s="1546"/>
      <c r="G41" s="1546"/>
      <c r="H41" s="1546"/>
      <c r="I41" s="1546"/>
      <c r="J41" s="1546"/>
      <c r="K41" s="1546"/>
      <c r="L41" s="1546"/>
      <c r="M41" s="1546"/>
      <c r="N41" s="1547"/>
    </row>
    <row r="42" spans="1:14" ht="30.6" customHeight="1" x14ac:dyDescent="0.25">
      <c r="A42" s="287">
        <v>4.5</v>
      </c>
      <c r="B42" s="1546" t="s">
        <v>932</v>
      </c>
      <c r="C42" s="1546"/>
      <c r="D42" s="1546"/>
      <c r="E42" s="1546"/>
      <c r="F42" s="1546"/>
      <c r="G42" s="1546"/>
      <c r="H42" s="1546"/>
      <c r="I42" s="1546"/>
      <c r="J42" s="1546"/>
      <c r="K42" s="1546"/>
      <c r="L42" s="1546"/>
      <c r="M42" s="1546"/>
      <c r="N42" s="1547"/>
    </row>
    <row r="43" spans="1:14" ht="30.95" customHeight="1" x14ac:dyDescent="0.25">
      <c r="A43" s="76">
        <v>4.5999999999999996</v>
      </c>
      <c r="B43" s="1532" t="s">
        <v>933</v>
      </c>
      <c r="C43" s="1532"/>
      <c r="D43" s="1532"/>
      <c r="E43" s="1532"/>
      <c r="F43" s="1532"/>
      <c r="G43" s="1532"/>
      <c r="H43" s="1532"/>
      <c r="I43" s="1532"/>
      <c r="J43" s="1532"/>
      <c r="K43" s="1532"/>
      <c r="L43" s="1532"/>
      <c r="M43" s="1532"/>
      <c r="N43" s="1533"/>
    </row>
    <row r="44" spans="1:14" ht="48" customHeight="1" x14ac:dyDescent="0.25">
      <c r="A44" s="287">
        <v>4.7</v>
      </c>
      <c r="B44" s="1546" t="s">
        <v>934</v>
      </c>
      <c r="C44" s="1546"/>
      <c r="D44" s="1546"/>
      <c r="E44" s="1546"/>
      <c r="F44" s="1546"/>
      <c r="G44" s="1546"/>
      <c r="H44" s="1546"/>
      <c r="I44" s="1546"/>
      <c r="J44" s="1546"/>
      <c r="K44" s="1546"/>
      <c r="L44" s="1546"/>
      <c r="M44" s="1546"/>
      <c r="N44" s="1547"/>
    </row>
    <row r="45" spans="1:14" ht="33.950000000000003" customHeight="1" x14ac:dyDescent="0.25">
      <c r="A45" s="76" t="s">
        <v>935</v>
      </c>
      <c r="B45" s="1532" t="s">
        <v>936</v>
      </c>
      <c r="C45" s="1532"/>
      <c r="D45" s="1532"/>
      <c r="E45" s="1532"/>
      <c r="F45" s="1532"/>
      <c r="G45" s="1532"/>
      <c r="H45" s="1532"/>
      <c r="I45" s="1532"/>
      <c r="J45" s="1532"/>
      <c r="K45" s="1532"/>
      <c r="L45" s="1532"/>
      <c r="M45" s="1532"/>
      <c r="N45" s="1533"/>
    </row>
    <row r="46" spans="1:14" ht="65.45" customHeight="1" x14ac:dyDescent="0.25">
      <c r="A46" s="76" t="s">
        <v>937</v>
      </c>
      <c r="B46" s="1532" t="s">
        <v>938</v>
      </c>
      <c r="C46" s="1532"/>
      <c r="D46" s="1532"/>
      <c r="E46" s="1532"/>
      <c r="F46" s="1532"/>
      <c r="G46" s="1532"/>
      <c r="H46" s="1532"/>
      <c r="I46" s="1532"/>
      <c r="J46" s="1532"/>
      <c r="K46" s="1532"/>
      <c r="L46" s="1532"/>
      <c r="M46" s="1532"/>
      <c r="N46" s="1533"/>
    </row>
    <row r="47" spans="1:14" ht="32.1" customHeight="1" thickBot="1" x14ac:dyDescent="0.3">
      <c r="A47" s="78" t="s">
        <v>939</v>
      </c>
      <c r="B47" s="1534" t="s">
        <v>940</v>
      </c>
      <c r="C47" s="1534"/>
      <c r="D47" s="1534"/>
      <c r="E47" s="1534"/>
      <c r="F47" s="1534"/>
      <c r="G47" s="1534"/>
      <c r="H47" s="1534"/>
      <c r="I47" s="1534"/>
      <c r="J47" s="1534"/>
      <c r="K47" s="1534"/>
      <c r="L47" s="1534"/>
      <c r="M47" s="1534"/>
      <c r="N47" s="1535"/>
    </row>
    <row r="48" spans="1:14" ht="16.5" thickBot="1" x14ac:dyDescent="0.3"/>
    <row r="49" spans="1:14" ht="19.5" thickBot="1" x14ac:dyDescent="0.35">
      <c r="A49" s="74" t="s">
        <v>941</v>
      </c>
      <c r="B49" s="1554" t="s">
        <v>942</v>
      </c>
      <c r="C49" s="1554"/>
      <c r="D49" s="1554"/>
      <c r="E49" s="1554"/>
      <c r="F49" s="1554"/>
      <c r="G49" s="1554"/>
      <c r="H49" s="1554"/>
      <c r="I49" s="1554"/>
      <c r="J49" s="1554"/>
      <c r="K49" s="1554"/>
      <c r="L49" s="1554"/>
      <c r="M49" s="1554"/>
      <c r="N49" s="1555"/>
    </row>
    <row r="50" spans="1:14" ht="14.45" customHeight="1" x14ac:dyDescent="0.25">
      <c r="A50" s="75">
        <v>5.0999999999999996</v>
      </c>
      <c r="B50" s="1529" t="s">
        <v>943</v>
      </c>
      <c r="C50" s="1529"/>
      <c r="D50" s="1529"/>
      <c r="E50" s="1529"/>
      <c r="F50" s="1529"/>
      <c r="G50" s="1529"/>
      <c r="H50" s="1529"/>
      <c r="I50" s="1529"/>
      <c r="J50" s="1529"/>
      <c r="K50" s="1529"/>
      <c r="L50" s="1529"/>
      <c r="M50" s="1529"/>
      <c r="N50" s="1530"/>
    </row>
    <row r="51" spans="1:14" s="80" customFormat="1" ht="32.1" customHeight="1" x14ac:dyDescent="0.25">
      <c r="A51" s="79">
        <v>5.2</v>
      </c>
      <c r="B51" s="1532" t="s">
        <v>944</v>
      </c>
      <c r="C51" s="1532"/>
      <c r="D51" s="1532"/>
      <c r="E51" s="1532"/>
      <c r="F51" s="1532"/>
      <c r="G51" s="1532"/>
      <c r="H51" s="1532"/>
      <c r="I51" s="1532"/>
      <c r="J51" s="1532"/>
      <c r="K51" s="1532"/>
      <c r="L51" s="1532"/>
      <c r="M51" s="1532"/>
      <c r="N51" s="1533"/>
    </row>
    <row r="52" spans="1:14" x14ac:dyDescent="0.25">
      <c r="A52" s="76">
        <v>5.3</v>
      </c>
      <c r="B52" s="1532" t="s">
        <v>945</v>
      </c>
      <c r="C52" s="1532"/>
      <c r="D52" s="1532"/>
      <c r="E52" s="1532"/>
      <c r="F52" s="1532"/>
      <c r="G52" s="1532"/>
      <c r="H52" s="1532"/>
      <c r="I52" s="1532"/>
      <c r="J52" s="1532"/>
      <c r="K52" s="1532"/>
      <c r="L52" s="1532"/>
      <c r="M52" s="1532"/>
      <c r="N52" s="1533"/>
    </row>
    <row r="53" spans="1:14" ht="30.95" customHeight="1" x14ac:dyDescent="0.25">
      <c r="A53" s="76">
        <v>5.4</v>
      </c>
      <c r="B53" s="1532" t="s">
        <v>946</v>
      </c>
      <c r="C53" s="1532"/>
      <c r="D53" s="1532"/>
      <c r="E53" s="1532"/>
      <c r="F53" s="1532"/>
      <c r="G53" s="1532"/>
      <c r="H53" s="1532"/>
      <c r="I53" s="1532"/>
      <c r="J53" s="1532"/>
      <c r="K53" s="1532"/>
      <c r="L53" s="1532"/>
      <c r="M53" s="1532"/>
      <c r="N53" s="1533"/>
    </row>
    <row r="54" spans="1:14" ht="18.95" customHeight="1" x14ac:dyDescent="0.25">
      <c r="A54" s="76">
        <v>5.5</v>
      </c>
      <c r="B54" s="1532" t="s">
        <v>947</v>
      </c>
      <c r="C54" s="1532"/>
      <c r="D54" s="1532"/>
      <c r="E54" s="1532"/>
      <c r="F54" s="1532"/>
      <c r="G54" s="1532"/>
      <c r="H54" s="1532"/>
      <c r="I54" s="1532"/>
      <c r="J54" s="1532"/>
      <c r="K54" s="1532"/>
      <c r="L54" s="1532"/>
      <c r="M54" s="1532"/>
      <c r="N54" s="1533"/>
    </row>
    <row r="55" spans="1:14" ht="31.5" customHeight="1" x14ac:dyDescent="0.25">
      <c r="A55" s="76">
        <v>5.6</v>
      </c>
      <c r="B55" s="1532" t="s">
        <v>948</v>
      </c>
      <c r="C55" s="1532"/>
      <c r="D55" s="1532"/>
      <c r="E55" s="1532"/>
      <c r="F55" s="1532"/>
      <c r="G55" s="1532"/>
      <c r="H55" s="1532"/>
      <c r="I55" s="1532"/>
      <c r="J55" s="1532"/>
      <c r="K55" s="1532"/>
      <c r="L55" s="1532"/>
      <c r="M55" s="1532"/>
      <c r="N55" s="1533"/>
    </row>
    <row r="56" spans="1:14" ht="29.45" customHeight="1" x14ac:dyDescent="0.25">
      <c r="A56" s="76" t="s">
        <v>949</v>
      </c>
      <c r="B56" s="1532" t="s">
        <v>950</v>
      </c>
      <c r="C56" s="1532"/>
      <c r="D56" s="1532"/>
      <c r="E56" s="1532"/>
      <c r="F56" s="1532"/>
      <c r="G56" s="1532"/>
      <c r="H56" s="1532"/>
      <c r="I56" s="1532"/>
      <c r="J56" s="1532"/>
      <c r="K56" s="1532"/>
      <c r="L56" s="1532"/>
      <c r="M56" s="1532"/>
      <c r="N56" s="1533"/>
    </row>
    <row r="57" spans="1:14" x14ac:dyDescent="0.25">
      <c r="A57" s="76" t="s">
        <v>951</v>
      </c>
      <c r="B57" s="1532" t="s">
        <v>952</v>
      </c>
      <c r="C57" s="1532"/>
      <c r="D57" s="1532"/>
      <c r="E57" s="1532"/>
      <c r="F57" s="1532"/>
      <c r="G57" s="1532"/>
      <c r="H57" s="1532"/>
      <c r="I57" s="1532"/>
      <c r="J57" s="1532"/>
      <c r="K57" s="1532"/>
      <c r="L57" s="1532"/>
      <c r="M57" s="1532"/>
      <c r="N57" s="1533"/>
    </row>
    <row r="58" spans="1:14" ht="17.100000000000001" customHeight="1" thickBot="1" x14ac:dyDescent="0.3">
      <c r="A58" s="78" t="s">
        <v>953</v>
      </c>
      <c r="B58" s="1548" t="s">
        <v>954</v>
      </c>
      <c r="C58" s="1548"/>
      <c r="D58" s="1548"/>
      <c r="E58" s="1548"/>
      <c r="F58" s="1548"/>
      <c r="G58" s="1548"/>
      <c r="H58" s="1548"/>
      <c r="I58" s="1548"/>
      <c r="J58" s="1548"/>
      <c r="K58" s="1548"/>
      <c r="L58" s="1548"/>
      <c r="M58" s="1548"/>
      <c r="N58" s="1549"/>
    </row>
    <row r="59" spans="1:14" ht="16.5" thickBot="1" x14ac:dyDescent="0.3"/>
    <row r="60" spans="1:14" ht="19.5" thickBot="1" x14ac:dyDescent="0.35">
      <c r="A60" s="74" t="s">
        <v>955</v>
      </c>
      <c r="B60" s="1552" t="s">
        <v>956</v>
      </c>
      <c r="C60" s="1552"/>
      <c r="D60" s="1552"/>
      <c r="E60" s="1552"/>
      <c r="F60" s="1552"/>
      <c r="G60" s="1552"/>
      <c r="H60" s="1552"/>
      <c r="I60" s="1552"/>
      <c r="J60" s="1552"/>
      <c r="K60" s="1552"/>
      <c r="L60" s="1552"/>
      <c r="M60" s="1552"/>
      <c r="N60" s="1553"/>
    </row>
    <row r="61" spans="1:14" x14ac:dyDescent="0.25">
      <c r="A61" s="75">
        <v>6.1</v>
      </c>
      <c r="B61" s="1528" t="s">
        <v>957</v>
      </c>
      <c r="C61" s="1529"/>
      <c r="D61" s="1529"/>
      <c r="E61" s="1529"/>
      <c r="F61" s="1529"/>
      <c r="G61" s="1529"/>
      <c r="H61" s="1529"/>
      <c r="I61" s="1529"/>
      <c r="J61" s="1529"/>
      <c r="K61" s="1529"/>
      <c r="L61" s="1529"/>
      <c r="M61" s="1529"/>
      <c r="N61" s="1530"/>
    </row>
    <row r="62" spans="1:14" ht="33" customHeight="1" x14ac:dyDescent="0.25">
      <c r="A62" s="79">
        <v>6.2</v>
      </c>
      <c r="B62" s="1531" t="s">
        <v>958</v>
      </c>
      <c r="C62" s="1532"/>
      <c r="D62" s="1532"/>
      <c r="E62" s="1532"/>
      <c r="F62" s="1532"/>
      <c r="G62" s="1532"/>
      <c r="H62" s="1532"/>
      <c r="I62" s="1532"/>
      <c r="J62" s="1532"/>
      <c r="K62" s="1532"/>
      <c r="L62" s="1532"/>
      <c r="M62" s="1532"/>
      <c r="N62" s="1533"/>
    </row>
    <row r="63" spans="1:14" ht="32.450000000000003" customHeight="1" x14ac:dyDescent="0.25">
      <c r="A63" s="76">
        <v>6.3</v>
      </c>
      <c r="B63" s="1531" t="s">
        <v>959</v>
      </c>
      <c r="C63" s="1532"/>
      <c r="D63" s="1532"/>
      <c r="E63" s="1532"/>
      <c r="F63" s="1532"/>
      <c r="G63" s="1532"/>
      <c r="H63" s="1532"/>
      <c r="I63" s="1532"/>
      <c r="J63" s="1532"/>
      <c r="K63" s="1532"/>
      <c r="L63" s="1532"/>
      <c r="M63" s="1532"/>
      <c r="N63" s="1533"/>
    </row>
    <row r="64" spans="1:14" ht="30.6" customHeight="1" x14ac:dyDescent="0.25">
      <c r="A64" s="79">
        <v>6.4</v>
      </c>
      <c r="B64" s="1531" t="s">
        <v>960</v>
      </c>
      <c r="C64" s="1532"/>
      <c r="D64" s="1532"/>
      <c r="E64" s="1532"/>
      <c r="F64" s="1532"/>
      <c r="G64" s="1532"/>
      <c r="H64" s="1532"/>
      <c r="I64" s="1532"/>
      <c r="J64" s="1532"/>
      <c r="K64" s="1532"/>
      <c r="L64" s="1532"/>
      <c r="M64" s="1532"/>
      <c r="N64" s="1533"/>
    </row>
    <row r="65" spans="1:14" x14ac:dyDescent="0.25">
      <c r="A65" s="76">
        <v>6.5</v>
      </c>
      <c r="B65" s="1531" t="s">
        <v>961</v>
      </c>
      <c r="C65" s="1532"/>
      <c r="D65" s="1532"/>
      <c r="E65" s="1532"/>
      <c r="F65" s="1532"/>
      <c r="G65" s="1532"/>
      <c r="H65" s="1532"/>
      <c r="I65" s="1532"/>
      <c r="J65" s="1532"/>
      <c r="K65" s="1532"/>
      <c r="L65" s="1532"/>
      <c r="M65" s="1532"/>
      <c r="N65" s="1533"/>
    </row>
    <row r="66" spans="1:14" x14ac:dyDescent="0.25">
      <c r="A66" s="79">
        <v>6.6</v>
      </c>
      <c r="B66" s="1531" t="s">
        <v>962</v>
      </c>
      <c r="C66" s="1532"/>
      <c r="D66" s="1532"/>
      <c r="E66" s="1532"/>
      <c r="F66" s="1532"/>
      <c r="G66" s="1532"/>
      <c r="H66" s="1532"/>
      <c r="I66" s="1532"/>
      <c r="J66" s="1532"/>
      <c r="K66" s="1532"/>
      <c r="L66" s="1532"/>
      <c r="M66" s="1532"/>
      <c r="N66" s="1533"/>
    </row>
    <row r="67" spans="1:14" ht="48.95" customHeight="1" x14ac:dyDescent="0.25">
      <c r="A67" s="76" t="s">
        <v>963</v>
      </c>
      <c r="B67" s="1531" t="s">
        <v>964</v>
      </c>
      <c r="C67" s="1532"/>
      <c r="D67" s="1532"/>
      <c r="E67" s="1532"/>
      <c r="F67" s="1532"/>
      <c r="G67" s="1532"/>
      <c r="H67" s="1532"/>
      <c r="I67" s="1532"/>
      <c r="J67" s="1532"/>
      <c r="K67" s="1532"/>
      <c r="L67" s="1532"/>
      <c r="M67" s="1532"/>
      <c r="N67" s="1533"/>
    </row>
    <row r="68" spans="1:14" ht="16.5" thickBot="1" x14ac:dyDescent="0.3">
      <c r="A68" s="78" t="s">
        <v>965</v>
      </c>
      <c r="B68" s="1556" t="s">
        <v>966</v>
      </c>
      <c r="C68" s="1548"/>
      <c r="D68" s="1548"/>
      <c r="E68" s="1548"/>
      <c r="F68" s="1548"/>
      <c r="G68" s="1548"/>
      <c r="H68" s="1548"/>
      <c r="I68" s="1548"/>
      <c r="J68" s="1548"/>
      <c r="K68" s="1548"/>
      <c r="L68" s="1548"/>
      <c r="M68" s="1548"/>
      <c r="N68" s="1549"/>
    </row>
    <row r="69" spans="1:14" ht="16.5" thickBot="1" x14ac:dyDescent="0.3"/>
    <row r="70" spans="1:14" ht="19.5" thickBot="1" x14ac:dyDescent="0.35">
      <c r="A70" s="74" t="s">
        <v>967</v>
      </c>
      <c r="B70" s="1557" t="s">
        <v>968</v>
      </c>
      <c r="C70" s="1558"/>
      <c r="D70" s="1558"/>
      <c r="E70" s="1558"/>
      <c r="F70" s="1558"/>
      <c r="G70" s="1558"/>
      <c r="H70" s="1558"/>
      <c r="I70" s="1558"/>
      <c r="J70" s="1558"/>
      <c r="K70" s="1558"/>
      <c r="L70" s="1558"/>
      <c r="M70" s="1558"/>
      <c r="N70" s="1559"/>
    </row>
    <row r="71" spans="1:14" x14ac:dyDescent="0.25">
      <c r="A71" s="75">
        <v>7.1</v>
      </c>
      <c r="B71" s="1528" t="s">
        <v>969</v>
      </c>
      <c r="C71" s="1529"/>
      <c r="D71" s="1529"/>
      <c r="E71" s="1529"/>
      <c r="F71" s="1529"/>
      <c r="G71" s="1529"/>
      <c r="H71" s="1529"/>
      <c r="I71" s="1529"/>
      <c r="J71" s="1529"/>
      <c r="K71" s="1529"/>
      <c r="L71" s="1529"/>
      <c r="M71" s="1529"/>
      <c r="N71" s="1530"/>
    </row>
    <row r="72" spans="1:14" x14ac:dyDescent="0.25">
      <c r="A72" s="79">
        <v>7.2</v>
      </c>
      <c r="B72" s="1531" t="s">
        <v>970</v>
      </c>
      <c r="C72" s="1532"/>
      <c r="D72" s="1532"/>
      <c r="E72" s="1532"/>
      <c r="F72" s="1532"/>
      <c r="G72" s="1532"/>
      <c r="H72" s="1532"/>
      <c r="I72" s="1532"/>
      <c r="J72" s="1532"/>
      <c r="K72" s="1532"/>
      <c r="L72" s="1532"/>
      <c r="M72" s="1532"/>
      <c r="N72" s="1533"/>
    </row>
    <row r="73" spans="1:14" x14ac:dyDescent="0.25">
      <c r="A73" s="76">
        <v>7.3</v>
      </c>
      <c r="B73" s="1531" t="s">
        <v>971</v>
      </c>
      <c r="C73" s="1532"/>
      <c r="D73" s="1532"/>
      <c r="E73" s="1532"/>
      <c r="F73" s="1532"/>
      <c r="G73" s="1532"/>
      <c r="H73" s="1532"/>
      <c r="I73" s="1532"/>
      <c r="J73" s="1532"/>
      <c r="K73" s="1532"/>
      <c r="L73" s="1532"/>
      <c r="M73" s="1532"/>
      <c r="N73" s="1533"/>
    </row>
    <row r="74" spans="1:14" ht="47.1" customHeight="1" x14ac:dyDescent="0.25">
      <c r="A74" s="79" t="s">
        <v>972</v>
      </c>
      <c r="B74" s="1531" t="s">
        <v>973</v>
      </c>
      <c r="C74" s="1532"/>
      <c r="D74" s="1532"/>
      <c r="E74" s="1532"/>
      <c r="F74" s="1532"/>
      <c r="G74" s="1532"/>
      <c r="H74" s="1532"/>
      <c r="I74" s="1532"/>
      <c r="J74" s="1532"/>
      <c r="K74" s="1532"/>
      <c r="L74" s="1532"/>
      <c r="M74" s="1532"/>
      <c r="N74" s="1533"/>
    </row>
    <row r="75" spans="1:14" ht="47.1" customHeight="1" thickBot="1" x14ac:dyDescent="0.3">
      <c r="A75" s="78" t="s">
        <v>974</v>
      </c>
      <c r="B75" s="1556" t="s">
        <v>975</v>
      </c>
      <c r="C75" s="1548"/>
      <c r="D75" s="1548"/>
      <c r="E75" s="1548"/>
      <c r="F75" s="1548"/>
      <c r="G75" s="1548"/>
      <c r="H75" s="1548"/>
      <c r="I75" s="1548"/>
      <c r="J75" s="1548"/>
      <c r="K75" s="1548"/>
      <c r="L75" s="1548"/>
      <c r="M75" s="1548"/>
      <c r="N75" s="1549"/>
    </row>
    <row r="76" spans="1:14" ht="16.5" thickBot="1" x14ac:dyDescent="0.3"/>
    <row r="77" spans="1:14" ht="19.5" thickBot="1" x14ac:dyDescent="0.35">
      <c r="A77" s="81" t="s">
        <v>976</v>
      </c>
      <c r="B77" s="1560" t="s">
        <v>977</v>
      </c>
      <c r="C77" s="1560"/>
      <c r="D77" s="1560"/>
      <c r="E77" s="1560"/>
      <c r="F77" s="1560"/>
      <c r="G77" s="1560"/>
      <c r="H77" s="1560"/>
      <c r="I77" s="1560"/>
      <c r="J77" s="1560"/>
      <c r="K77" s="1560"/>
      <c r="L77" s="1560"/>
      <c r="M77" s="1560"/>
      <c r="N77" s="1561"/>
    </row>
    <row r="78" spans="1:14" ht="34.5" customHeight="1" x14ac:dyDescent="0.25">
      <c r="A78" s="75">
        <v>8.1</v>
      </c>
      <c r="B78" s="1529" t="s">
        <v>978</v>
      </c>
      <c r="C78" s="1529"/>
      <c r="D78" s="1529"/>
      <c r="E78" s="1529"/>
      <c r="F78" s="1529"/>
      <c r="G78" s="1529"/>
      <c r="H78" s="1529"/>
      <c r="I78" s="1529"/>
      <c r="J78" s="1529"/>
      <c r="K78" s="1529"/>
      <c r="L78" s="1529"/>
      <c r="M78" s="1529"/>
      <c r="N78" s="1530"/>
    </row>
    <row r="79" spans="1:14" ht="30.6" customHeight="1" x14ac:dyDescent="0.25">
      <c r="A79" s="79">
        <v>8.1999999999999993</v>
      </c>
      <c r="B79" s="1532" t="s">
        <v>979</v>
      </c>
      <c r="C79" s="1532"/>
      <c r="D79" s="1532"/>
      <c r="E79" s="1532"/>
      <c r="F79" s="1532"/>
      <c r="G79" s="1532"/>
      <c r="H79" s="1532"/>
      <c r="I79" s="1532"/>
      <c r="J79" s="1532"/>
      <c r="K79" s="1532"/>
      <c r="L79" s="1532"/>
      <c r="M79" s="1532"/>
      <c r="N79" s="1533"/>
    </row>
    <row r="80" spans="1:14" ht="30.95" customHeight="1" x14ac:dyDescent="0.25">
      <c r="A80" s="76">
        <v>8.3000000000000007</v>
      </c>
      <c r="B80" s="1532" t="s">
        <v>980</v>
      </c>
      <c r="C80" s="1532"/>
      <c r="D80" s="1532"/>
      <c r="E80" s="1532"/>
      <c r="F80" s="1532"/>
      <c r="G80" s="1532"/>
      <c r="H80" s="1532"/>
      <c r="I80" s="1532"/>
      <c r="J80" s="1532"/>
      <c r="K80" s="1532"/>
      <c r="L80" s="1532"/>
      <c r="M80" s="1532"/>
      <c r="N80" s="1533"/>
    </row>
    <row r="81" spans="1:14" ht="48.95" customHeight="1" x14ac:dyDescent="0.25">
      <c r="A81" s="76">
        <v>8.4</v>
      </c>
      <c r="B81" s="1532" t="s">
        <v>981</v>
      </c>
      <c r="C81" s="1532"/>
      <c r="D81" s="1532"/>
      <c r="E81" s="1532"/>
      <c r="F81" s="1532"/>
      <c r="G81" s="1532"/>
      <c r="H81" s="1532"/>
      <c r="I81" s="1532"/>
      <c r="J81" s="1532"/>
      <c r="K81" s="1532"/>
      <c r="L81" s="1532"/>
      <c r="M81" s="1532"/>
      <c r="N81" s="1533"/>
    </row>
    <row r="82" spans="1:14" ht="32.1" customHeight="1" x14ac:dyDescent="0.25">
      <c r="A82" s="79">
        <v>8.5</v>
      </c>
      <c r="B82" s="1532" t="s">
        <v>982</v>
      </c>
      <c r="C82" s="1532"/>
      <c r="D82" s="1532"/>
      <c r="E82" s="1532"/>
      <c r="F82" s="1532"/>
      <c r="G82" s="1532"/>
      <c r="H82" s="1532"/>
      <c r="I82" s="1532"/>
      <c r="J82" s="1532"/>
      <c r="K82" s="1532"/>
      <c r="L82" s="1532"/>
      <c r="M82" s="1532"/>
      <c r="N82" s="1533"/>
    </row>
    <row r="83" spans="1:14" x14ac:dyDescent="0.25">
      <c r="A83" s="76">
        <v>8.6</v>
      </c>
      <c r="B83" s="1540" t="s">
        <v>983</v>
      </c>
      <c r="C83" s="1540"/>
      <c r="D83" s="1540"/>
      <c r="E83" s="1540"/>
      <c r="F83" s="1540"/>
      <c r="G83" s="1540"/>
      <c r="H83" s="1540"/>
      <c r="I83" s="1540"/>
      <c r="J83" s="1540"/>
      <c r="K83" s="1540"/>
      <c r="L83" s="1540"/>
      <c r="M83" s="1540"/>
      <c r="N83" s="1541"/>
    </row>
    <row r="84" spans="1:14" s="80" customFormat="1" ht="45.95" customHeight="1" x14ac:dyDescent="0.25">
      <c r="A84" s="79">
        <v>8.6999999999999993</v>
      </c>
      <c r="B84" s="1532" t="s">
        <v>984</v>
      </c>
      <c r="C84" s="1532"/>
      <c r="D84" s="1532"/>
      <c r="E84" s="1532"/>
      <c r="F84" s="1532"/>
      <c r="G84" s="1532"/>
      <c r="H84" s="1532"/>
      <c r="I84" s="1532"/>
      <c r="J84" s="1532"/>
      <c r="K84" s="1532"/>
      <c r="L84" s="1532"/>
      <c r="M84" s="1532"/>
      <c r="N84" s="1533"/>
    </row>
    <row r="85" spans="1:14" ht="33.950000000000003" customHeight="1" x14ac:dyDescent="0.25">
      <c r="A85" s="79">
        <v>8.8000000000000007</v>
      </c>
      <c r="B85" s="1532" t="s">
        <v>985</v>
      </c>
      <c r="C85" s="1532"/>
      <c r="D85" s="1532"/>
      <c r="E85" s="1532"/>
      <c r="F85" s="1532"/>
      <c r="G85" s="1532"/>
      <c r="H85" s="1532"/>
      <c r="I85" s="1532"/>
      <c r="J85" s="1532"/>
      <c r="K85" s="1532"/>
      <c r="L85" s="1532"/>
      <c r="M85" s="1532"/>
      <c r="N85" s="1533"/>
    </row>
    <row r="86" spans="1:14" ht="33.950000000000003" customHeight="1" x14ac:dyDescent="0.25">
      <c r="A86" s="76">
        <v>8.9</v>
      </c>
      <c r="B86" s="1532" t="s">
        <v>986</v>
      </c>
      <c r="C86" s="1532"/>
      <c r="D86" s="1532"/>
      <c r="E86" s="1532"/>
      <c r="F86" s="1532"/>
      <c r="G86" s="1532"/>
      <c r="H86" s="1532"/>
      <c r="I86" s="1532"/>
      <c r="J86" s="1532"/>
      <c r="K86" s="1532"/>
      <c r="L86" s="1532"/>
      <c r="M86" s="1532"/>
      <c r="N86" s="1533"/>
    </row>
    <row r="87" spans="1:14" x14ac:dyDescent="0.25">
      <c r="A87" s="82">
        <v>8.1</v>
      </c>
      <c r="B87" s="1532" t="s">
        <v>987</v>
      </c>
      <c r="C87" s="1532"/>
      <c r="D87" s="1532"/>
      <c r="E87" s="1532"/>
      <c r="F87" s="1532"/>
      <c r="G87" s="1532"/>
      <c r="H87" s="1532"/>
      <c r="I87" s="1532"/>
      <c r="J87" s="1532"/>
      <c r="K87" s="1532"/>
      <c r="L87" s="1532"/>
      <c r="M87" s="1532"/>
      <c r="N87" s="1533"/>
    </row>
    <row r="88" spans="1:14" ht="34.5" customHeight="1" x14ac:dyDescent="0.25">
      <c r="A88" s="79" t="s">
        <v>988</v>
      </c>
      <c r="B88" s="1532" t="s">
        <v>989</v>
      </c>
      <c r="C88" s="1532"/>
      <c r="D88" s="1532"/>
      <c r="E88" s="1532"/>
      <c r="F88" s="1532"/>
      <c r="G88" s="1532"/>
      <c r="H88" s="1532"/>
      <c r="I88" s="1532"/>
      <c r="J88" s="1532"/>
      <c r="K88" s="1532"/>
      <c r="L88" s="1532"/>
      <c r="M88" s="1532"/>
      <c r="N88" s="1533"/>
    </row>
    <row r="89" spans="1:14" ht="33.950000000000003" customHeight="1" thickBot="1" x14ac:dyDescent="0.3">
      <c r="A89" s="78" t="s">
        <v>990</v>
      </c>
      <c r="B89" s="1548" t="s">
        <v>991</v>
      </c>
      <c r="C89" s="1548"/>
      <c r="D89" s="1548"/>
      <c r="E89" s="1548"/>
      <c r="F89" s="1548"/>
      <c r="G89" s="1548"/>
      <c r="H89" s="1548"/>
      <c r="I89" s="1548"/>
      <c r="J89" s="1548"/>
      <c r="K89" s="1548"/>
      <c r="L89" s="1548"/>
      <c r="M89" s="1548"/>
      <c r="N89" s="1549"/>
    </row>
    <row r="90" spans="1:14" ht="16.5" thickBot="1" x14ac:dyDescent="0.3"/>
    <row r="91" spans="1:14" ht="19.5" thickBot="1" x14ac:dyDescent="0.35">
      <c r="A91" s="81" t="s">
        <v>992</v>
      </c>
      <c r="B91" s="1568" t="s">
        <v>993</v>
      </c>
      <c r="C91" s="1568"/>
      <c r="D91" s="1568"/>
      <c r="E91" s="1568"/>
      <c r="F91" s="1568"/>
      <c r="G91" s="1568"/>
      <c r="H91" s="1568"/>
      <c r="I91" s="1568"/>
      <c r="J91" s="1568"/>
      <c r="K91" s="1568"/>
      <c r="L91" s="1568"/>
      <c r="M91" s="1568"/>
      <c r="N91" s="1569"/>
    </row>
    <row r="92" spans="1:14" ht="31.5" customHeight="1" x14ac:dyDescent="0.25">
      <c r="A92" s="75">
        <v>9.1</v>
      </c>
      <c r="B92" s="1528" t="s">
        <v>994</v>
      </c>
      <c r="C92" s="1529"/>
      <c r="D92" s="1529"/>
      <c r="E92" s="1529"/>
      <c r="F92" s="1529"/>
      <c r="G92" s="1529"/>
      <c r="H92" s="1529"/>
      <c r="I92" s="1529"/>
      <c r="J92" s="1529"/>
      <c r="K92" s="1529"/>
      <c r="L92" s="1529"/>
      <c r="M92" s="1529"/>
      <c r="N92" s="1530"/>
    </row>
    <row r="93" spans="1:14" ht="33.950000000000003" customHeight="1" x14ac:dyDescent="0.25">
      <c r="A93" s="79">
        <v>9.1999999999999993</v>
      </c>
      <c r="B93" s="1531" t="s">
        <v>995</v>
      </c>
      <c r="C93" s="1532"/>
      <c r="D93" s="1532"/>
      <c r="E93" s="1532"/>
      <c r="F93" s="1532"/>
      <c r="G93" s="1532"/>
      <c r="H93" s="1532"/>
      <c r="I93" s="1532"/>
      <c r="J93" s="1532"/>
      <c r="K93" s="1532"/>
      <c r="L93" s="1532"/>
      <c r="M93" s="1532"/>
      <c r="N93" s="1533"/>
    </row>
    <row r="94" spans="1:14" ht="33.6" customHeight="1" x14ac:dyDescent="0.25">
      <c r="A94" s="76">
        <v>9.3000000000000007</v>
      </c>
      <c r="B94" s="1531" t="s">
        <v>996</v>
      </c>
      <c r="C94" s="1532"/>
      <c r="D94" s="1532"/>
      <c r="E94" s="1532"/>
      <c r="F94" s="1532"/>
      <c r="G94" s="1532"/>
      <c r="H94" s="1532"/>
      <c r="I94" s="1532"/>
      <c r="J94" s="1532"/>
      <c r="K94" s="1532"/>
      <c r="L94" s="1532"/>
      <c r="M94" s="1532"/>
      <c r="N94" s="1533"/>
    </row>
    <row r="95" spans="1:14" ht="33.950000000000003" customHeight="1" x14ac:dyDescent="0.25">
      <c r="A95" s="76">
        <v>9.4</v>
      </c>
      <c r="B95" s="1531" t="s">
        <v>997</v>
      </c>
      <c r="C95" s="1532"/>
      <c r="D95" s="1532"/>
      <c r="E95" s="1532"/>
      <c r="F95" s="1532"/>
      <c r="G95" s="1532"/>
      <c r="H95" s="1532"/>
      <c r="I95" s="1532"/>
      <c r="J95" s="1532"/>
      <c r="K95" s="1532"/>
      <c r="L95" s="1532"/>
      <c r="M95" s="1532"/>
      <c r="N95" s="1533"/>
    </row>
    <row r="96" spans="1:14" ht="48.6" customHeight="1" x14ac:dyDescent="0.25">
      <c r="A96" s="79">
        <v>9.5</v>
      </c>
      <c r="B96" s="1531" t="s">
        <v>998</v>
      </c>
      <c r="C96" s="1532"/>
      <c r="D96" s="1532"/>
      <c r="E96" s="1532"/>
      <c r="F96" s="1532"/>
      <c r="G96" s="1532"/>
      <c r="H96" s="1532"/>
      <c r="I96" s="1532"/>
      <c r="J96" s="1532"/>
      <c r="K96" s="1532"/>
      <c r="L96" s="1532"/>
      <c r="M96" s="1532"/>
      <c r="N96" s="1533"/>
    </row>
    <row r="97" spans="1:14" ht="33.6" customHeight="1" x14ac:dyDescent="0.25">
      <c r="A97" s="76" t="s">
        <v>999</v>
      </c>
      <c r="B97" s="1531" t="s">
        <v>1000</v>
      </c>
      <c r="C97" s="1532"/>
      <c r="D97" s="1532"/>
      <c r="E97" s="1532"/>
      <c r="F97" s="1532"/>
      <c r="G97" s="1532"/>
      <c r="H97" s="1532"/>
      <c r="I97" s="1532"/>
      <c r="J97" s="1532"/>
      <c r="K97" s="1532"/>
      <c r="L97" s="1532"/>
      <c r="M97" s="1532"/>
      <c r="N97" s="1533"/>
    </row>
    <row r="98" spans="1:14" ht="35.450000000000003" customHeight="1" x14ac:dyDescent="0.25">
      <c r="A98" s="76" t="s">
        <v>1001</v>
      </c>
      <c r="B98" s="1562" t="s">
        <v>1002</v>
      </c>
      <c r="C98" s="1563"/>
      <c r="D98" s="1563"/>
      <c r="E98" s="1563"/>
      <c r="F98" s="1563"/>
      <c r="G98" s="1563"/>
      <c r="H98" s="1563"/>
      <c r="I98" s="1563"/>
      <c r="J98" s="1563"/>
      <c r="K98" s="1563"/>
      <c r="L98" s="1563"/>
      <c r="M98" s="1563"/>
      <c r="N98" s="1564"/>
    </row>
    <row r="99" spans="1:14" ht="32.450000000000003" customHeight="1" thickBot="1" x14ac:dyDescent="0.3">
      <c r="A99" s="77" t="s">
        <v>1003</v>
      </c>
      <c r="B99" s="1565" t="s">
        <v>1004</v>
      </c>
      <c r="C99" s="1566"/>
      <c r="D99" s="1566"/>
      <c r="E99" s="1566"/>
      <c r="F99" s="1566"/>
      <c r="G99" s="1566"/>
      <c r="H99" s="1566"/>
      <c r="I99" s="1566"/>
      <c r="J99" s="1566"/>
      <c r="K99" s="1566"/>
      <c r="L99" s="1566"/>
      <c r="M99" s="1566"/>
      <c r="N99" s="1567"/>
    </row>
    <row r="100" spans="1:14" ht="16.5" thickBot="1" x14ac:dyDescent="0.3"/>
    <row r="101" spans="1:14" ht="19.5" thickBot="1" x14ac:dyDescent="0.35">
      <c r="A101" s="81" t="s">
        <v>1005</v>
      </c>
      <c r="B101" s="1573" t="s">
        <v>1006</v>
      </c>
      <c r="C101" s="1573"/>
      <c r="D101" s="1573"/>
      <c r="E101" s="1573"/>
      <c r="F101" s="1573"/>
      <c r="G101" s="1573"/>
      <c r="H101" s="1573"/>
      <c r="I101" s="1573"/>
      <c r="J101" s="1573"/>
      <c r="K101" s="1573"/>
      <c r="L101" s="1573"/>
      <c r="M101" s="1573"/>
      <c r="N101" s="1574"/>
    </row>
    <row r="102" spans="1:14" x14ac:dyDescent="0.25">
      <c r="A102" s="75">
        <v>10.1</v>
      </c>
      <c r="B102" s="1544" t="s">
        <v>1007</v>
      </c>
      <c r="C102" s="1544"/>
      <c r="D102" s="1544"/>
      <c r="E102" s="1544"/>
      <c r="F102" s="1544"/>
      <c r="G102" s="1544"/>
      <c r="H102" s="1544"/>
      <c r="I102" s="1544"/>
      <c r="J102" s="1544"/>
      <c r="K102" s="1544"/>
      <c r="L102" s="1544"/>
      <c r="M102" s="1544"/>
      <c r="N102" s="1545"/>
    </row>
    <row r="103" spans="1:14" ht="30.6" customHeight="1" x14ac:dyDescent="0.25">
      <c r="A103" s="79">
        <v>10.199999999999999</v>
      </c>
      <c r="B103" s="1532" t="s">
        <v>1008</v>
      </c>
      <c r="C103" s="1532"/>
      <c r="D103" s="1532"/>
      <c r="E103" s="1532"/>
      <c r="F103" s="1532"/>
      <c r="G103" s="1532"/>
      <c r="H103" s="1532"/>
      <c r="I103" s="1532"/>
      <c r="J103" s="1532"/>
      <c r="K103" s="1532"/>
      <c r="L103" s="1532"/>
      <c r="M103" s="1532"/>
      <c r="N103" s="1533"/>
    </row>
    <row r="104" spans="1:14" ht="35.1" customHeight="1" x14ac:dyDescent="0.25">
      <c r="A104" s="76">
        <v>10.3</v>
      </c>
      <c r="B104" s="1532" t="s">
        <v>1009</v>
      </c>
      <c r="C104" s="1532"/>
      <c r="D104" s="1532"/>
      <c r="E104" s="1532"/>
      <c r="F104" s="1532"/>
      <c r="G104" s="1532"/>
      <c r="H104" s="1532"/>
      <c r="I104" s="1532"/>
      <c r="J104" s="1532"/>
      <c r="K104" s="1532"/>
      <c r="L104" s="1532"/>
      <c r="M104" s="1532"/>
      <c r="N104" s="1533"/>
    </row>
    <row r="105" spans="1:14" x14ac:dyDescent="0.25">
      <c r="A105" s="79">
        <v>10.4</v>
      </c>
      <c r="B105" s="1532" t="s">
        <v>1010</v>
      </c>
      <c r="C105" s="1532"/>
      <c r="D105" s="1532"/>
      <c r="E105" s="1532"/>
      <c r="F105" s="1532"/>
      <c r="G105" s="1532"/>
      <c r="H105" s="1532"/>
      <c r="I105" s="1532"/>
      <c r="J105" s="1532"/>
      <c r="K105" s="1532"/>
      <c r="L105" s="1532"/>
      <c r="M105" s="1532"/>
      <c r="N105" s="1533"/>
    </row>
    <row r="106" spans="1:14" x14ac:dyDescent="0.25">
      <c r="A106" s="76">
        <v>10.5</v>
      </c>
      <c r="B106" s="1532" t="s">
        <v>1011</v>
      </c>
      <c r="C106" s="1532"/>
      <c r="D106" s="1532"/>
      <c r="E106" s="1532"/>
      <c r="F106" s="1532"/>
      <c r="G106" s="1532"/>
      <c r="H106" s="1532"/>
      <c r="I106" s="1532"/>
      <c r="J106" s="1532"/>
      <c r="K106" s="1532"/>
      <c r="L106" s="1532"/>
      <c r="M106" s="1532"/>
      <c r="N106" s="1533"/>
    </row>
    <row r="107" spans="1:14" ht="32.450000000000003" customHeight="1" x14ac:dyDescent="0.25">
      <c r="A107" s="76">
        <v>10.6</v>
      </c>
      <c r="B107" s="1532" t="s">
        <v>1012</v>
      </c>
      <c r="C107" s="1532"/>
      <c r="D107" s="1532"/>
      <c r="E107" s="1532"/>
      <c r="F107" s="1532"/>
      <c r="G107" s="1532"/>
      <c r="H107" s="1532"/>
      <c r="I107" s="1532"/>
      <c r="J107" s="1532"/>
      <c r="K107" s="1532"/>
      <c r="L107" s="1532"/>
      <c r="M107" s="1532"/>
      <c r="N107" s="1533"/>
    </row>
    <row r="108" spans="1:14" ht="29.45" customHeight="1" x14ac:dyDescent="0.25">
      <c r="A108" s="79">
        <v>10.7</v>
      </c>
      <c r="B108" s="1563" t="s">
        <v>1013</v>
      </c>
      <c r="C108" s="1563"/>
      <c r="D108" s="1563"/>
      <c r="E108" s="1563"/>
      <c r="F108" s="1563"/>
      <c r="G108" s="1563"/>
      <c r="H108" s="1563"/>
      <c r="I108" s="1563"/>
      <c r="J108" s="1563"/>
      <c r="K108" s="1563"/>
      <c r="L108" s="1563"/>
      <c r="M108" s="1563"/>
      <c r="N108" s="1564"/>
    </row>
    <row r="109" spans="1:14" ht="33.950000000000003" customHeight="1" x14ac:dyDescent="0.25">
      <c r="A109" s="79" t="s">
        <v>1014</v>
      </c>
      <c r="B109" s="1531" t="s">
        <v>1015</v>
      </c>
      <c r="C109" s="1532"/>
      <c r="D109" s="1532"/>
      <c r="E109" s="1532"/>
      <c r="F109" s="1532"/>
      <c r="G109" s="1532"/>
      <c r="H109" s="1532"/>
      <c r="I109" s="1532"/>
      <c r="J109" s="1532"/>
      <c r="K109" s="1532"/>
      <c r="L109" s="1532"/>
      <c r="M109" s="1532"/>
      <c r="N109" s="1533"/>
    </row>
    <row r="110" spans="1:14" ht="48.95" customHeight="1" x14ac:dyDescent="0.25">
      <c r="A110" s="79" t="s">
        <v>1016</v>
      </c>
      <c r="B110" s="1531" t="s">
        <v>1017</v>
      </c>
      <c r="C110" s="1532"/>
      <c r="D110" s="1532"/>
      <c r="E110" s="1532"/>
      <c r="F110" s="1532"/>
      <c r="G110" s="1532"/>
      <c r="H110" s="1532"/>
      <c r="I110" s="1532"/>
      <c r="J110" s="1532"/>
      <c r="K110" s="1532"/>
      <c r="L110" s="1532"/>
      <c r="M110" s="1532"/>
      <c r="N110" s="1533"/>
    </row>
    <row r="111" spans="1:14" ht="16.5" thickBot="1" x14ac:dyDescent="0.3">
      <c r="A111" s="78" t="s">
        <v>1018</v>
      </c>
      <c r="B111" s="1570" t="s">
        <v>1019</v>
      </c>
      <c r="C111" s="1566"/>
      <c r="D111" s="1566"/>
      <c r="E111" s="1566"/>
      <c r="F111" s="1566"/>
      <c r="G111" s="1566"/>
      <c r="H111" s="1566"/>
      <c r="I111" s="1566"/>
      <c r="J111" s="1566"/>
      <c r="K111" s="1566"/>
      <c r="L111" s="1566"/>
      <c r="M111" s="1566"/>
      <c r="N111" s="1567"/>
    </row>
    <row r="112" spans="1:14" ht="16.5" thickBot="1" x14ac:dyDescent="0.3"/>
    <row r="113" spans="1:14" ht="19.5" thickBot="1" x14ac:dyDescent="0.35">
      <c r="A113" s="81" t="s">
        <v>1020</v>
      </c>
      <c r="B113" s="1571" t="s">
        <v>1021</v>
      </c>
      <c r="C113" s="1571"/>
      <c r="D113" s="1571"/>
      <c r="E113" s="1571"/>
      <c r="F113" s="1571"/>
      <c r="G113" s="1571"/>
      <c r="H113" s="1571"/>
      <c r="I113" s="1571"/>
      <c r="J113" s="1571"/>
      <c r="K113" s="1571"/>
      <c r="L113" s="1571"/>
      <c r="M113" s="1571"/>
      <c r="N113" s="1572"/>
    </row>
    <row r="114" spans="1:14" x14ac:dyDescent="0.25">
      <c r="A114" s="75">
        <v>11.1</v>
      </c>
      <c r="B114" s="1544" t="s">
        <v>1022</v>
      </c>
      <c r="C114" s="1544"/>
      <c r="D114" s="1544"/>
      <c r="E114" s="1544"/>
      <c r="F114" s="1544"/>
      <c r="G114" s="1544"/>
      <c r="H114" s="1544"/>
      <c r="I114" s="1544"/>
      <c r="J114" s="1544"/>
      <c r="K114" s="1544"/>
      <c r="L114" s="1544"/>
      <c r="M114" s="1544"/>
      <c r="N114" s="1545"/>
    </row>
    <row r="115" spans="1:14" ht="46.5" customHeight="1" x14ac:dyDescent="0.25">
      <c r="A115" s="79">
        <v>11.2</v>
      </c>
      <c r="B115" s="1532" t="s">
        <v>1023</v>
      </c>
      <c r="C115" s="1532"/>
      <c r="D115" s="1532"/>
      <c r="E115" s="1532"/>
      <c r="F115" s="1532"/>
      <c r="G115" s="1532"/>
      <c r="H115" s="1532"/>
      <c r="I115" s="1532"/>
      <c r="J115" s="1532"/>
      <c r="K115" s="1532"/>
      <c r="L115" s="1532"/>
      <c r="M115" s="1532"/>
      <c r="N115" s="1533"/>
    </row>
    <row r="116" spans="1:14" ht="32.450000000000003" customHeight="1" x14ac:dyDescent="0.25">
      <c r="A116" s="76">
        <v>11.3</v>
      </c>
      <c r="B116" s="1532" t="s">
        <v>1024</v>
      </c>
      <c r="C116" s="1532"/>
      <c r="D116" s="1532"/>
      <c r="E116" s="1532"/>
      <c r="F116" s="1532"/>
      <c r="G116" s="1532"/>
      <c r="H116" s="1532"/>
      <c r="I116" s="1532"/>
      <c r="J116" s="1532"/>
      <c r="K116" s="1532"/>
      <c r="L116" s="1532"/>
      <c r="M116" s="1532"/>
      <c r="N116" s="1533"/>
    </row>
    <row r="117" spans="1:14" x14ac:dyDescent="0.25">
      <c r="A117" s="79">
        <v>11.4</v>
      </c>
      <c r="B117" s="1532" t="s">
        <v>1025</v>
      </c>
      <c r="C117" s="1532"/>
      <c r="D117" s="1532"/>
      <c r="E117" s="1532"/>
      <c r="F117" s="1532"/>
      <c r="G117" s="1532"/>
      <c r="H117" s="1532"/>
      <c r="I117" s="1532"/>
      <c r="J117" s="1532"/>
      <c r="K117" s="1532"/>
      <c r="L117" s="1532"/>
      <c r="M117" s="1532"/>
      <c r="N117" s="1533"/>
    </row>
    <row r="118" spans="1:14" ht="47.1" customHeight="1" x14ac:dyDescent="0.25">
      <c r="A118" s="76">
        <v>11.5</v>
      </c>
      <c r="B118" s="1532" t="s">
        <v>1026</v>
      </c>
      <c r="C118" s="1532"/>
      <c r="D118" s="1532"/>
      <c r="E118" s="1532"/>
      <c r="F118" s="1532"/>
      <c r="G118" s="1532"/>
      <c r="H118" s="1532"/>
      <c r="I118" s="1532"/>
      <c r="J118" s="1532"/>
      <c r="K118" s="1532"/>
      <c r="L118" s="1532"/>
      <c r="M118" s="1532"/>
      <c r="N118" s="1533"/>
    </row>
    <row r="119" spans="1:14" ht="36" customHeight="1" x14ac:dyDescent="0.25">
      <c r="A119" s="79">
        <v>11.6</v>
      </c>
      <c r="B119" s="1532" t="s">
        <v>1027</v>
      </c>
      <c r="C119" s="1532"/>
      <c r="D119" s="1532"/>
      <c r="E119" s="1532"/>
      <c r="F119" s="1532"/>
      <c r="G119" s="1532"/>
      <c r="H119" s="1532"/>
      <c r="I119" s="1532"/>
      <c r="J119" s="1532"/>
      <c r="K119" s="1532"/>
      <c r="L119" s="1532"/>
      <c r="M119" s="1532"/>
      <c r="N119" s="1533"/>
    </row>
    <row r="120" spans="1:14" ht="31.5" customHeight="1" x14ac:dyDescent="0.25">
      <c r="A120" s="76">
        <v>11.7</v>
      </c>
      <c r="B120" s="1563" t="s">
        <v>1028</v>
      </c>
      <c r="C120" s="1563"/>
      <c r="D120" s="1563"/>
      <c r="E120" s="1563"/>
      <c r="F120" s="1563"/>
      <c r="G120" s="1563"/>
      <c r="H120" s="1563"/>
      <c r="I120" s="1563"/>
      <c r="J120" s="1563"/>
      <c r="K120" s="1563"/>
      <c r="L120" s="1563"/>
      <c r="M120" s="1563"/>
      <c r="N120" s="1564"/>
    </row>
    <row r="121" spans="1:14" ht="30.95" customHeight="1" x14ac:dyDescent="0.25">
      <c r="A121" s="79" t="s">
        <v>1029</v>
      </c>
      <c r="B121" s="1532" t="s">
        <v>1030</v>
      </c>
      <c r="C121" s="1532"/>
      <c r="D121" s="1532"/>
      <c r="E121" s="1532"/>
      <c r="F121" s="1532"/>
      <c r="G121" s="1532"/>
      <c r="H121" s="1532"/>
      <c r="I121" s="1532"/>
      <c r="J121" s="1532"/>
      <c r="K121" s="1532"/>
      <c r="L121" s="1532"/>
      <c r="M121" s="1532"/>
      <c r="N121" s="1533"/>
    </row>
    <row r="122" spans="1:14" ht="47.45" customHeight="1" x14ac:dyDescent="0.25">
      <c r="A122" s="79" t="s">
        <v>1031</v>
      </c>
      <c r="B122" s="1532" t="s">
        <v>1032</v>
      </c>
      <c r="C122" s="1532"/>
      <c r="D122" s="1532"/>
      <c r="E122" s="1532"/>
      <c r="F122" s="1532"/>
      <c r="G122" s="1532"/>
      <c r="H122" s="1532"/>
      <c r="I122" s="1532"/>
      <c r="J122" s="1532"/>
      <c r="K122" s="1532"/>
      <c r="L122" s="1532"/>
      <c r="M122" s="1532"/>
      <c r="N122" s="1533"/>
    </row>
    <row r="123" spans="1:14" ht="31.5" customHeight="1" thickBot="1" x14ac:dyDescent="0.3">
      <c r="A123" s="78" t="s">
        <v>1033</v>
      </c>
      <c r="B123" s="1570" t="s">
        <v>1034</v>
      </c>
      <c r="C123" s="1566"/>
      <c r="D123" s="1566"/>
      <c r="E123" s="1566"/>
      <c r="F123" s="1566"/>
      <c r="G123" s="1566"/>
      <c r="H123" s="1566"/>
      <c r="I123" s="1566"/>
      <c r="J123" s="1566"/>
      <c r="K123" s="1566"/>
      <c r="L123" s="1566"/>
      <c r="M123" s="1566"/>
      <c r="N123" s="1567"/>
    </row>
    <row r="124" spans="1:14" ht="16.5" thickBot="1" x14ac:dyDescent="0.3"/>
    <row r="125" spans="1:14" ht="19.5" thickBot="1" x14ac:dyDescent="0.35">
      <c r="A125" s="81" t="s">
        <v>1035</v>
      </c>
      <c r="B125" s="1575" t="s">
        <v>1036</v>
      </c>
      <c r="C125" s="1575"/>
      <c r="D125" s="1575"/>
      <c r="E125" s="1575"/>
      <c r="F125" s="1575"/>
      <c r="G125" s="1575"/>
      <c r="H125" s="1575"/>
      <c r="I125" s="1575"/>
      <c r="J125" s="1575"/>
      <c r="K125" s="1575"/>
      <c r="L125" s="1575"/>
      <c r="M125" s="1575"/>
      <c r="N125" s="1576"/>
    </row>
    <row r="126" spans="1:14" ht="31.5" customHeight="1" x14ac:dyDescent="0.25">
      <c r="A126" s="75">
        <v>12.1</v>
      </c>
      <c r="B126" s="1529" t="s">
        <v>1037</v>
      </c>
      <c r="C126" s="1529"/>
      <c r="D126" s="1529"/>
      <c r="E126" s="1529"/>
      <c r="F126" s="1529"/>
      <c r="G126" s="1529"/>
      <c r="H126" s="1529"/>
      <c r="I126" s="1529"/>
      <c r="J126" s="1529"/>
      <c r="K126" s="1529"/>
      <c r="L126" s="1529"/>
      <c r="M126" s="1529"/>
      <c r="N126" s="1530"/>
    </row>
    <row r="127" spans="1:14" x14ac:dyDescent="0.25">
      <c r="A127" s="79">
        <v>12.2</v>
      </c>
      <c r="B127" s="1532" t="s">
        <v>1038</v>
      </c>
      <c r="C127" s="1532"/>
      <c r="D127" s="1532"/>
      <c r="E127" s="1532"/>
      <c r="F127" s="1532"/>
      <c r="G127" s="1532"/>
      <c r="H127" s="1532"/>
      <c r="I127" s="1532"/>
      <c r="J127" s="1532"/>
      <c r="K127" s="1532"/>
      <c r="L127" s="1532"/>
      <c r="M127" s="1532"/>
      <c r="N127" s="1533"/>
    </row>
    <row r="128" spans="1:14" ht="33.6" customHeight="1" x14ac:dyDescent="0.25">
      <c r="A128" s="76">
        <v>12.3</v>
      </c>
      <c r="B128" s="1532" t="s">
        <v>1039</v>
      </c>
      <c r="C128" s="1532"/>
      <c r="D128" s="1532"/>
      <c r="E128" s="1532"/>
      <c r="F128" s="1532"/>
      <c r="G128" s="1532"/>
      <c r="H128" s="1532"/>
      <c r="I128" s="1532"/>
      <c r="J128" s="1532"/>
      <c r="K128" s="1532"/>
      <c r="L128" s="1532"/>
      <c r="M128" s="1532"/>
      <c r="N128" s="1533"/>
    </row>
    <row r="129" spans="1:14" ht="48" customHeight="1" x14ac:dyDescent="0.25">
      <c r="A129" s="79">
        <v>12.4</v>
      </c>
      <c r="B129" s="1532" t="s">
        <v>1040</v>
      </c>
      <c r="C129" s="1532"/>
      <c r="D129" s="1532"/>
      <c r="E129" s="1532"/>
      <c r="F129" s="1532"/>
      <c r="G129" s="1532"/>
      <c r="H129" s="1532"/>
      <c r="I129" s="1532"/>
      <c r="J129" s="1532"/>
      <c r="K129" s="1532"/>
      <c r="L129" s="1532"/>
      <c r="M129" s="1532"/>
      <c r="N129" s="1533"/>
    </row>
    <row r="130" spans="1:14" x14ac:dyDescent="0.25">
      <c r="A130" s="76">
        <v>12.5</v>
      </c>
      <c r="B130" s="1532" t="s">
        <v>1041</v>
      </c>
      <c r="C130" s="1532"/>
      <c r="D130" s="1532"/>
      <c r="E130" s="1532"/>
      <c r="F130" s="1532"/>
      <c r="G130" s="1532"/>
      <c r="H130" s="1532"/>
      <c r="I130" s="1532"/>
      <c r="J130" s="1532"/>
      <c r="K130" s="1532"/>
      <c r="L130" s="1532"/>
      <c r="M130" s="1532"/>
      <c r="N130" s="1533"/>
    </row>
    <row r="131" spans="1:14" ht="33" customHeight="1" x14ac:dyDescent="0.25">
      <c r="A131" s="79">
        <v>12.6</v>
      </c>
      <c r="B131" s="1532" t="s">
        <v>1042</v>
      </c>
      <c r="C131" s="1532"/>
      <c r="D131" s="1532"/>
      <c r="E131" s="1532"/>
      <c r="F131" s="1532"/>
      <c r="G131" s="1532"/>
      <c r="H131" s="1532"/>
      <c r="I131" s="1532"/>
      <c r="J131" s="1532"/>
      <c r="K131" s="1532"/>
      <c r="L131" s="1532"/>
      <c r="M131" s="1532"/>
      <c r="N131" s="1533"/>
    </row>
    <row r="132" spans="1:14" x14ac:dyDescent="0.25">
      <c r="A132" s="76">
        <v>12.7</v>
      </c>
      <c r="B132" s="1563" t="s">
        <v>1043</v>
      </c>
      <c r="C132" s="1563"/>
      <c r="D132" s="1563"/>
      <c r="E132" s="1563"/>
      <c r="F132" s="1563"/>
      <c r="G132" s="1563"/>
      <c r="H132" s="1563"/>
      <c r="I132" s="1563"/>
      <c r="J132" s="1563"/>
      <c r="K132" s="1563"/>
      <c r="L132" s="1563"/>
      <c r="M132" s="1563"/>
      <c r="N132" s="1564"/>
    </row>
    <row r="133" spans="1:14" ht="31.5" customHeight="1" x14ac:dyDescent="0.25">
      <c r="A133" s="79">
        <v>12.8</v>
      </c>
      <c r="B133" s="1532" t="s">
        <v>1044</v>
      </c>
      <c r="C133" s="1532"/>
      <c r="D133" s="1532"/>
      <c r="E133" s="1532"/>
      <c r="F133" s="1532"/>
      <c r="G133" s="1532"/>
      <c r="H133" s="1532"/>
      <c r="I133" s="1532"/>
      <c r="J133" s="1532"/>
      <c r="K133" s="1532"/>
      <c r="L133" s="1532"/>
      <c r="M133" s="1532"/>
      <c r="N133" s="1533"/>
    </row>
    <row r="134" spans="1:14" x14ac:dyDescent="0.25">
      <c r="A134" s="79" t="s">
        <v>1045</v>
      </c>
      <c r="B134" s="1532" t="s">
        <v>1046</v>
      </c>
      <c r="C134" s="1532"/>
      <c r="D134" s="1532"/>
      <c r="E134" s="1532"/>
      <c r="F134" s="1532"/>
      <c r="G134" s="1532"/>
      <c r="H134" s="1532"/>
      <c r="I134" s="1532"/>
      <c r="J134" s="1532"/>
      <c r="K134" s="1532"/>
      <c r="L134" s="1532"/>
      <c r="M134" s="1532"/>
      <c r="N134" s="1533"/>
    </row>
    <row r="135" spans="1:14" ht="35.1" customHeight="1" x14ac:dyDescent="0.25">
      <c r="A135" s="79" t="s">
        <v>1047</v>
      </c>
      <c r="B135" s="1532" t="s">
        <v>1048</v>
      </c>
      <c r="C135" s="1532"/>
      <c r="D135" s="1532"/>
      <c r="E135" s="1532"/>
      <c r="F135" s="1532"/>
      <c r="G135" s="1532"/>
      <c r="H135" s="1532"/>
      <c r="I135" s="1532"/>
      <c r="J135" s="1532"/>
      <c r="K135" s="1532"/>
      <c r="L135" s="1532"/>
      <c r="M135" s="1532"/>
      <c r="N135" s="1533"/>
    </row>
    <row r="136" spans="1:14" ht="63" customHeight="1" thickBot="1" x14ac:dyDescent="0.3">
      <c r="A136" s="78" t="s">
        <v>1049</v>
      </c>
      <c r="B136" s="1570" t="s">
        <v>1050</v>
      </c>
      <c r="C136" s="1566"/>
      <c r="D136" s="1566"/>
      <c r="E136" s="1566"/>
      <c r="F136" s="1566"/>
      <c r="G136" s="1566"/>
      <c r="H136" s="1566"/>
      <c r="I136" s="1566"/>
      <c r="J136" s="1566"/>
      <c r="K136" s="1566"/>
      <c r="L136" s="1566"/>
      <c r="M136" s="1566"/>
      <c r="N136" s="1567"/>
    </row>
    <row r="137" spans="1:14" ht="16.5" thickBot="1" x14ac:dyDescent="0.3"/>
    <row r="138" spans="1:14" ht="19.5" thickBot="1" x14ac:dyDescent="0.35">
      <c r="A138" s="81" t="s">
        <v>1051</v>
      </c>
      <c r="B138" s="1577" t="s">
        <v>1052</v>
      </c>
      <c r="C138" s="1577"/>
      <c r="D138" s="1577"/>
      <c r="E138" s="1577"/>
      <c r="F138" s="1577"/>
      <c r="G138" s="1577"/>
      <c r="H138" s="1577"/>
      <c r="I138" s="1577"/>
      <c r="J138" s="1577"/>
      <c r="K138" s="1577"/>
      <c r="L138" s="1577"/>
      <c r="M138" s="1577"/>
      <c r="N138" s="1578"/>
    </row>
    <row r="139" spans="1:14" x14ac:dyDescent="0.25">
      <c r="A139" s="75">
        <v>13.1</v>
      </c>
      <c r="B139" s="1529" t="s">
        <v>1053</v>
      </c>
      <c r="C139" s="1529"/>
      <c r="D139" s="1529"/>
      <c r="E139" s="1529"/>
      <c r="F139" s="1529"/>
      <c r="G139" s="1529"/>
      <c r="H139" s="1529"/>
      <c r="I139" s="1529"/>
      <c r="J139" s="1529"/>
      <c r="K139" s="1529"/>
      <c r="L139" s="1529"/>
      <c r="M139" s="1529"/>
      <c r="N139" s="1530"/>
    </row>
    <row r="140" spans="1:14" x14ac:dyDescent="0.25">
      <c r="A140" s="79">
        <v>13.2</v>
      </c>
      <c r="B140" s="1532" t="s">
        <v>1054</v>
      </c>
      <c r="C140" s="1532"/>
      <c r="D140" s="1532"/>
      <c r="E140" s="1532"/>
      <c r="F140" s="1532"/>
      <c r="G140" s="1532"/>
      <c r="H140" s="1532"/>
      <c r="I140" s="1532"/>
      <c r="J140" s="1532"/>
      <c r="K140" s="1532"/>
      <c r="L140" s="1532"/>
      <c r="M140" s="1532"/>
      <c r="N140" s="1533"/>
    </row>
    <row r="141" spans="1:14" ht="35.1" customHeight="1" x14ac:dyDescent="0.25">
      <c r="A141" s="76">
        <v>13.3</v>
      </c>
      <c r="B141" s="1532" t="s">
        <v>1055</v>
      </c>
      <c r="C141" s="1532"/>
      <c r="D141" s="1532"/>
      <c r="E141" s="1532"/>
      <c r="F141" s="1532"/>
      <c r="G141" s="1532"/>
      <c r="H141" s="1532"/>
      <c r="I141" s="1532"/>
      <c r="J141" s="1532"/>
      <c r="K141" s="1532"/>
      <c r="L141" s="1532"/>
      <c r="M141" s="1532"/>
      <c r="N141" s="1533"/>
    </row>
    <row r="142" spans="1:14" ht="63" customHeight="1" x14ac:dyDescent="0.25">
      <c r="A142" s="79" t="s">
        <v>1056</v>
      </c>
      <c r="B142" s="1532" t="s">
        <v>1057</v>
      </c>
      <c r="C142" s="1532"/>
      <c r="D142" s="1532"/>
      <c r="E142" s="1532"/>
      <c r="F142" s="1532"/>
      <c r="G142" s="1532"/>
      <c r="H142" s="1532"/>
      <c r="I142" s="1532"/>
      <c r="J142" s="1532"/>
      <c r="K142" s="1532"/>
      <c r="L142" s="1532"/>
      <c r="M142" s="1532"/>
      <c r="N142" s="1533"/>
    </row>
    <row r="143" spans="1:14" ht="33.950000000000003" customHeight="1" thickBot="1" x14ac:dyDescent="0.3">
      <c r="A143" s="78" t="s">
        <v>1058</v>
      </c>
      <c r="B143" s="1548" t="s">
        <v>1059</v>
      </c>
      <c r="C143" s="1548"/>
      <c r="D143" s="1548"/>
      <c r="E143" s="1548"/>
      <c r="F143" s="1548"/>
      <c r="G143" s="1548"/>
      <c r="H143" s="1548"/>
      <c r="I143" s="1548"/>
      <c r="J143" s="1548"/>
      <c r="K143" s="1548"/>
      <c r="L143" s="1548"/>
      <c r="M143" s="1548"/>
      <c r="N143" s="1549"/>
    </row>
    <row r="144" spans="1:14" ht="16.5" thickBot="1" x14ac:dyDescent="0.3"/>
    <row r="145" spans="1:14" ht="18.75" x14ac:dyDescent="0.3">
      <c r="A145" s="81" t="s">
        <v>1060</v>
      </c>
      <c r="B145" s="1581" t="s">
        <v>1061</v>
      </c>
      <c r="C145" s="1581"/>
      <c r="D145" s="1581"/>
      <c r="E145" s="1581"/>
      <c r="F145" s="1581"/>
      <c r="G145" s="1581"/>
      <c r="H145" s="1581"/>
      <c r="I145" s="1581"/>
      <c r="J145" s="1581"/>
      <c r="K145" s="1581"/>
      <c r="L145" s="1581"/>
      <c r="M145" s="1581"/>
      <c r="N145" s="1582"/>
    </row>
    <row r="146" spans="1:14" ht="30" customHeight="1" x14ac:dyDescent="0.25">
      <c r="A146" s="83">
        <v>14.1</v>
      </c>
      <c r="B146" s="1579" t="s">
        <v>1062</v>
      </c>
      <c r="C146" s="1579"/>
      <c r="D146" s="1579"/>
      <c r="E146" s="1579"/>
      <c r="F146" s="1579"/>
      <c r="G146" s="1579"/>
      <c r="H146" s="1579"/>
      <c r="I146" s="1579"/>
      <c r="J146" s="1579"/>
      <c r="K146" s="1579"/>
      <c r="L146" s="1579"/>
      <c r="M146" s="1579"/>
      <c r="N146" s="1580"/>
    </row>
    <row r="147" spans="1:14" ht="30" customHeight="1" x14ac:dyDescent="0.25">
      <c r="A147" s="84">
        <v>14.2</v>
      </c>
      <c r="B147" s="1579" t="s">
        <v>1063</v>
      </c>
      <c r="C147" s="1579"/>
      <c r="D147" s="1579"/>
      <c r="E147" s="1579"/>
      <c r="F147" s="1579"/>
      <c r="G147" s="1579"/>
      <c r="H147" s="1579"/>
      <c r="I147" s="1579"/>
      <c r="J147" s="1579"/>
      <c r="K147" s="1579"/>
      <c r="L147" s="1579"/>
      <c r="M147" s="1579"/>
      <c r="N147" s="1580"/>
    </row>
    <row r="148" spans="1:14" ht="30" customHeight="1" x14ac:dyDescent="0.25">
      <c r="A148" s="83">
        <v>14.3</v>
      </c>
      <c r="B148" s="1579" t="s">
        <v>1064</v>
      </c>
      <c r="C148" s="1579"/>
      <c r="D148" s="1579"/>
      <c r="E148" s="1579"/>
      <c r="F148" s="1579"/>
      <c r="G148" s="1579"/>
      <c r="H148" s="1579"/>
      <c r="I148" s="1579"/>
      <c r="J148" s="1579"/>
      <c r="K148" s="1579"/>
      <c r="L148" s="1579"/>
      <c r="M148" s="1579"/>
      <c r="N148" s="1580"/>
    </row>
    <row r="149" spans="1:14" ht="30" customHeight="1" x14ac:dyDescent="0.25">
      <c r="A149" s="83">
        <v>14.4</v>
      </c>
      <c r="B149" s="1579" t="s">
        <v>1065</v>
      </c>
      <c r="C149" s="1579"/>
      <c r="D149" s="1579"/>
      <c r="E149" s="1579"/>
      <c r="F149" s="1579"/>
      <c r="G149" s="1579"/>
      <c r="H149" s="1579"/>
      <c r="I149" s="1579"/>
      <c r="J149" s="1579"/>
      <c r="K149" s="1579"/>
      <c r="L149" s="1579"/>
      <c r="M149" s="1579"/>
      <c r="N149" s="1580"/>
    </row>
    <row r="150" spans="1:14" ht="30" customHeight="1" x14ac:dyDescent="0.25">
      <c r="A150" s="84">
        <v>14.5</v>
      </c>
      <c r="B150" s="1579" t="s">
        <v>1066</v>
      </c>
      <c r="C150" s="1579"/>
      <c r="D150" s="1579"/>
      <c r="E150" s="1579"/>
      <c r="F150" s="1579"/>
      <c r="G150" s="1579"/>
      <c r="H150" s="1579"/>
      <c r="I150" s="1579"/>
      <c r="J150" s="1579"/>
      <c r="K150" s="1579"/>
      <c r="L150" s="1579"/>
      <c r="M150" s="1579"/>
      <c r="N150" s="1580"/>
    </row>
    <row r="151" spans="1:14" ht="30" customHeight="1" x14ac:dyDescent="0.25">
      <c r="A151" s="83">
        <v>14.6</v>
      </c>
      <c r="B151" s="1579" t="s">
        <v>1067</v>
      </c>
      <c r="C151" s="1579"/>
      <c r="D151" s="1579"/>
      <c r="E151" s="1579"/>
      <c r="F151" s="1579"/>
      <c r="G151" s="1579"/>
      <c r="H151" s="1579"/>
      <c r="I151" s="1579"/>
      <c r="J151" s="1579"/>
      <c r="K151" s="1579"/>
      <c r="L151" s="1579"/>
      <c r="M151" s="1579"/>
      <c r="N151" s="1580"/>
    </row>
    <row r="152" spans="1:14" ht="30" customHeight="1" x14ac:dyDescent="0.25">
      <c r="A152" s="83">
        <v>14.7</v>
      </c>
      <c r="B152" s="1579" t="s">
        <v>1068</v>
      </c>
      <c r="C152" s="1579"/>
      <c r="D152" s="1579"/>
      <c r="E152" s="1579"/>
      <c r="F152" s="1579"/>
      <c r="G152" s="1579"/>
      <c r="H152" s="1579"/>
      <c r="I152" s="1579"/>
      <c r="J152" s="1579"/>
      <c r="K152" s="1579"/>
      <c r="L152" s="1579"/>
      <c r="M152" s="1579"/>
      <c r="N152" s="1580"/>
    </row>
    <row r="153" spans="1:14" ht="30" customHeight="1" x14ac:dyDescent="0.25">
      <c r="A153" s="84">
        <v>14.8</v>
      </c>
      <c r="B153" s="1579" t="s">
        <v>1069</v>
      </c>
      <c r="C153" s="1579"/>
      <c r="D153" s="1579"/>
      <c r="E153" s="1579"/>
      <c r="F153" s="1579"/>
      <c r="G153" s="1579"/>
      <c r="H153" s="1579"/>
      <c r="I153" s="1579"/>
      <c r="J153" s="1579"/>
      <c r="K153" s="1579"/>
      <c r="L153" s="1579"/>
      <c r="M153" s="1579"/>
      <c r="N153" s="1580"/>
    </row>
    <row r="154" spans="1:14" ht="30" customHeight="1" x14ac:dyDescent="0.25">
      <c r="A154" s="83">
        <v>14.9</v>
      </c>
      <c r="B154" s="1579" t="s">
        <v>1070</v>
      </c>
      <c r="C154" s="1579"/>
      <c r="D154" s="1579"/>
      <c r="E154" s="1579"/>
      <c r="F154" s="1579"/>
      <c r="G154" s="1579"/>
      <c r="H154" s="1579"/>
      <c r="I154" s="1579"/>
      <c r="J154" s="1579"/>
      <c r="K154" s="1579"/>
      <c r="L154" s="1579"/>
      <c r="M154" s="1579"/>
      <c r="N154" s="1580"/>
    </row>
    <row r="155" spans="1:14" ht="30" customHeight="1" thickBot="1" x14ac:dyDescent="0.3">
      <c r="A155" s="85">
        <v>14.1</v>
      </c>
      <c r="B155" s="1583" t="s">
        <v>1071</v>
      </c>
      <c r="C155" s="1583"/>
      <c r="D155" s="1583"/>
      <c r="E155" s="1583"/>
      <c r="F155" s="1583"/>
      <c r="G155" s="1583"/>
      <c r="H155" s="1583"/>
      <c r="I155" s="1583"/>
      <c r="J155" s="1583"/>
      <c r="K155" s="1583"/>
      <c r="L155" s="1583"/>
      <c r="M155" s="1583"/>
      <c r="N155" s="1584"/>
    </row>
    <row r="156" spans="1:14" ht="16.5" thickBot="1" x14ac:dyDescent="0.3"/>
    <row r="157" spans="1:14" ht="40.5" customHeight="1" x14ac:dyDescent="0.3">
      <c r="A157" s="86" t="s">
        <v>1072</v>
      </c>
      <c r="B157" s="1585" t="s">
        <v>1073</v>
      </c>
      <c r="C157" s="1585"/>
      <c r="D157" s="1585"/>
      <c r="E157" s="1585"/>
      <c r="F157" s="1585"/>
      <c r="G157" s="1585"/>
      <c r="H157" s="1585"/>
      <c r="I157" s="1585"/>
      <c r="J157" s="1585"/>
      <c r="K157" s="1585"/>
      <c r="L157" s="1585"/>
      <c r="M157" s="1585"/>
      <c r="N157" s="1586"/>
    </row>
    <row r="158" spans="1:14" ht="30" customHeight="1" x14ac:dyDescent="0.25">
      <c r="A158" s="84">
        <v>15.1</v>
      </c>
      <c r="B158" s="1579" t="s">
        <v>1074</v>
      </c>
      <c r="C158" s="1579"/>
      <c r="D158" s="1579"/>
      <c r="E158" s="1579"/>
      <c r="F158" s="1579"/>
      <c r="G158" s="1579"/>
      <c r="H158" s="1579"/>
      <c r="I158" s="1579"/>
      <c r="J158" s="1579"/>
      <c r="K158" s="1579"/>
      <c r="L158" s="1579"/>
      <c r="M158" s="1579"/>
      <c r="N158" s="1580"/>
    </row>
    <row r="159" spans="1:14" ht="30" customHeight="1" x14ac:dyDescent="0.25">
      <c r="A159" s="84">
        <v>15.2</v>
      </c>
      <c r="B159" s="1579" t="s">
        <v>1075</v>
      </c>
      <c r="C159" s="1579"/>
      <c r="D159" s="1579"/>
      <c r="E159" s="1579"/>
      <c r="F159" s="1579"/>
      <c r="G159" s="1579"/>
      <c r="H159" s="1579"/>
      <c r="I159" s="1579"/>
      <c r="J159" s="1579"/>
      <c r="K159" s="1579"/>
      <c r="L159" s="1579"/>
      <c r="M159" s="1579"/>
      <c r="N159" s="1580"/>
    </row>
    <row r="160" spans="1:14" ht="30" customHeight="1" x14ac:dyDescent="0.25">
      <c r="A160" s="84">
        <v>15.3</v>
      </c>
      <c r="B160" s="1579" t="s">
        <v>1076</v>
      </c>
      <c r="C160" s="1579"/>
      <c r="D160" s="1579"/>
      <c r="E160" s="1579"/>
      <c r="F160" s="1579"/>
      <c r="G160" s="1579"/>
      <c r="H160" s="1579"/>
      <c r="I160" s="1579"/>
      <c r="J160" s="1579"/>
      <c r="K160" s="1579"/>
      <c r="L160" s="1579"/>
      <c r="M160" s="1579"/>
      <c r="N160" s="1580"/>
    </row>
    <row r="161" spans="1:14" ht="30" customHeight="1" x14ac:dyDescent="0.25">
      <c r="A161" s="84">
        <v>15.4</v>
      </c>
      <c r="B161" s="1579" t="s">
        <v>1077</v>
      </c>
      <c r="C161" s="1579"/>
      <c r="D161" s="1579"/>
      <c r="E161" s="1579"/>
      <c r="F161" s="1579"/>
      <c r="G161" s="1579"/>
      <c r="H161" s="1579"/>
      <c r="I161" s="1579"/>
      <c r="J161" s="1579"/>
      <c r="K161" s="1579"/>
      <c r="L161" s="1579"/>
      <c r="M161" s="1579"/>
      <c r="N161" s="1580"/>
    </row>
    <row r="162" spans="1:14" ht="30" customHeight="1" x14ac:dyDescent="0.25">
      <c r="A162" s="84">
        <v>15.5</v>
      </c>
      <c r="B162" s="1579" t="s">
        <v>1078</v>
      </c>
      <c r="C162" s="1579"/>
      <c r="D162" s="1579"/>
      <c r="E162" s="1579"/>
      <c r="F162" s="1579"/>
      <c r="G162" s="1579"/>
      <c r="H162" s="1579"/>
      <c r="I162" s="1579"/>
      <c r="J162" s="1579"/>
      <c r="K162" s="1579"/>
      <c r="L162" s="1579"/>
      <c r="M162" s="1579"/>
      <c r="N162" s="1580"/>
    </row>
    <row r="163" spans="1:14" ht="30" customHeight="1" x14ac:dyDescent="0.25">
      <c r="A163" s="84">
        <v>15.6</v>
      </c>
      <c r="B163" s="1579" t="s">
        <v>1079</v>
      </c>
      <c r="C163" s="1579"/>
      <c r="D163" s="1579"/>
      <c r="E163" s="1579"/>
      <c r="F163" s="1579"/>
      <c r="G163" s="1579"/>
      <c r="H163" s="1579"/>
      <c r="I163" s="1579"/>
      <c r="J163" s="1579"/>
      <c r="K163" s="1579"/>
      <c r="L163" s="1579"/>
      <c r="M163" s="1579"/>
      <c r="N163" s="1580"/>
    </row>
    <row r="164" spans="1:14" ht="30" customHeight="1" x14ac:dyDescent="0.25">
      <c r="A164" s="84">
        <v>15.7</v>
      </c>
      <c r="B164" s="1579" t="s">
        <v>1080</v>
      </c>
      <c r="C164" s="1579"/>
      <c r="D164" s="1579"/>
      <c r="E164" s="1579"/>
      <c r="F164" s="1579"/>
      <c r="G164" s="1579"/>
      <c r="H164" s="1579"/>
      <c r="I164" s="1579"/>
      <c r="J164" s="1579"/>
      <c r="K164" s="1579"/>
      <c r="L164" s="1579"/>
      <c r="M164" s="1579"/>
      <c r="N164" s="1580"/>
    </row>
    <row r="165" spans="1:14" ht="30" customHeight="1" x14ac:dyDescent="0.25">
      <c r="A165" s="84">
        <v>15.8</v>
      </c>
      <c r="B165" s="1579" t="s">
        <v>1081</v>
      </c>
      <c r="C165" s="1579"/>
      <c r="D165" s="1579"/>
      <c r="E165" s="1579"/>
      <c r="F165" s="1579"/>
      <c r="G165" s="1579"/>
      <c r="H165" s="1579"/>
      <c r="I165" s="1579"/>
      <c r="J165" s="1579"/>
      <c r="K165" s="1579"/>
      <c r="L165" s="1579"/>
      <c r="M165" s="1579"/>
      <c r="N165" s="1580"/>
    </row>
    <row r="166" spans="1:14" ht="30" customHeight="1" x14ac:dyDescent="0.25">
      <c r="A166" s="84">
        <v>15.9</v>
      </c>
      <c r="B166" s="1579" t="s">
        <v>1082</v>
      </c>
      <c r="C166" s="1579"/>
      <c r="D166" s="1579"/>
      <c r="E166" s="1579"/>
      <c r="F166" s="1579"/>
      <c r="G166" s="1579"/>
      <c r="H166" s="1579"/>
      <c r="I166" s="1579"/>
      <c r="J166" s="1579"/>
      <c r="K166" s="1579"/>
      <c r="L166" s="1579"/>
      <c r="M166" s="1579"/>
      <c r="N166" s="1580"/>
    </row>
    <row r="167" spans="1:14" ht="30" customHeight="1" x14ac:dyDescent="0.25">
      <c r="A167" s="87">
        <v>15.1</v>
      </c>
      <c r="B167" s="1579" t="s">
        <v>1083</v>
      </c>
      <c r="C167" s="1579"/>
      <c r="D167" s="1579"/>
      <c r="E167" s="1579"/>
      <c r="F167" s="1579"/>
      <c r="G167" s="1579"/>
      <c r="H167" s="1579"/>
      <c r="I167" s="1579"/>
      <c r="J167" s="1579"/>
      <c r="K167" s="1579"/>
      <c r="L167" s="1579"/>
      <c r="M167" s="1579"/>
      <c r="N167" s="1580"/>
    </row>
    <row r="168" spans="1:14" ht="30" customHeight="1" x14ac:dyDescent="0.25">
      <c r="A168" s="84">
        <v>15.11</v>
      </c>
      <c r="B168" s="1579" t="s">
        <v>1084</v>
      </c>
      <c r="C168" s="1579"/>
      <c r="D168" s="1579"/>
      <c r="E168" s="1579"/>
      <c r="F168" s="1579"/>
      <c r="G168" s="1579"/>
      <c r="H168" s="1579"/>
      <c r="I168" s="1579"/>
      <c r="J168" s="1579"/>
      <c r="K168" s="1579"/>
      <c r="L168" s="1579"/>
      <c r="M168" s="1579"/>
      <c r="N168" s="1580"/>
    </row>
    <row r="169" spans="1:14" ht="30" customHeight="1" thickBot="1" x14ac:dyDescent="0.3">
      <c r="A169" s="88">
        <v>15.12</v>
      </c>
      <c r="B169" s="1583" t="s">
        <v>1085</v>
      </c>
      <c r="C169" s="1583"/>
      <c r="D169" s="1583"/>
      <c r="E169" s="1583"/>
      <c r="F169" s="1583"/>
      <c r="G169" s="1583"/>
      <c r="H169" s="1583"/>
      <c r="I169" s="1583"/>
      <c r="J169" s="1583"/>
      <c r="K169" s="1583"/>
      <c r="L169" s="1583"/>
      <c r="M169" s="1583"/>
      <c r="N169" s="1584"/>
    </row>
    <row r="170" spans="1:14" ht="16.5" thickBot="1" x14ac:dyDescent="0.3"/>
    <row r="171" spans="1:14" ht="18.75" x14ac:dyDescent="0.3">
      <c r="A171" s="81" t="s">
        <v>1086</v>
      </c>
      <c r="B171" s="1587" t="s">
        <v>1087</v>
      </c>
      <c r="C171" s="1587"/>
      <c r="D171" s="1587"/>
      <c r="E171" s="1587"/>
      <c r="F171" s="1587"/>
      <c r="G171" s="1587"/>
      <c r="H171" s="1587"/>
      <c r="I171" s="1587"/>
      <c r="J171" s="1587"/>
      <c r="K171" s="1587"/>
      <c r="L171" s="1587"/>
      <c r="M171" s="1587"/>
      <c r="N171" s="1588"/>
    </row>
    <row r="172" spans="1:14" ht="30" customHeight="1" x14ac:dyDescent="0.25">
      <c r="A172" s="83">
        <v>16.100000000000001</v>
      </c>
      <c r="B172" s="1579" t="s">
        <v>1088</v>
      </c>
      <c r="C172" s="1579"/>
      <c r="D172" s="1579"/>
      <c r="E172" s="1579"/>
      <c r="F172" s="1579"/>
      <c r="G172" s="1579"/>
      <c r="H172" s="1579"/>
      <c r="I172" s="1579"/>
      <c r="J172" s="1579"/>
      <c r="K172" s="1579"/>
      <c r="L172" s="1579"/>
      <c r="M172" s="1579"/>
      <c r="N172" s="1580"/>
    </row>
    <row r="173" spans="1:14" ht="30" customHeight="1" x14ac:dyDescent="0.25">
      <c r="A173" s="84">
        <v>16.2</v>
      </c>
      <c r="B173" s="1579" t="s">
        <v>1089</v>
      </c>
      <c r="C173" s="1579"/>
      <c r="D173" s="1579"/>
      <c r="E173" s="1579"/>
      <c r="F173" s="1579"/>
      <c r="G173" s="1579"/>
      <c r="H173" s="1579"/>
      <c r="I173" s="1579"/>
      <c r="J173" s="1579"/>
      <c r="K173" s="1579"/>
      <c r="L173" s="1579"/>
      <c r="M173" s="1579"/>
      <c r="N173" s="1580"/>
    </row>
    <row r="174" spans="1:14" ht="30" customHeight="1" x14ac:dyDescent="0.25">
      <c r="A174" s="83">
        <v>16.3</v>
      </c>
      <c r="B174" s="1579" t="s">
        <v>1090</v>
      </c>
      <c r="C174" s="1579"/>
      <c r="D174" s="1579"/>
      <c r="E174" s="1579"/>
      <c r="F174" s="1579"/>
      <c r="G174" s="1579"/>
      <c r="H174" s="1579"/>
      <c r="I174" s="1579"/>
      <c r="J174" s="1579"/>
      <c r="K174" s="1579"/>
      <c r="L174" s="1579"/>
      <c r="M174" s="1579"/>
      <c r="N174" s="1580"/>
    </row>
    <row r="175" spans="1:14" ht="30" customHeight="1" x14ac:dyDescent="0.25">
      <c r="A175" s="83">
        <v>16.399999999999999</v>
      </c>
      <c r="B175" s="1579" t="s">
        <v>1091</v>
      </c>
      <c r="C175" s="1579"/>
      <c r="D175" s="1579"/>
      <c r="E175" s="1579"/>
      <c r="F175" s="1579"/>
      <c r="G175" s="1579"/>
      <c r="H175" s="1579"/>
      <c r="I175" s="1579"/>
      <c r="J175" s="1579"/>
      <c r="K175" s="1579"/>
      <c r="L175" s="1579"/>
      <c r="M175" s="1579"/>
      <c r="N175" s="1580"/>
    </row>
    <row r="176" spans="1:14" ht="30" customHeight="1" x14ac:dyDescent="0.25">
      <c r="A176" s="84">
        <v>16.5</v>
      </c>
      <c r="B176" s="1579" t="s">
        <v>1092</v>
      </c>
      <c r="C176" s="1579"/>
      <c r="D176" s="1579"/>
      <c r="E176" s="1579"/>
      <c r="F176" s="1579"/>
      <c r="G176" s="1579"/>
      <c r="H176" s="1579"/>
      <c r="I176" s="1579"/>
      <c r="J176" s="1579"/>
      <c r="K176" s="1579"/>
      <c r="L176" s="1579"/>
      <c r="M176" s="1579"/>
      <c r="N176" s="1580"/>
    </row>
    <row r="177" spans="1:14" ht="30" customHeight="1" x14ac:dyDescent="0.25">
      <c r="A177" s="83">
        <v>16.600000000000001</v>
      </c>
      <c r="B177" s="1579" t="s">
        <v>1093</v>
      </c>
      <c r="C177" s="1579"/>
      <c r="D177" s="1579"/>
      <c r="E177" s="1579"/>
      <c r="F177" s="1579"/>
      <c r="G177" s="1579"/>
      <c r="H177" s="1579"/>
      <c r="I177" s="1579"/>
      <c r="J177" s="1579"/>
      <c r="K177" s="1579"/>
      <c r="L177" s="1579"/>
      <c r="M177" s="1579"/>
      <c r="N177" s="1580"/>
    </row>
    <row r="178" spans="1:14" ht="30" customHeight="1" x14ac:dyDescent="0.25">
      <c r="A178" s="83">
        <v>16.7</v>
      </c>
      <c r="B178" s="1579" t="s">
        <v>1094</v>
      </c>
      <c r="C178" s="1579"/>
      <c r="D178" s="1579"/>
      <c r="E178" s="1579"/>
      <c r="F178" s="1579"/>
      <c r="G178" s="1579"/>
      <c r="H178" s="1579"/>
      <c r="I178" s="1579"/>
      <c r="J178" s="1579"/>
      <c r="K178" s="1579"/>
      <c r="L178" s="1579"/>
      <c r="M178" s="1579"/>
      <c r="N178" s="1580"/>
    </row>
    <row r="179" spans="1:14" ht="30" customHeight="1" x14ac:dyDescent="0.25">
      <c r="A179" s="84">
        <v>16.8</v>
      </c>
      <c r="B179" s="1579" t="s">
        <v>1095</v>
      </c>
      <c r="C179" s="1579"/>
      <c r="D179" s="1579"/>
      <c r="E179" s="1579"/>
      <c r="F179" s="1579"/>
      <c r="G179" s="1579"/>
      <c r="H179" s="1579"/>
      <c r="I179" s="1579"/>
      <c r="J179" s="1579"/>
      <c r="K179" s="1579"/>
      <c r="L179" s="1579"/>
      <c r="M179" s="1579"/>
      <c r="N179" s="1580"/>
    </row>
    <row r="180" spans="1:14" ht="30" customHeight="1" x14ac:dyDescent="0.25">
      <c r="A180" s="83">
        <v>16.899999999999999</v>
      </c>
      <c r="B180" s="1579" t="s">
        <v>1096</v>
      </c>
      <c r="C180" s="1579"/>
      <c r="D180" s="1579"/>
      <c r="E180" s="1579"/>
      <c r="F180" s="1579"/>
      <c r="G180" s="1579"/>
      <c r="H180" s="1579"/>
      <c r="I180" s="1579"/>
      <c r="J180" s="1579"/>
      <c r="K180" s="1579"/>
      <c r="L180" s="1579"/>
      <c r="M180" s="1579"/>
      <c r="N180" s="1580"/>
    </row>
    <row r="181" spans="1:14" ht="30" customHeight="1" x14ac:dyDescent="0.25">
      <c r="A181" s="89">
        <v>16.100000000000001</v>
      </c>
      <c r="B181" s="1579" t="s">
        <v>1097</v>
      </c>
      <c r="C181" s="1579"/>
      <c r="D181" s="1579"/>
      <c r="E181" s="1579"/>
      <c r="F181" s="1579"/>
      <c r="G181" s="1579"/>
      <c r="H181" s="1579"/>
      <c r="I181" s="1579"/>
      <c r="J181" s="1579"/>
      <c r="K181" s="1579"/>
      <c r="L181" s="1579"/>
      <c r="M181" s="1579"/>
      <c r="N181" s="1580"/>
    </row>
    <row r="182" spans="1:14" ht="30" customHeight="1" x14ac:dyDescent="0.25">
      <c r="A182" s="83">
        <v>16.11</v>
      </c>
      <c r="B182" s="1589" t="s">
        <v>1098</v>
      </c>
      <c r="C182" s="1590"/>
      <c r="D182" s="1590"/>
      <c r="E182" s="1590"/>
      <c r="F182" s="1590"/>
      <c r="G182" s="1590"/>
      <c r="H182" s="1590"/>
      <c r="I182" s="1590"/>
      <c r="J182" s="1590"/>
      <c r="K182" s="1590"/>
      <c r="L182" s="1590"/>
      <c r="M182" s="1590"/>
      <c r="N182" s="1591"/>
    </row>
    <row r="183" spans="1:14" ht="30" customHeight="1" thickBot="1" x14ac:dyDescent="0.3">
      <c r="A183" s="90">
        <v>16.12</v>
      </c>
      <c r="B183" s="1583" t="s">
        <v>1099</v>
      </c>
      <c r="C183" s="1583"/>
      <c r="D183" s="1583"/>
      <c r="E183" s="1583"/>
      <c r="F183" s="1583"/>
      <c r="G183" s="1583"/>
      <c r="H183" s="1583"/>
      <c r="I183" s="1583"/>
      <c r="J183" s="1583"/>
      <c r="K183" s="1583"/>
      <c r="L183" s="1583"/>
      <c r="M183" s="1583"/>
      <c r="N183" s="1584"/>
    </row>
    <row r="184" spans="1:14" ht="16.5" thickBot="1" x14ac:dyDescent="0.3"/>
    <row r="185" spans="1:14" ht="18.75" x14ac:dyDescent="0.3">
      <c r="A185" s="81" t="s">
        <v>1100</v>
      </c>
      <c r="B185" s="1592" t="s">
        <v>1101</v>
      </c>
      <c r="C185" s="1587"/>
      <c r="D185" s="1587"/>
      <c r="E185" s="1587"/>
      <c r="F185" s="1587"/>
      <c r="G185" s="1587"/>
      <c r="H185" s="1587"/>
      <c r="I185" s="1587"/>
      <c r="J185" s="1587"/>
      <c r="K185" s="1587"/>
      <c r="L185" s="1587"/>
      <c r="M185" s="1587"/>
      <c r="N185" s="1588"/>
    </row>
    <row r="186" spans="1:14" ht="30" customHeight="1" x14ac:dyDescent="0.25">
      <c r="A186" s="83">
        <v>17.100000000000001</v>
      </c>
      <c r="B186" s="1579" t="s">
        <v>1102</v>
      </c>
      <c r="C186" s="1579"/>
      <c r="D186" s="1579"/>
      <c r="E186" s="1579"/>
      <c r="F186" s="1579"/>
      <c r="G186" s="1579"/>
      <c r="H186" s="1579"/>
      <c r="I186" s="1579"/>
      <c r="J186" s="1579"/>
      <c r="K186" s="1579"/>
      <c r="L186" s="1579"/>
      <c r="M186" s="1579"/>
      <c r="N186" s="1580"/>
    </row>
    <row r="187" spans="1:14" ht="81" customHeight="1" x14ac:dyDescent="0.25">
      <c r="A187" s="84">
        <v>17.2</v>
      </c>
      <c r="B187" s="1579" t="s">
        <v>1103</v>
      </c>
      <c r="C187" s="1579"/>
      <c r="D187" s="1579"/>
      <c r="E187" s="1579"/>
      <c r="F187" s="1579"/>
      <c r="G187" s="1579"/>
      <c r="H187" s="1579"/>
      <c r="I187" s="1579"/>
      <c r="J187" s="1579"/>
      <c r="K187" s="1579"/>
      <c r="L187" s="1579"/>
      <c r="M187" s="1579"/>
      <c r="N187" s="1580"/>
    </row>
    <row r="188" spans="1:14" ht="30" customHeight="1" x14ac:dyDescent="0.25">
      <c r="A188" s="83">
        <v>17.3</v>
      </c>
      <c r="B188" s="1579" t="s">
        <v>1104</v>
      </c>
      <c r="C188" s="1579"/>
      <c r="D188" s="1579"/>
      <c r="E188" s="1579"/>
      <c r="F188" s="1579"/>
      <c r="G188" s="1579"/>
      <c r="H188" s="1579"/>
      <c r="I188" s="1579"/>
      <c r="J188" s="1579"/>
      <c r="K188" s="1579"/>
      <c r="L188" s="1579"/>
      <c r="M188" s="1579"/>
      <c r="N188" s="1580"/>
    </row>
    <row r="189" spans="1:14" ht="30" customHeight="1" x14ac:dyDescent="0.25">
      <c r="A189" s="83">
        <v>17.399999999999999</v>
      </c>
      <c r="B189" s="1579" t="s">
        <v>1105</v>
      </c>
      <c r="C189" s="1579"/>
      <c r="D189" s="1579"/>
      <c r="E189" s="1579"/>
      <c r="F189" s="1579"/>
      <c r="G189" s="1579"/>
      <c r="H189" s="1579"/>
      <c r="I189" s="1579"/>
      <c r="J189" s="1579"/>
      <c r="K189" s="1579"/>
      <c r="L189" s="1579"/>
      <c r="M189" s="1579"/>
      <c r="N189" s="1580"/>
    </row>
    <row r="190" spans="1:14" ht="30" customHeight="1" x14ac:dyDescent="0.25">
      <c r="A190" s="84">
        <v>17.5</v>
      </c>
      <c r="B190" s="1579" t="s">
        <v>1106</v>
      </c>
      <c r="C190" s="1579"/>
      <c r="D190" s="1579"/>
      <c r="E190" s="1579"/>
      <c r="F190" s="1579"/>
      <c r="G190" s="1579"/>
      <c r="H190" s="1579"/>
      <c r="I190" s="1579"/>
      <c r="J190" s="1579"/>
      <c r="K190" s="1579"/>
      <c r="L190" s="1579"/>
      <c r="M190" s="1579"/>
      <c r="N190" s="1580"/>
    </row>
    <row r="191" spans="1:14" ht="51.75" customHeight="1" x14ac:dyDescent="0.25">
      <c r="A191" s="83">
        <v>17.600000000000001</v>
      </c>
      <c r="B191" s="1589" t="s">
        <v>1107</v>
      </c>
      <c r="C191" s="1590"/>
      <c r="D191" s="1590"/>
      <c r="E191" s="1590"/>
      <c r="F191" s="1590"/>
      <c r="G191" s="1590"/>
      <c r="H191" s="1590"/>
      <c r="I191" s="1590"/>
      <c r="J191" s="1590"/>
      <c r="K191" s="1590"/>
      <c r="L191" s="1590"/>
      <c r="M191" s="1590"/>
      <c r="N191" s="1591"/>
    </row>
    <row r="192" spans="1:14" ht="30" customHeight="1" x14ac:dyDescent="0.25">
      <c r="A192" s="83">
        <v>17.7</v>
      </c>
      <c r="B192" s="1589" t="s">
        <v>1108</v>
      </c>
      <c r="C192" s="1590"/>
      <c r="D192" s="1590"/>
      <c r="E192" s="1590"/>
      <c r="F192" s="1590"/>
      <c r="G192" s="1590"/>
      <c r="H192" s="1590"/>
      <c r="I192" s="1590"/>
      <c r="J192" s="1590"/>
      <c r="K192" s="1590"/>
      <c r="L192" s="1590"/>
      <c r="M192" s="1590"/>
      <c r="N192" s="1591"/>
    </row>
    <row r="193" spans="1:14" ht="30" customHeight="1" x14ac:dyDescent="0.25">
      <c r="A193" s="84">
        <v>17.8</v>
      </c>
      <c r="B193" s="1589" t="s">
        <v>1109</v>
      </c>
      <c r="C193" s="1590"/>
      <c r="D193" s="1590"/>
      <c r="E193" s="1590"/>
      <c r="F193" s="1590"/>
      <c r="G193" s="1590"/>
      <c r="H193" s="1590"/>
      <c r="I193" s="1590"/>
      <c r="J193" s="1590"/>
      <c r="K193" s="1590"/>
      <c r="L193" s="1590"/>
      <c r="M193" s="1590"/>
      <c r="N193" s="1591"/>
    </row>
    <row r="194" spans="1:14" ht="30" customHeight="1" x14ac:dyDescent="0.25">
      <c r="A194" s="83">
        <v>17.899999999999999</v>
      </c>
      <c r="B194" s="1589" t="s">
        <v>1110</v>
      </c>
      <c r="C194" s="1590"/>
      <c r="D194" s="1590"/>
      <c r="E194" s="1590"/>
      <c r="F194" s="1590"/>
      <c r="G194" s="1590"/>
      <c r="H194" s="1590"/>
      <c r="I194" s="1590"/>
      <c r="J194" s="1590"/>
      <c r="K194" s="1590"/>
      <c r="L194" s="1590"/>
      <c r="M194" s="1590"/>
      <c r="N194" s="1591"/>
    </row>
    <row r="195" spans="1:14" ht="30" customHeight="1" x14ac:dyDescent="0.25">
      <c r="A195" s="87">
        <v>17.100000000000001</v>
      </c>
      <c r="B195" s="1589" t="s">
        <v>1111</v>
      </c>
      <c r="C195" s="1590"/>
      <c r="D195" s="1590"/>
      <c r="E195" s="1590"/>
      <c r="F195" s="1590"/>
      <c r="G195" s="1590"/>
      <c r="H195" s="1590"/>
      <c r="I195" s="1590"/>
      <c r="J195" s="1590"/>
      <c r="K195" s="1590"/>
      <c r="L195" s="1590"/>
      <c r="M195" s="1590"/>
      <c r="N195" s="1591"/>
    </row>
    <row r="196" spans="1:14" ht="30" customHeight="1" x14ac:dyDescent="0.25">
      <c r="A196" s="83">
        <v>17.11</v>
      </c>
      <c r="B196" s="1579" t="s">
        <v>1112</v>
      </c>
      <c r="C196" s="1579"/>
      <c r="D196" s="1579"/>
      <c r="E196" s="1579"/>
      <c r="F196" s="1579"/>
      <c r="G196" s="1579"/>
      <c r="H196" s="1579"/>
      <c r="I196" s="1579"/>
      <c r="J196" s="1579"/>
      <c r="K196" s="1579"/>
      <c r="L196" s="1579"/>
      <c r="M196" s="1579"/>
      <c r="N196" s="1580"/>
    </row>
    <row r="197" spans="1:14" ht="61.5" customHeight="1" x14ac:dyDescent="0.25">
      <c r="A197" s="83">
        <v>17.12</v>
      </c>
      <c r="B197" s="1579" t="s">
        <v>1113</v>
      </c>
      <c r="C197" s="1579"/>
      <c r="D197" s="1579"/>
      <c r="E197" s="1579"/>
      <c r="F197" s="1579"/>
      <c r="G197" s="1579"/>
      <c r="H197" s="1579"/>
      <c r="I197" s="1579"/>
      <c r="J197" s="1579"/>
      <c r="K197" s="1579"/>
      <c r="L197" s="1579"/>
      <c r="M197" s="1579"/>
      <c r="N197" s="1580"/>
    </row>
    <row r="198" spans="1:14" ht="30" customHeight="1" x14ac:dyDescent="0.25">
      <c r="A198" s="84">
        <v>17.13</v>
      </c>
      <c r="B198" s="1579" t="s">
        <v>1114</v>
      </c>
      <c r="C198" s="1579"/>
      <c r="D198" s="1579"/>
      <c r="E198" s="1579"/>
      <c r="F198" s="1579"/>
      <c r="G198" s="1579"/>
      <c r="H198" s="1579"/>
      <c r="I198" s="1579"/>
      <c r="J198" s="1579"/>
      <c r="K198" s="1579"/>
      <c r="L198" s="1579"/>
      <c r="M198" s="1579"/>
      <c r="N198" s="1580"/>
    </row>
    <row r="199" spans="1:14" ht="30" customHeight="1" x14ac:dyDescent="0.25">
      <c r="A199" s="83">
        <v>17.14</v>
      </c>
      <c r="B199" s="1579" t="s">
        <v>1115</v>
      </c>
      <c r="C199" s="1579"/>
      <c r="D199" s="1579"/>
      <c r="E199" s="1579"/>
      <c r="F199" s="1579"/>
      <c r="G199" s="1579"/>
      <c r="H199" s="1579"/>
      <c r="I199" s="1579"/>
      <c r="J199" s="1579"/>
      <c r="K199" s="1579"/>
      <c r="L199" s="1579"/>
      <c r="M199" s="1579"/>
      <c r="N199" s="1580"/>
    </row>
    <row r="200" spans="1:14" ht="30" customHeight="1" x14ac:dyDescent="0.25">
      <c r="A200" s="83">
        <v>17.149999999999999</v>
      </c>
      <c r="B200" s="1579" t="s">
        <v>1116</v>
      </c>
      <c r="C200" s="1579"/>
      <c r="D200" s="1579"/>
      <c r="E200" s="1579"/>
      <c r="F200" s="1579"/>
      <c r="G200" s="1579"/>
      <c r="H200" s="1579"/>
      <c r="I200" s="1579"/>
      <c r="J200" s="1579"/>
      <c r="K200" s="1579"/>
      <c r="L200" s="1579"/>
      <c r="M200" s="1579"/>
      <c r="N200" s="1580"/>
    </row>
    <row r="201" spans="1:14" ht="48" customHeight="1" x14ac:dyDescent="0.25">
      <c r="A201" s="84">
        <v>17.16</v>
      </c>
      <c r="B201" s="1589" t="s">
        <v>1117</v>
      </c>
      <c r="C201" s="1590"/>
      <c r="D201" s="1590"/>
      <c r="E201" s="1590"/>
      <c r="F201" s="1590"/>
      <c r="G201" s="1590"/>
      <c r="H201" s="1590"/>
      <c r="I201" s="1590"/>
      <c r="J201" s="1590"/>
      <c r="K201" s="1590"/>
      <c r="L201" s="1590"/>
      <c r="M201" s="1590"/>
      <c r="N201" s="1591"/>
    </row>
    <row r="202" spans="1:14" ht="30" customHeight="1" x14ac:dyDescent="0.25">
      <c r="A202" s="83">
        <v>17.170000000000002</v>
      </c>
      <c r="B202" s="1579" t="s">
        <v>1118</v>
      </c>
      <c r="C202" s="1579"/>
      <c r="D202" s="1579"/>
      <c r="E202" s="1579"/>
      <c r="F202" s="1579"/>
      <c r="G202" s="1579"/>
      <c r="H202" s="1579"/>
      <c r="I202" s="1579"/>
      <c r="J202" s="1579"/>
      <c r="K202" s="1579"/>
      <c r="L202" s="1579"/>
      <c r="M202" s="1579"/>
      <c r="N202" s="1580"/>
    </row>
    <row r="203" spans="1:14" ht="30" customHeight="1" x14ac:dyDescent="0.25">
      <c r="A203" s="83">
        <v>17.8</v>
      </c>
      <c r="B203" s="1593" t="s">
        <v>1119</v>
      </c>
      <c r="C203" s="1593"/>
      <c r="D203" s="1593"/>
      <c r="E203" s="1593"/>
      <c r="F203" s="1593"/>
      <c r="G203" s="1593"/>
      <c r="H203" s="1593"/>
      <c r="I203" s="1593"/>
      <c r="J203" s="1593"/>
      <c r="K203" s="1593"/>
      <c r="L203" s="1593"/>
      <c r="M203" s="1593"/>
      <c r="N203" s="1594"/>
    </row>
    <row r="204" spans="1:14" ht="30" customHeight="1" thickBot="1" x14ac:dyDescent="0.3">
      <c r="A204" s="90">
        <v>17.899999999999999</v>
      </c>
      <c r="B204" s="1566" t="s">
        <v>1120</v>
      </c>
      <c r="C204" s="1566"/>
      <c r="D204" s="1566"/>
      <c r="E204" s="1566"/>
      <c r="F204" s="1566"/>
      <c r="G204" s="1566"/>
      <c r="H204" s="1566"/>
      <c r="I204" s="1566"/>
      <c r="J204" s="1566"/>
      <c r="K204" s="1566"/>
      <c r="L204" s="1566"/>
      <c r="M204" s="1566"/>
      <c r="N204" s="1567"/>
    </row>
  </sheetData>
  <mergeCells count="187">
    <mergeCell ref="B204:N204"/>
    <mergeCell ref="B198:N198"/>
    <mergeCell ref="B199:N199"/>
    <mergeCell ref="B200:N200"/>
    <mergeCell ref="B201:N201"/>
    <mergeCell ref="B202:N202"/>
    <mergeCell ref="B203:N203"/>
    <mergeCell ref="B192:N192"/>
    <mergeCell ref="B193:N193"/>
    <mergeCell ref="B194:N194"/>
    <mergeCell ref="B195:N195"/>
    <mergeCell ref="B196:N196"/>
    <mergeCell ref="B197:N197"/>
    <mergeCell ref="B186:N186"/>
    <mergeCell ref="B187:N187"/>
    <mergeCell ref="B188:N188"/>
    <mergeCell ref="B189:N189"/>
    <mergeCell ref="B190:N190"/>
    <mergeCell ref="B191:N191"/>
    <mergeCell ref="B179:N179"/>
    <mergeCell ref="B180:N180"/>
    <mergeCell ref="B181:N181"/>
    <mergeCell ref="B182:N182"/>
    <mergeCell ref="B183:N183"/>
    <mergeCell ref="B185:N185"/>
    <mergeCell ref="B173:N173"/>
    <mergeCell ref="B174:N174"/>
    <mergeCell ref="B175:N175"/>
    <mergeCell ref="B176:N176"/>
    <mergeCell ref="B177:N177"/>
    <mergeCell ref="B178:N178"/>
    <mergeCell ref="B166:N166"/>
    <mergeCell ref="B167:N167"/>
    <mergeCell ref="B168:N168"/>
    <mergeCell ref="B169:N169"/>
    <mergeCell ref="B171:N171"/>
    <mergeCell ref="B172:N172"/>
    <mergeCell ref="B160:N160"/>
    <mergeCell ref="B161:N161"/>
    <mergeCell ref="B162:N162"/>
    <mergeCell ref="B163:N163"/>
    <mergeCell ref="B164:N164"/>
    <mergeCell ref="B165:N165"/>
    <mergeCell ref="B153:N153"/>
    <mergeCell ref="B154:N154"/>
    <mergeCell ref="B155:N155"/>
    <mergeCell ref="B157:N157"/>
    <mergeCell ref="B158:N158"/>
    <mergeCell ref="B159:N159"/>
    <mergeCell ref="B147:N147"/>
    <mergeCell ref="B148:N148"/>
    <mergeCell ref="B149:N149"/>
    <mergeCell ref="B150:N150"/>
    <mergeCell ref="B151:N151"/>
    <mergeCell ref="B152:N152"/>
    <mergeCell ref="B140:N140"/>
    <mergeCell ref="B141:N141"/>
    <mergeCell ref="B142:N142"/>
    <mergeCell ref="B143:N143"/>
    <mergeCell ref="B145:N145"/>
    <mergeCell ref="B146:N146"/>
    <mergeCell ref="B133:N133"/>
    <mergeCell ref="B134:N134"/>
    <mergeCell ref="B135:N135"/>
    <mergeCell ref="B136:N136"/>
    <mergeCell ref="B138:N138"/>
    <mergeCell ref="B139:N139"/>
    <mergeCell ref="B127:N127"/>
    <mergeCell ref="B128:N128"/>
    <mergeCell ref="B129:N129"/>
    <mergeCell ref="B130:N130"/>
    <mergeCell ref="B131:N131"/>
    <mergeCell ref="B132:N132"/>
    <mergeCell ref="B120:N120"/>
    <mergeCell ref="B121:N121"/>
    <mergeCell ref="B122:N122"/>
    <mergeCell ref="B123:N123"/>
    <mergeCell ref="B125:N125"/>
    <mergeCell ref="B126:N126"/>
    <mergeCell ref="B114:N114"/>
    <mergeCell ref="B115:N115"/>
    <mergeCell ref="B116:N116"/>
    <mergeCell ref="B117:N117"/>
    <mergeCell ref="B118:N118"/>
    <mergeCell ref="B119:N119"/>
    <mergeCell ref="B107:N107"/>
    <mergeCell ref="B108:N108"/>
    <mergeCell ref="B109:N109"/>
    <mergeCell ref="B110:N110"/>
    <mergeCell ref="B111:N111"/>
    <mergeCell ref="B113:N113"/>
    <mergeCell ref="B101:N101"/>
    <mergeCell ref="B102:N102"/>
    <mergeCell ref="B103:N103"/>
    <mergeCell ref="B104:N104"/>
    <mergeCell ref="B105:N105"/>
    <mergeCell ref="B106:N106"/>
    <mergeCell ref="B94:N94"/>
    <mergeCell ref="B95:N95"/>
    <mergeCell ref="B96:N96"/>
    <mergeCell ref="B97:N97"/>
    <mergeCell ref="B98:N98"/>
    <mergeCell ref="B99:N99"/>
    <mergeCell ref="B87:N87"/>
    <mergeCell ref="B88:N88"/>
    <mergeCell ref="B89:N89"/>
    <mergeCell ref="B91:N91"/>
    <mergeCell ref="B92:N92"/>
    <mergeCell ref="B93:N93"/>
    <mergeCell ref="B81:N81"/>
    <mergeCell ref="B82:N82"/>
    <mergeCell ref="B83:N83"/>
    <mergeCell ref="B84:N84"/>
    <mergeCell ref="B85:N85"/>
    <mergeCell ref="B86:N86"/>
    <mergeCell ref="B74:N74"/>
    <mergeCell ref="B75:N75"/>
    <mergeCell ref="B77:N77"/>
    <mergeCell ref="B78:N78"/>
    <mergeCell ref="B79:N79"/>
    <mergeCell ref="B80:N80"/>
    <mergeCell ref="B67:N67"/>
    <mergeCell ref="B68:N68"/>
    <mergeCell ref="B70:N70"/>
    <mergeCell ref="B71:N71"/>
    <mergeCell ref="B72:N72"/>
    <mergeCell ref="B73:N73"/>
    <mergeCell ref="B61:N61"/>
    <mergeCell ref="B62:N62"/>
    <mergeCell ref="B63:N63"/>
    <mergeCell ref="B64:N64"/>
    <mergeCell ref="B65:N65"/>
    <mergeCell ref="B66:N66"/>
    <mergeCell ref="B54:N54"/>
    <mergeCell ref="B55:N55"/>
    <mergeCell ref="B56:N56"/>
    <mergeCell ref="B57:N57"/>
    <mergeCell ref="B58:N58"/>
    <mergeCell ref="B60:N60"/>
    <mergeCell ref="B47:N47"/>
    <mergeCell ref="B49:N49"/>
    <mergeCell ref="B50:N50"/>
    <mergeCell ref="B51:N51"/>
    <mergeCell ref="B52:N52"/>
    <mergeCell ref="B53:N53"/>
    <mergeCell ref="B41:N41"/>
    <mergeCell ref="B42:N42"/>
    <mergeCell ref="B43:N43"/>
    <mergeCell ref="B44:N44"/>
    <mergeCell ref="B45:N45"/>
    <mergeCell ref="B46:N46"/>
    <mergeCell ref="B34:N34"/>
    <mergeCell ref="B35:N35"/>
    <mergeCell ref="B37:N37"/>
    <mergeCell ref="B38:N38"/>
    <mergeCell ref="B39:N39"/>
    <mergeCell ref="B40:N40"/>
    <mergeCell ref="B28:N28"/>
    <mergeCell ref="B29:N29"/>
    <mergeCell ref="B30:N30"/>
    <mergeCell ref="B31:N31"/>
    <mergeCell ref="B32:N32"/>
    <mergeCell ref="B33:N33"/>
    <mergeCell ref="B22:N22"/>
    <mergeCell ref="B23:N23"/>
    <mergeCell ref="B24:N24"/>
    <mergeCell ref="B25:N25"/>
    <mergeCell ref="B26:N26"/>
    <mergeCell ref="B27:N27"/>
    <mergeCell ref="B18:N18"/>
    <mergeCell ref="B19:N19"/>
    <mergeCell ref="B20:N20"/>
    <mergeCell ref="B8:N8"/>
    <mergeCell ref="B9:N9"/>
    <mergeCell ref="B10:N10"/>
    <mergeCell ref="B12:N12"/>
    <mergeCell ref="B13:N13"/>
    <mergeCell ref="B14:N14"/>
    <mergeCell ref="A1:N1"/>
    <mergeCell ref="B3:N3"/>
    <mergeCell ref="B4:N4"/>
    <mergeCell ref="B5:N5"/>
    <mergeCell ref="B6:N6"/>
    <mergeCell ref="B7:N7"/>
    <mergeCell ref="B15:N15"/>
    <mergeCell ref="B16:N16"/>
    <mergeCell ref="B17:N17"/>
  </mergeCells>
  <hyperlinks>
    <hyperlink ref="B113:N113" r:id="rId1" display="Lograr que las ciudades y los asentamientos humanos sean inclusivos, seguros, resilientes y sostenibles" xr:uid="{00000000-0004-0000-1100-000000000000}"/>
    <hyperlink ref="B125:N125" r:id="rId2" display="Garantizar modalidades de consumo y producción sostenibles" xr:uid="{00000000-0004-0000-1100-000001000000}"/>
    <hyperlink ref="B138:N138" r:id="rId3" display=" Adoptar medidas urgentes para combatir el cambio climático y sus efectos" xr:uid="{00000000-0004-0000-1100-000002000000}"/>
    <hyperlink ref="B145:N145" r:id="rId4" display="Conservar y utilizar en forma sostenible los océanos, los mares y los recursos marinos para el desarrollo sostenible" xr:uid="{00000000-0004-0000-1100-000003000000}"/>
    <hyperlink ref="B157:N157" r:id="rId5" display="Gestionar sosteniblemente los bosques, luchar contra la desertificación, detener e invertir la degradación de las tierras y detener la pérdida de biodiversidad" xr:uid="{00000000-0004-0000-1100-000004000000}"/>
    <hyperlink ref="B171:N171" r:id="rId6" display="Promover sociedades, justas, pacíficas e inclusivas" xr:uid="{00000000-0004-0000-1100-000005000000}"/>
    <hyperlink ref="B185:N185" r:id="rId7" display="Revitalizar la Alianza Mundial para el Desarrollo Sostenible" xr:uid="{00000000-0004-0000-1100-000006000000}"/>
    <hyperlink ref="B3:N3" r:id="rId8" display="Poner fin a la pobreza en todas sus formas en todo el mundo" xr:uid="{00000000-0004-0000-1100-000007000000}"/>
    <hyperlink ref="B12:N12" r:id="rId9" display="Poner fin al hambre, lograr la seguridad alimentaria y la mejora de la nutrición y promover la agricultura sostenible" xr:uid="{00000000-0004-0000-1100-000008000000}"/>
    <hyperlink ref="B22:N22" r:id="rId10" display="Garantizar una vida sana y promover el bienestar para todos en todas las edades" xr:uid="{00000000-0004-0000-1100-000009000000}"/>
    <hyperlink ref="B37:N37" r:id="rId11" display="Garantizar una educación inclusiva, equitativa y de calidad y promover oportunidades de aprendizaje durante toda la vida para todos" xr:uid="{00000000-0004-0000-1100-00000A000000}"/>
    <hyperlink ref="B49:N49" r:id="rId12" display="Lograr la igualdad entre los géneros y empoderar a todas las mujeres y las niñas" xr:uid="{00000000-0004-0000-1100-00000B000000}"/>
    <hyperlink ref="B60:N60" r:id="rId13" display="Garantizar la disponibilidad de agua y su gestión sostenible y el saneamiento para todos" xr:uid="{00000000-0004-0000-1100-00000C000000}"/>
    <hyperlink ref="B70:N70" r:id="rId14" display="Garantizar el acceso a una energía asequible, segura, sostenible y moderna para todos" xr:uid="{00000000-0004-0000-1100-00000D000000}"/>
    <hyperlink ref="B77:N77" r:id="rId15" display="Promover el crecimiento económico sostenido, inclusivo y sostenible, el empleo pleno y productivo y el trabajo decente para todos" xr:uid="{00000000-0004-0000-1100-00000E000000}"/>
    <hyperlink ref="B91:N91" r:id="rId16" display="INDUSTRIA, INNOVACIÓN E INFRAESTRUCTURAS" xr:uid="{00000000-0004-0000-1100-00000F000000}"/>
    <hyperlink ref="B101:N101" r:id="rId17" display="Objetivo 10: Reducir la desigualdad en y entre los países" xr:uid="{00000000-0004-0000-1100-000010000000}"/>
  </hyperlinks>
  <pageMargins left="0.7" right="0.7" top="0.75" bottom="0.75" header="0.3" footer="0.3"/>
  <pageSetup paperSize="9" orientation="portrait" r:id="rId18"/>
  <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C0000"/>
  </sheetPr>
  <dimension ref="A1:U29"/>
  <sheetViews>
    <sheetView zoomScaleNormal="100" workbookViewId="0">
      <selection activeCell="I5" sqref="I5:M5"/>
    </sheetView>
  </sheetViews>
  <sheetFormatPr baseColWidth="10" defaultRowHeight="15" x14ac:dyDescent="0.25"/>
  <cols>
    <col min="1" max="1" width="2" customWidth="1"/>
    <col min="2" max="2" width="17.7109375" customWidth="1"/>
    <col min="3" max="3" width="3" customWidth="1"/>
    <col min="4" max="4" width="17.28515625" customWidth="1"/>
    <col min="5" max="5" width="3" customWidth="1"/>
    <col min="6" max="6" width="17.7109375" customWidth="1"/>
    <col min="7" max="7" width="2.7109375" customWidth="1"/>
    <col min="8" max="8" width="17.42578125" customWidth="1"/>
    <col min="9" max="9" width="2.42578125" customWidth="1"/>
    <col min="10" max="10" width="18" customWidth="1"/>
    <col min="11" max="11" width="2.85546875" customWidth="1"/>
    <col min="12" max="12" width="18.28515625" customWidth="1"/>
    <col min="13" max="13" width="2.7109375" customWidth="1"/>
    <col min="14" max="14" width="17.5703125" customWidth="1"/>
    <col min="15" max="15" width="2.7109375" customWidth="1"/>
    <col min="16" max="16" width="17.42578125" customWidth="1"/>
    <col min="17" max="17" width="2.85546875" customWidth="1"/>
    <col min="18" max="18" width="17.7109375" customWidth="1"/>
    <col min="19" max="19" width="3" customWidth="1"/>
    <col min="20" max="20" width="17.28515625" customWidth="1"/>
    <col min="21" max="21" width="3.28515625" customWidth="1"/>
  </cols>
  <sheetData>
    <row r="1" spans="1:21" ht="23.25" x14ac:dyDescent="0.35">
      <c r="A1" s="526" t="s">
        <v>1121</v>
      </c>
      <c r="B1" s="526"/>
      <c r="C1" s="526"/>
      <c r="D1" s="526"/>
      <c r="E1" s="526"/>
      <c r="F1" s="526"/>
      <c r="G1" s="526"/>
      <c r="H1" s="526"/>
      <c r="I1" s="526"/>
      <c r="J1" s="526"/>
      <c r="K1" s="526"/>
      <c r="L1" s="526"/>
      <c r="M1" s="526"/>
      <c r="N1" s="526"/>
      <c r="O1" s="526"/>
      <c r="P1" s="526"/>
      <c r="Q1" s="526"/>
      <c r="R1" s="526"/>
      <c r="S1" s="526"/>
      <c r="T1" s="526"/>
      <c r="U1" s="526"/>
    </row>
    <row r="2" spans="1:21" ht="18.75" x14ac:dyDescent="0.3">
      <c r="A2" s="527" t="s">
        <v>1122</v>
      </c>
      <c r="B2" s="527"/>
      <c r="C2" s="527"/>
      <c r="D2" s="527"/>
      <c r="E2" s="527"/>
      <c r="F2" s="527"/>
      <c r="G2" s="527"/>
      <c r="H2" s="527"/>
      <c r="I2" s="527"/>
      <c r="J2" s="527"/>
      <c r="K2" s="527"/>
      <c r="L2" s="527"/>
      <c r="M2" s="527"/>
      <c r="N2" s="527"/>
      <c r="O2" s="527"/>
      <c r="P2" s="527"/>
      <c r="Q2" s="527"/>
      <c r="R2" s="527"/>
      <c r="S2" s="527"/>
      <c r="T2" s="527"/>
      <c r="U2" s="527"/>
    </row>
    <row r="3" spans="1:21" ht="15.75" x14ac:dyDescent="0.25">
      <c r="A3" s="528" t="s">
        <v>1170</v>
      </c>
      <c r="B3" s="528"/>
      <c r="C3" s="528"/>
      <c r="D3" s="528"/>
      <c r="E3" s="528"/>
      <c r="F3" s="528"/>
      <c r="G3" s="528"/>
      <c r="H3" s="528"/>
      <c r="I3" s="528"/>
      <c r="J3" s="528"/>
      <c r="K3" s="528"/>
      <c r="L3" s="528"/>
      <c r="M3" s="528"/>
      <c r="N3" s="528"/>
      <c r="O3" s="528"/>
      <c r="P3" s="528"/>
      <c r="Q3" s="528"/>
      <c r="R3" s="528"/>
      <c r="S3" s="528"/>
      <c r="T3" s="528"/>
      <c r="U3" s="528"/>
    </row>
    <row r="4" spans="1:21" ht="32.25" customHeight="1" x14ac:dyDescent="0.25"/>
    <row r="5" spans="1:21" ht="47.25" customHeight="1" x14ac:dyDescent="0.25">
      <c r="I5" s="529" t="s">
        <v>1171</v>
      </c>
      <c r="J5" s="530"/>
      <c r="K5" s="530"/>
      <c r="L5" s="530"/>
      <c r="M5" s="531"/>
      <c r="U5" s="532" t="s">
        <v>1172</v>
      </c>
    </row>
    <row r="6" spans="1:21" ht="27" customHeight="1" x14ac:dyDescent="0.25">
      <c r="U6" s="532"/>
    </row>
    <row r="7" spans="1:21" s="94" customFormat="1" ht="51" customHeight="1" x14ac:dyDescent="0.25">
      <c r="F7" s="533" t="s">
        <v>1173</v>
      </c>
      <c r="G7" s="534"/>
      <c r="H7" s="535"/>
      <c r="N7" s="533" t="s">
        <v>1174</v>
      </c>
      <c r="O7" s="534"/>
      <c r="P7" s="535"/>
      <c r="U7" s="532"/>
    </row>
    <row r="8" spans="1:21" s="94" customFormat="1" ht="55.5" customHeight="1" x14ac:dyDescent="0.25">
      <c r="J8" s="533" t="s">
        <v>1175</v>
      </c>
      <c r="K8" s="534"/>
      <c r="L8" s="535"/>
      <c r="U8" s="532"/>
    </row>
    <row r="9" spans="1:21" ht="26.25" customHeight="1" x14ac:dyDescent="0.25">
      <c r="U9" s="532"/>
    </row>
    <row r="10" spans="1:21" s="94" customFormat="1" ht="54" customHeight="1" x14ac:dyDescent="0.25">
      <c r="F10" s="533" t="s">
        <v>1176</v>
      </c>
      <c r="G10" s="534"/>
      <c r="H10" s="535"/>
      <c r="J10" s="533" t="s">
        <v>1177</v>
      </c>
      <c r="K10" s="534"/>
      <c r="L10" s="535"/>
      <c r="N10" s="533" t="s">
        <v>1178</v>
      </c>
      <c r="O10" s="534"/>
      <c r="P10" s="535"/>
      <c r="U10" s="532"/>
    </row>
    <row r="11" spans="1:21" ht="32.25" customHeight="1" thickBot="1" x14ac:dyDescent="0.3">
      <c r="U11" s="532"/>
    </row>
    <row r="12" spans="1:21" ht="25.5" customHeight="1" thickTop="1" x14ac:dyDescent="0.25">
      <c r="D12" s="95"/>
      <c r="E12" s="95"/>
      <c r="F12" s="95"/>
      <c r="G12" s="95"/>
      <c r="H12" s="95"/>
      <c r="I12" s="95"/>
      <c r="J12" s="95"/>
      <c r="K12" s="95"/>
      <c r="L12" s="95"/>
      <c r="M12" s="95"/>
      <c r="N12" s="95"/>
      <c r="O12" s="95"/>
      <c r="P12" s="95"/>
      <c r="Q12" s="95"/>
      <c r="R12" s="95"/>
    </row>
    <row r="13" spans="1:21" ht="60.75" customHeight="1" x14ac:dyDescent="0.25">
      <c r="F13" s="572" t="s">
        <v>1179</v>
      </c>
      <c r="G13" s="572"/>
      <c r="H13" s="573"/>
      <c r="I13" s="574" t="s">
        <v>1180</v>
      </c>
      <c r="J13" s="575"/>
      <c r="K13" s="575"/>
      <c r="L13" s="575"/>
      <c r="M13" s="576"/>
    </row>
    <row r="14" spans="1:21" ht="9.75" customHeight="1" thickBot="1" x14ac:dyDescent="0.3">
      <c r="D14" s="96"/>
      <c r="E14" s="96"/>
      <c r="F14" s="96"/>
      <c r="G14" s="96"/>
      <c r="H14" s="96"/>
      <c r="I14" s="96"/>
      <c r="J14" s="96"/>
      <c r="K14" s="96"/>
      <c r="L14" s="96"/>
      <c r="M14" s="96"/>
      <c r="N14" s="96"/>
      <c r="O14" s="96"/>
      <c r="P14" s="96"/>
      <c r="Q14" s="96"/>
      <c r="R14" s="96"/>
    </row>
    <row r="15" spans="1:21" ht="30" customHeight="1" thickTop="1" x14ac:dyDescent="0.25">
      <c r="U15" s="541" t="s">
        <v>1181</v>
      </c>
    </row>
    <row r="16" spans="1:21" s="94" customFormat="1" ht="57" customHeight="1" x14ac:dyDescent="0.25">
      <c r="B16" s="98" t="s">
        <v>1182</v>
      </c>
      <c r="C16" s="99"/>
      <c r="D16" s="542" t="s">
        <v>1183</v>
      </c>
      <c r="E16" s="543"/>
      <c r="F16" s="544"/>
      <c r="G16" s="99"/>
      <c r="H16" s="542" t="s">
        <v>1184</v>
      </c>
      <c r="I16" s="543"/>
      <c r="J16" s="544"/>
      <c r="K16" s="99"/>
      <c r="L16" s="542" t="s">
        <v>1185</v>
      </c>
      <c r="M16" s="543"/>
      <c r="N16" s="544"/>
      <c r="O16" s="99"/>
      <c r="P16" s="542" t="s">
        <v>1186</v>
      </c>
      <c r="Q16" s="543"/>
      <c r="R16" s="544"/>
      <c r="S16" s="99"/>
      <c r="T16" s="98" t="s">
        <v>1187</v>
      </c>
      <c r="U16" s="541"/>
    </row>
    <row r="17" spans="2:21" ht="26.25" customHeight="1" x14ac:dyDescent="0.25">
      <c r="B17" s="100"/>
      <c r="C17" s="100"/>
      <c r="D17" s="100"/>
      <c r="E17" s="100"/>
      <c r="F17" s="100"/>
      <c r="G17" s="100"/>
      <c r="H17" s="100"/>
      <c r="I17" s="100"/>
      <c r="J17" s="100"/>
      <c r="K17" s="100"/>
      <c r="L17" s="100"/>
      <c r="M17" s="100"/>
      <c r="N17" s="100"/>
      <c r="O17" s="100"/>
      <c r="P17" s="100"/>
      <c r="Q17" s="100"/>
      <c r="R17" s="100"/>
      <c r="S17" s="100"/>
      <c r="T17" s="100"/>
      <c r="U17" s="541"/>
    </row>
    <row r="18" spans="2:21" s="94" customFormat="1" ht="64.5" customHeight="1" x14ac:dyDescent="0.25">
      <c r="B18" s="98" t="s">
        <v>1188</v>
      </c>
      <c r="C18" s="99"/>
      <c r="D18" s="98" t="s">
        <v>1189</v>
      </c>
      <c r="E18" s="99"/>
      <c r="F18" s="98" t="s">
        <v>1190</v>
      </c>
      <c r="G18" s="99"/>
      <c r="H18" s="98" t="s">
        <v>1191</v>
      </c>
      <c r="I18" s="99"/>
      <c r="J18" s="98" t="s">
        <v>1192</v>
      </c>
      <c r="K18" s="99"/>
      <c r="L18" s="98" t="s">
        <v>1193</v>
      </c>
      <c r="M18" s="99"/>
      <c r="N18" s="98" t="s">
        <v>1194</v>
      </c>
      <c r="O18" s="99"/>
      <c r="P18" s="98" t="s">
        <v>1195</v>
      </c>
      <c r="Q18" s="99"/>
      <c r="R18" s="98" t="s">
        <v>1196</v>
      </c>
      <c r="S18" s="99"/>
      <c r="T18" s="98" t="s">
        <v>1197</v>
      </c>
      <c r="U18" s="541"/>
    </row>
    <row r="19" spans="2:21" s="94" customFormat="1" ht="26.25" customHeight="1" x14ac:dyDescent="0.25">
      <c r="B19" s="99"/>
      <c r="C19" s="99"/>
      <c r="D19" s="99"/>
      <c r="E19" s="99"/>
      <c r="F19" s="99"/>
      <c r="G19" s="99"/>
      <c r="H19" s="99"/>
      <c r="I19" s="99"/>
      <c r="J19" s="99"/>
      <c r="K19" s="99"/>
      <c r="L19" s="99"/>
      <c r="M19" s="99"/>
      <c r="N19" s="99"/>
      <c r="O19" s="99"/>
      <c r="P19" s="99"/>
      <c r="Q19" s="99"/>
      <c r="R19" s="99"/>
      <c r="S19" s="99"/>
      <c r="T19" s="99"/>
      <c r="U19" s="541"/>
    </row>
    <row r="20" spans="2:21" s="94" customFormat="1" ht="62.25" customHeight="1" x14ac:dyDescent="0.25">
      <c r="B20" s="98" t="s">
        <v>1198</v>
      </c>
      <c r="C20" s="99"/>
      <c r="D20" s="98" t="s">
        <v>1199</v>
      </c>
      <c r="E20" s="99"/>
      <c r="F20" s="98" t="s">
        <v>1200</v>
      </c>
      <c r="G20" s="99"/>
      <c r="H20" s="98" t="s">
        <v>1201</v>
      </c>
      <c r="I20" s="99"/>
      <c r="J20" s="98" t="s">
        <v>1202</v>
      </c>
      <c r="K20" s="99"/>
      <c r="L20" s="98" t="s">
        <v>1203</v>
      </c>
      <c r="M20" s="99"/>
      <c r="N20" s="98" t="s">
        <v>1204</v>
      </c>
      <c r="O20" s="99"/>
      <c r="P20" s="98" t="s">
        <v>1205</v>
      </c>
      <c r="Q20" s="99"/>
      <c r="R20" s="98" t="s">
        <v>1206</v>
      </c>
      <c r="S20" s="99"/>
      <c r="T20" s="98" t="s">
        <v>1207</v>
      </c>
      <c r="U20" s="541"/>
    </row>
    <row r="22" spans="2:21" x14ac:dyDescent="0.25">
      <c r="R22" s="108"/>
      <c r="S22" s="108"/>
      <c r="T22" s="108" t="s">
        <v>1481</v>
      </c>
    </row>
    <row r="25" spans="2:21" x14ac:dyDescent="0.25">
      <c r="B25" s="545" t="s">
        <v>1162</v>
      </c>
      <c r="C25" s="546"/>
      <c r="D25" s="546"/>
      <c r="E25" s="546"/>
      <c r="F25" s="547"/>
      <c r="H25" s="548" t="s">
        <v>1163</v>
      </c>
      <c r="I25" s="549"/>
      <c r="J25" s="549"/>
      <c r="K25" s="549"/>
      <c r="L25" s="549"/>
      <c r="M25" s="550"/>
      <c r="O25" s="548" t="s">
        <v>868</v>
      </c>
      <c r="P25" s="549"/>
      <c r="Q25" s="549"/>
      <c r="R25" s="549"/>
      <c r="S25" s="549"/>
      <c r="T25" s="550"/>
    </row>
    <row r="26" spans="2:21" ht="31.5" customHeight="1" x14ac:dyDescent="0.25">
      <c r="B26" s="551" t="s">
        <v>1164</v>
      </c>
      <c r="C26" s="552"/>
      <c r="D26" s="552"/>
      <c r="E26" s="552"/>
      <c r="F26" s="553"/>
      <c r="H26" s="551" t="s">
        <v>1165</v>
      </c>
      <c r="I26" s="552"/>
      <c r="J26" s="552"/>
      <c r="K26" s="552"/>
      <c r="L26" s="552"/>
      <c r="M26" s="553"/>
      <c r="O26" s="554" t="s">
        <v>1166</v>
      </c>
      <c r="P26" s="555"/>
      <c r="Q26" s="555"/>
      <c r="R26" s="555"/>
      <c r="S26" s="555"/>
      <c r="T26" s="556"/>
    </row>
    <row r="27" spans="2:21" x14ac:dyDescent="0.25">
      <c r="B27" s="566"/>
      <c r="C27" s="567"/>
      <c r="D27" s="567"/>
      <c r="E27" s="567"/>
      <c r="F27" s="568"/>
      <c r="H27" s="569"/>
      <c r="I27" s="570"/>
      <c r="J27" s="570"/>
      <c r="K27" s="570"/>
      <c r="L27" s="570"/>
      <c r="M27" s="571"/>
      <c r="O27" s="569"/>
      <c r="P27" s="570"/>
      <c r="Q27" s="570"/>
      <c r="R27" s="570"/>
      <c r="S27" s="570"/>
      <c r="T27" s="571"/>
    </row>
    <row r="28" spans="2:21" x14ac:dyDescent="0.25">
      <c r="B28" s="566"/>
      <c r="C28" s="567"/>
      <c r="D28" s="567"/>
      <c r="E28" s="567"/>
      <c r="F28" s="568"/>
      <c r="H28" s="569"/>
      <c r="I28" s="570"/>
      <c r="J28" s="570"/>
      <c r="K28" s="570"/>
      <c r="L28" s="570"/>
      <c r="M28" s="571"/>
      <c r="O28" s="569"/>
      <c r="P28" s="570"/>
      <c r="Q28" s="570"/>
      <c r="R28" s="570"/>
      <c r="S28" s="570"/>
      <c r="T28" s="571"/>
    </row>
    <row r="29" spans="2:21" x14ac:dyDescent="0.25">
      <c r="B29" s="557" t="s">
        <v>1167</v>
      </c>
      <c r="C29" s="558"/>
      <c r="D29" s="558"/>
      <c r="E29" s="558"/>
      <c r="F29" s="559"/>
      <c r="H29" s="560" t="s">
        <v>1168</v>
      </c>
      <c r="I29" s="561"/>
      <c r="J29" s="561"/>
      <c r="K29" s="561"/>
      <c r="L29" s="561"/>
      <c r="M29" s="562"/>
      <c r="O29" s="563" t="s">
        <v>1169</v>
      </c>
      <c r="P29" s="564"/>
      <c r="Q29" s="564"/>
      <c r="R29" s="564"/>
      <c r="S29" s="564"/>
      <c r="T29" s="565"/>
    </row>
  </sheetData>
  <mergeCells count="33">
    <mergeCell ref="B29:F29"/>
    <mergeCell ref="H29:M29"/>
    <mergeCell ref="O29:T29"/>
    <mergeCell ref="B27:F27"/>
    <mergeCell ref="H27:M27"/>
    <mergeCell ref="O27:T27"/>
    <mergeCell ref="B28:F28"/>
    <mergeCell ref="H28:M28"/>
    <mergeCell ref="O28:T28"/>
    <mergeCell ref="B25:F25"/>
    <mergeCell ref="H25:M25"/>
    <mergeCell ref="O25:T25"/>
    <mergeCell ref="B26:F26"/>
    <mergeCell ref="H26:M26"/>
    <mergeCell ref="O26:T26"/>
    <mergeCell ref="F13:H13"/>
    <mergeCell ref="I13:M13"/>
    <mergeCell ref="U15:U20"/>
    <mergeCell ref="D16:F16"/>
    <mergeCell ref="H16:J16"/>
    <mergeCell ref="L16:N16"/>
    <mergeCell ref="P16:R16"/>
    <mergeCell ref="A1:U1"/>
    <mergeCell ref="A2:U2"/>
    <mergeCell ref="A3:U3"/>
    <mergeCell ref="I5:M5"/>
    <mergeCell ref="U5:U11"/>
    <mergeCell ref="F7:H7"/>
    <mergeCell ref="N7:P7"/>
    <mergeCell ref="J8:L8"/>
    <mergeCell ref="F10:H10"/>
    <mergeCell ref="J10:L10"/>
    <mergeCell ref="N10:P10"/>
  </mergeCells>
  <pageMargins left="0.39370078740157483" right="0.39370078740157483" top="0.59055118110236227" bottom="0.39370078740157483" header="0.31496062992125984" footer="0.31496062992125984"/>
  <pageSetup scale="6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53AA7-5C4E-4ED0-914D-261F7FD7638F}">
  <sheetPr>
    <tabColor rgb="FF6C0000"/>
  </sheetPr>
  <dimension ref="A1:E52"/>
  <sheetViews>
    <sheetView zoomScaleNormal="100" workbookViewId="0">
      <selection activeCell="B4" sqref="B4:E4"/>
    </sheetView>
  </sheetViews>
  <sheetFormatPr baseColWidth="10" defaultRowHeight="15" x14ac:dyDescent="0.25"/>
  <cols>
    <col min="1" max="1" width="39" style="105" customWidth="1"/>
    <col min="2" max="2" width="12.42578125" style="106" customWidth="1"/>
    <col min="3" max="3" width="35.28515625" style="107" customWidth="1"/>
    <col min="4" max="4" width="33" style="107" customWidth="1"/>
    <col min="5" max="5" width="60.85546875" style="107" customWidth="1"/>
  </cols>
  <sheetData>
    <row r="1" spans="1:5" s="51" customFormat="1" ht="35.25" customHeight="1" x14ac:dyDescent="0.25">
      <c r="A1" s="603" t="s">
        <v>1121</v>
      </c>
      <c r="B1" s="603"/>
      <c r="C1" s="603"/>
      <c r="D1" s="603"/>
      <c r="E1" s="603"/>
    </row>
    <row r="2" spans="1:5" s="51" customFormat="1" ht="23.25" customHeight="1" x14ac:dyDescent="0.25">
      <c r="A2" s="604" t="s">
        <v>1208</v>
      </c>
      <c r="B2" s="604"/>
      <c r="C2" s="604"/>
      <c r="D2" s="604"/>
      <c r="E2" s="604"/>
    </row>
    <row r="3" spans="1:5" s="51" customFormat="1" ht="34.5" customHeight="1" thickBot="1" x14ac:dyDescent="0.3">
      <c r="A3" s="605" t="s">
        <v>1951</v>
      </c>
      <c r="B3" s="605"/>
      <c r="C3" s="605"/>
      <c r="D3" s="605"/>
      <c r="E3" s="605"/>
    </row>
    <row r="4" spans="1:5" s="51" customFormat="1" ht="36" customHeight="1" thickBot="1" x14ac:dyDescent="0.3">
      <c r="A4" s="250" t="s">
        <v>831</v>
      </c>
      <c r="B4" s="606" t="s">
        <v>832</v>
      </c>
      <c r="C4" s="607"/>
      <c r="D4" s="607"/>
      <c r="E4" s="608"/>
    </row>
    <row r="5" spans="1:5" s="51" customFormat="1" ht="15.75" thickBot="1" x14ac:dyDescent="0.3">
      <c r="A5" s="101"/>
      <c r="B5" s="101"/>
      <c r="C5" s="102"/>
      <c r="D5" s="102"/>
      <c r="E5" s="103"/>
    </row>
    <row r="6" spans="1:5" s="51" customFormat="1" ht="15" customHeight="1" thickBot="1" x14ac:dyDescent="0.3">
      <c r="A6" s="579" t="s">
        <v>833</v>
      </c>
      <c r="B6" s="592"/>
      <c r="C6" s="593"/>
      <c r="D6" s="251"/>
      <c r="E6" s="252"/>
    </row>
    <row r="7" spans="1:5" s="51" customFormat="1" ht="45.75" customHeight="1" x14ac:dyDescent="0.25">
      <c r="A7" s="580"/>
      <c r="B7" s="594" t="s">
        <v>1209</v>
      </c>
      <c r="C7" s="596" t="s">
        <v>1210</v>
      </c>
      <c r="D7" s="596"/>
      <c r="E7" s="597"/>
    </row>
    <row r="8" spans="1:5" s="51" customFormat="1" ht="45" customHeight="1" thickBot="1" x14ac:dyDescent="0.3">
      <c r="A8" s="581"/>
      <c r="B8" s="595"/>
      <c r="C8" s="598"/>
      <c r="D8" s="598"/>
      <c r="E8" s="599"/>
    </row>
    <row r="9" spans="1:5" s="51" customFormat="1" ht="12.75" customHeight="1" thickBot="1" x14ac:dyDescent="0.3">
      <c r="A9" s="256"/>
      <c r="B9" s="101"/>
      <c r="C9" s="103"/>
      <c r="D9" s="102"/>
      <c r="E9" s="102"/>
    </row>
    <row r="10" spans="1:5" s="51" customFormat="1" ht="15" customHeight="1" thickBot="1" x14ac:dyDescent="0.3">
      <c r="A10" s="579" t="s">
        <v>1211</v>
      </c>
      <c r="B10" s="592"/>
      <c r="C10" s="593"/>
      <c r="D10" s="251"/>
      <c r="E10" s="252"/>
    </row>
    <row r="11" spans="1:5" s="51" customFormat="1" ht="62.25" customHeight="1" x14ac:dyDescent="0.25">
      <c r="A11" s="580"/>
      <c r="B11" s="594" t="s">
        <v>1212</v>
      </c>
      <c r="C11" s="596" t="s">
        <v>1213</v>
      </c>
      <c r="D11" s="596"/>
      <c r="E11" s="597"/>
    </row>
    <row r="12" spans="1:5" s="51" customFormat="1" ht="29.25" customHeight="1" thickBot="1" x14ac:dyDescent="0.3">
      <c r="A12" s="581"/>
      <c r="B12" s="595"/>
      <c r="C12" s="598"/>
      <c r="D12" s="598"/>
      <c r="E12" s="599"/>
    </row>
    <row r="13" spans="1:5" s="51" customFormat="1" ht="11.25" customHeight="1" thickBot="1" x14ac:dyDescent="0.3">
      <c r="A13" s="256"/>
      <c r="B13" s="101"/>
      <c r="C13" s="103"/>
      <c r="D13" s="103"/>
      <c r="E13" s="103"/>
    </row>
    <row r="14" spans="1:5" s="51" customFormat="1" ht="17.25" customHeight="1" thickBot="1" x14ac:dyDescent="0.3">
      <c r="A14" s="600" t="s">
        <v>834</v>
      </c>
      <c r="B14" s="593"/>
      <c r="C14" s="593"/>
      <c r="D14" s="251"/>
      <c r="E14" s="252"/>
    </row>
    <row r="15" spans="1:5" s="51" customFormat="1" ht="48" customHeight="1" thickBot="1" x14ac:dyDescent="0.3">
      <c r="A15" s="601"/>
      <c r="B15" s="104" t="s">
        <v>835</v>
      </c>
      <c r="C15" s="577" t="s">
        <v>1214</v>
      </c>
      <c r="D15" s="577"/>
      <c r="E15" s="578"/>
    </row>
    <row r="16" spans="1:5" s="51" customFormat="1" ht="48" customHeight="1" thickBot="1" x14ac:dyDescent="0.3">
      <c r="A16" s="601"/>
      <c r="B16" s="104" t="s">
        <v>1215</v>
      </c>
      <c r="C16" s="577" t="s">
        <v>1216</v>
      </c>
      <c r="D16" s="577"/>
      <c r="E16" s="578"/>
    </row>
    <row r="17" spans="1:5" s="51" customFormat="1" ht="51" customHeight="1" thickBot="1" x14ac:dyDescent="0.3">
      <c r="A17" s="601"/>
      <c r="B17" s="104" t="s">
        <v>836</v>
      </c>
      <c r="C17" s="577" t="s">
        <v>1217</v>
      </c>
      <c r="D17" s="577"/>
      <c r="E17" s="578"/>
    </row>
    <row r="18" spans="1:5" s="51" customFormat="1" ht="45.75" customHeight="1" thickBot="1" x14ac:dyDescent="0.3">
      <c r="A18" s="601"/>
      <c r="B18" s="104" t="s">
        <v>1218</v>
      </c>
      <c r="C18" s="577" t="s">
        <v>1219</v>
      </c>
      <c r="D18" s="577"/>
      <c r="E18" s="578"/>
    </row>
    <row r="19" spans="1:5" s="51" customFormat="1" ht="52.5" customHeight="1" thickBot="1" x14ac:dyDescent="0.3">
      <c r="A19" s="602"/>
      <c r="B19" s="104" t="s">
        <v>1220</v>
      </c>
      <c r="C19" s="577" t="s">
        <v>1221</v>
      </c>
      <c r="D19" s="577"/>
      <c r="E19" s="578"/>
    </row>
    <row r="20" spans="1:5" s="51" customFormat="1" ht="18.75" thickBot="1" x14ac:dyDescent="0.3">
      <c r="A20" s="256"/>
      <c r="B20" s="101"/>
      <c r="C20" s="103"/>
      <c r="D20" s="103"/>
      <c r="E20" s="103"/>
    </row>
    <row r="21" spans="1:5" s="51" customFormat="1" ht="15" customHeight="1" thickBot="1" x14ac:dyDescent="0.3">
      <c r="A21" s="579" t="s">
        <v>837</v>
      </c>
      <c r="B21" s="253"/>
      <c r="C21" s="254"/>
      <c r="D21" s="254"/>
      <c r="E21" s="255"/>
    </row>
    <row r="22" spans="1:5" s="51" customFormat="1" ht="36.75" customHeight="1" thickBot="1" x14ac:dyDescent="0.3">
      <c r="A22" s="580"/>
      <c r="B22" s="104" t="s">
        <v>1222</v>
      </c>
      <c r="C22" s="577" t="s">
        <v>1223</v>
      </c>
      <c r="D22" s="577"/>
      <c r="E22" s="578"/>
    </row>
    <row r="23" spans="1:5" s="51" customFormat="1" ht="36.75" customHeight="1" thickBot="1" x14ac:dyDescent="0.3">
      <c r="A23" s="580"/>
      <c r="B23" s="104" t="s">
        <v>1224</v>
      </c>
      <c r="C23" s="577" t="s">
        <v>1225</v>
      </c>
      <c r="D23" s="577"/>
      <c r="E23" s="578"/>
    </row>
    <row r="24" spans="1:5" s="51" customFormat="1" ht="36.75" customHeight="1" thickBot="1" x14ac:dyDescent="0.3">
      <c r="A24" s="580"/>
      <c r="B24" s="104" t="s">
        <v>1226</v>
      </c>
      <c r="C24" s="577" t="s">
        <v>1227</v>
      </c>
      <c r="D24" s="577"/>
      <c r="E24" s="578"/>
    </row>
    <row r="25" spans="1:5" s="51" customFormat="1" ht="36.75" customHeight="1" thickBot="1" x14ac:dyDescent="0.3">
      <c r="A25" s="580"/>
      <c r="B25" s="104" t="s">
        <v>1228</v>
      </c>
      <c r="C25" s="577" t="s">
        <v>1229</v>
      </c>
      <c r="D25" s="577"/>
      <c r="E25" s="578"/>
    </row>
    <row r="26" spans="1:5" s="51" customFormat="1" ht="32.25" customHeight="1" thickBot="1" x14ac:dyDescent="0.3">
      <c r="A26" s="580"/>
      <c r="B26" s="104" t="s">
        <v>1230</v>
      </c>
      <c r="C26" s="577" t="s">
        <v>1231</v>
      </c>
      <c r="D26" s="577"/>
      <c r="E26" s="578"/>
    </row>
    <row r="27" spans="1:5" s="51" customFormat="1" ht="32.25" customHeight="1" thickBot="1" x14ac:dyDescent="0.3">
      <c r="A27" s="580"/>
      <c r="B27" s="104" t="s">
        <v>1232</v>
      </c>
      <c r="C27" s="577" t="s">
        <v>1233</v>
      </c>
      <c r="D27" s="577"/>
      <c r="E27" s="578"/>
    </row>
    <row r="28" spans="1:5" s="51" customFormat="1" ht="32.25" customHeight="1" thickBot="1" x14ac:dyDescent="0.3">
      <c r="A28" s="580"/>
      <c r="B28" s="104" t="s">
        <v>1234</v>
      </c>
      <c r="C28" s="577" t="s">
        <v>1235</v>
      </c>
      <c r="D28" s="577"/>
      <c r="E28" s="578"/>
    </row>
    <row r="29" spans="1:5" s="51" customFormat="1" ht="45" customHeight="1" thickBot="1" x14ac:dyDescent="0.3">
      <c r="A29" s="580"/>
      <c r="B29" s="104" t="s">
        <v>1236</v>
      </c>
      <c r="C29" s="577" t="s">
        <v>1237</v>
      </c>
      <c r="D29" s="577"/>
      <c r="E29" s="578"/>
    </row>
    <row r="30" spans="1:5" s="51" customFormat="1" ht="34.5" customHeight="1" thickBot="1" x14ac:dyDescent="0.3">
      <c r="A30" s="580"/>
      <c r="B30" s="104" t="s">
        <v>1222</v>
      </c>
      <c r="C30" s="577" t="s">
        <v>1238</v>
      </c>
      <c r="D30" s="577"/>
      <c r="E30" s="578"/>
    </row>
    <row r="31" spans="1:5" s="51" customFormat="1" ht="31.5" customHeight="1" thickBot="1" x14ac:dyDescent="0.3">
      <c r="A31" s="580"/>
      <c r="B31" s="104" t="s">
        <v>1224</v>
      </c>
      <c r="C31" s="590" t="s">
        <v>1239</v>
      </c>
      <c r="D31" s="590"/>
      <c r="E31" s="591"/>
    </row>
    <row r="32" spans="1:5" s="51" customFormat="1" ht="34.5" customHeight="1" thickBot="1" x14ac:dyDescent="0.3">
      <c r="A32" s="580"/>
      <c r="B32" s="104" t="s">
        <v>1226</v>
      </c>
      <c r="C32" s="577" t="s">
        <v>1240</v>
      </c>
      <c r="D32" s="577"/>
      <c r="E32" s="578"/>
    </row>
    <row r="33" spans="1:5" s="51" customFormat="1" ht="34.5" customHeight="1" thickBot="1" x14ac:dyDescent="0.3">
      <c r="A33" s="580"/>
      <c r="B33" s="104" t="s">
        <v>1228</v>
      </c>
      <c r="C33" s="577" t="s">
        <v>1241</v>
      </c>
      <c r="D33" s="577"/>
      <c r="E33" s="578"/>
    </row>
    <row r="34" spans="1:5" s="51" customFormat="1" ht="34.5" customHeight="1" thickBot="1" x14ac:dyDescent="0.3">
      <c r="A34" s="580"/>
      <c r="B34" s="104" t="s">
        <v>1222</v>
      </c>
      <c r="C34" s="577" t="s">
        <v>1242</v>
      </c>
      <c r="D34" s="577"/>
      <c r="E34" s="578"/>
    </row>
    <row r="35" spans="1:5" s="51" customFormat="1" ht="36" customHeight="1" thickBot="1" x14ac:dyDescent="0.3">
      <c r="A35" s="580"/>
      <c r="B35" s="104" t="s">
        <v>1224</v>
      </c>
      <c r="C35" s="577" t="s">
        <v>1243</v>
      </c>
      <c r="D35" s="577"/>
      <c r="E35" s="578"/>
    </row>
    <row r="36" spans="1:5" s="51" customFormat="1" ht="34.5" customHeight="1" thickBot="1" x14ac:dyDescent="0.3">
      <c r="A36" s="580"/>
      <c r="B36" s="104" t="s">
        <v>1222</v>
      </c>
      <c r="C36" s="577" t="s">
        <v>1244</v>
      </c>
      <c r="D36" s="577"/>
      <c r="E36" s="578"/>
    </row>
    <row r="37" spans="1:5" s="51" customFormat="1" ht="34.5" customHeight="1" thickBot="1" x14ac:dyDescent="0.3">
      <c r="A37" s="580"/>
      <c r="B37" s="104" t="s">
        <v>1224</v>
      </c>
      <c r="C37" s="577" t="s">
        <v>1245</v>
      </c>
      <c r="D37" s="577"/>
      <c r="E37" s="578"/>
    </row>
    <row r="38" spans="1:5" s="51" customFormat="1" ht="35.25" customHeight="1" thickBot="1" x14ac:dyDescent="0.3">
      <c r="A38" s="581"/>
      <c r="B38" s="104" t="s">
        <v>1226</v>
      </c>
      <c r="C38" s="577" t="s">
        <v>1246</v>
      </c>
      <c r="D38" s="577"/>
      <c r="E38" s="578"/>
    </row>
    <row r="40" spans="1:5" x14ac:dyDescent="0.25">
      <c r="E40" s="108" t="s">
        <v>1247</v>
      </c>
    </row>
    <row r="42" spans="1:5" x14ac:dyDescent="0.25">
      <c r="A42" s="548" t="s">
        <v>1163</v>
      </c>
      <c r="B42" s="549"/>
      <c r="C42" s="550"/>
      <c r="D42" s="548" t="s">
        <v>868</v>
      </c>
      <c r="E42" s="550"/>
    </row>
    <row r="43" spans="1:5" x14ac:dyDescent="0.25">
      <c r="A43" s="585" t="s">
        <v>1165</v>
      </c>
      <c r="B43" s="586"/>
      <c r="C43" s="587"/>
      <c r="D43" s="588" t="s">
        <v>1166</v>
      </c>
      <c r="E43" s="589"/>
    </row>
    <row r="44" spans="1:5" ht="30" customHeight="1" x14ac:dyDescent="0.25">
      <c r="A44" s="109"/>
      <c r="B44" s="110"/>
      <c r="C44" s="111"/>
      <c r="D44" s="109"/>
      <c r="E44" s="111"/>
    </row>
    <row r="45" spans="1:5" x14ac:dyDescent="0.25">
      <c r="A45" s="109"/>
      <c r="B45" s="110"/>
      <c r="C45" s="111"/>
      <c r="D45" s="109"/>
      <c r="E45" s="111"/>
    </row>
    <row r="46" spans="1:5" x14ac:dyDescent="0.25">
      <c r="A46" s="560" t="s">
        <v>1168</v>
      </c>
      <c r="B46" s="561"/>
      <c r="C46" s="562"/>
      <c r="D46" s="563" t="s">
        <v>1169</v>
      </c>
      <c r="E46" s="565"/>
    </row>
    <row r="47" spans="1:5" ht="22.5" customHeight="1" x14ac:dyDescent="0.25"/>
    <row r="48" spans="1:5" x14ac:dyDescent="0.25">
      <c r="A48" s="545" t="s">
        <v>1162</v>
      </c>
      <c r="B48" s="546"/>
      <c r="C48" s="547"/>
    </row>
    <row r="49" spans="1:3" x14ac:dyDescent="0.25">
      <c r="A49" s="582" t="s">
        <v>1164</v>
      </c>
      <c r="B49" s="583"/>
      <c r="C49" s="584"/>
    </row>
    <row r="50" spans="1:3" ht="28.5" customHeight="1" x14ac:dyDescent="0.25">
      <c r="A50" s="566"/>
      <c r="B50" s="567"/>
      <c r="C50" s="568"/>
    </row>
    <row r="51" spans="1:3" x14ac:dyDescent="0.25">
      <c r="A51" s="566"/>
      <c r="B51" s="567"/>
      <c r="C51" s="568"/>
    </row>
    <row r="52" spans="1:3" x14ac:dyDescent="0.25">
      <c r="A52" s="557" t="s">
        <v>1167</v>
      </c>
      <c r="B52" s="558"/>
      <c r="C52" s="559"/>
    </row>
  </sheetData>
  <mergeCells count="48">
    <mergeCell ref="A1:E1"/>
    <mergeCell ref="A2:E2"/>
    <mergeCell ref="A3:E3"/>
    <mergeCell ref="B4:E4"/>
    <mergeCell ref="A6:A8"/>
    <mergeCell ref="B6:C6"/>
    <mergeCell ref="B7:B8"/>
    <mergeCell ref="C7:E8"/>
    <mergeCell ref="A10:A12"/>
    <mergeCell ref="B10:C10"/>
    <mergeCell ref="B11:B12"/>
    <mergeCell ref="C11:E12"/>
    <mergeCell ref="A14:A19"/>
    <mergeCell ref="B14:C14"/>
    <mergeCell ref="C15:E15"/>
    <mergeCell ref="C16:E16"/>
    <mergeCell ref="C17:E17"/>
    <mergeCell ref="C18:E18"/>
    <mergeCell ref="C19:E19"/>
    <mergeCell ref="A43:C43"/>
    <mergeCell ref="D43:E43"/>
    <mergeCell ref="C30:E30"/>
    <mergeCell ref="C31:E31"/>
    <mergeCell ref="C32:E32"/>
    <mergeCell ref="C33:E33"/>
    <mergeCell ref="C34:E34"/>
    <mergeCell ref="C35:E35"/>
    <mergeCell ref="A52:C52"/>
    <mergeCell ref="A46:C46"/>
    <mergeCell ref="D46:E46"/>
    <mergeCell ref="A48:C48"/>
    <mergeCell ref="A49:C49"/>
    <mergeCell ref="A50:C50"/>
    <mergeCell ref="A51:C51"/>
    <mergeCell ref="C36:E36"/>
    <mergeCell ref="C37:E37"/>
    <mergeCell ref="C38:E38"/>
    <mergeCell ref="A42:C42"/>
    <mergeCell ref="D42:E42"/>
    <mergeCell ref="A21:A38"/>
    <mergeCell ref="C22:E22"/>
    <mergeCell ref="C29:E29"/>
    <mergeCell ref="C23:E23"/>
    <mergeCell ref="C28:E28"/>
    <mergeCell ref="C24:E24"/>
    <mergeCell ref="C25:E25"/>
    <mergeCell ref="C26:E26"/>
    <mergeCell ref="C27:E27"/>
  </mergeCells>
  <printOptions horizontalCentered="1" verticalCentered="1"/>
  <pageMargins left="0.23622047244094491" right="0.23622047244094491" top="0.23622047244094491" bottom="0.23622047244094491" header="0"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D0B0C-5456-4001-A3B3-68B17E093FDF}">
  <sheetPr>
    <tabColor rgb="FF6C0000"/>
  </sheetPr>
  <dimension ref="A1:K127"/>
  <sheetViews>
    <sheetView view="pageBreakPreview" zoomScale="90" zoomScaleNormal="75" zoomScaleSheetLayoutView="90" workbookViewId="0">
      <selection activeCell="B16" sqref="B16:I16"/>
    </sheetView>
  </sheetViews>
  <sheetFormatPr baseColWidth="10" defaultRowHeight="12.75" x14ac:dyDescent="0.2"/>
  <cols>
    <col min="1" max="1" width="4.5703125" style="114" customWidth="1"/>
    <col min="2" max="2" width="26.85546875" style="110" customWidth="1"/>
    <col min="3" max="3" width="12.7109375" style="110" customWidth="1"/>
    <col min="4" max="4" width="3.5703125" style="110" customWidth="1"/>
    <col min="5" max="5" width="35.7109375" style="110" customWidth="1"/>
    <col min="6" max="6" width="49.5703125" style="170" customWidth="1"/>
    <col min="7" max="7" width="14.5703125" style="110" customWidth="1"/>
    <col min="8" max="8" width="41" style="110" customWidth="1"/>
    <col min="9" max="9" width="47.28515625" style="110" customWidth="1"/>
    <col min="10" max="16384" width="11.42578125" style="110"/>
  </cols>
  <sheetData>
    <row r="1" spans="1:9" s="51" customFormat="1" ht="31.5" customHeight="1" x14ac:dyDescent="0.25">
      <c r="B1" s="603" t="s">
        <v>1121</v>
      </c>
      <c r="C1" s="603"/>
      <c r="D1" s="603"/>
      <c r="E1" s="603"/>
      <c r="F1" s="603"/>
      <c r="G1" s="603"/>
      <c r="H1" s="603"/>
      <c r="I1" s="603"/>
    </row>
    <row r="2" spans="1:9" s="51" customFormat="1" ht="23.25" customHeight="1" x14ac:dyDescent="0.25">
      <c r="B2" s="604" t="s">
        <v>1208</v>
      </c>
      <c r="C2" s="604"/>
      <c r="D2" s="604"/>
      <c r="E2" s="604"/>
      <c r="F2" s="604"/>
      <c r="G2" s="604"/>
      <c r="H2" s="604"/>
      <c r="I2" s="604"/>
    </row>
    <row r="3" spans="1:9" s="51" customFormat="1" ht="20.25" customHeight="1" x14ac:dyDescent="0.25">
      <c r="A3" s="112"/>
      <c r="B3" s="605" t="s">
        <v>1951</v>
      </c>
      <c r="C3" s="605"/>
      <c r="D3" s="605"/>
      <c r="E3" s="605"/>
      <c r="F3" s="605"/>
      <c r="G3" s="605"/>
      <c r="H3" s="605"/>
      <c r="I3" s="605"/>
    </row>
    <row r="4" spans="1:9" ht="39" customHeight="1" x14ac:dyDescent="0.2">
      <c r="A4" s="113"/>
      <c r="B4" s="673" t="s">
        <v>1248</v>
      </c>
      <c r="C4" s="673"/>
      <c r="D4" s="673"/>
      <c r="E4" s="673"/>
      <c r="F4" s="673"/>
      <c r="G4" s="673"/>
      <c r="H4" s="673"/>
      <c r="I4" s="673"/>
    </row>
    <row r="5" spans="1:9" ht="25.5" customHeight="1" x14ac:dyDescent="0.2">
      <c r="B5" s="673" t="s">
        <v>1249</v>
      </c>
      <c r="C5" s="673"/>
      <c r="D5" s="673"/>
      <c r="E5" s="673"/>
      <c r="F5" s="673"/>
      <c r="G5" s="673"/>
      <c r="H5" s="673"/>
      <c r="I5" s="673"/>
    </row>
    <row r="6" spans="1:9" ht="12.75" customHeight="1" x14ac:dyDescent="0.2">
      <c r="F6" s="110"/>
    </row>
    <row r="7" spans="1:9" ht="32.25" customHeight="1" x14ac:dyDescent="0.2">
      <c r="B7" s="672" t="s">
        <v>1250</v>
      </c>
      <c r="C7" s="672"/>
      <c r="D7" s="672"/>
      <c r="E7" s="672"/>
      <c r="F7" s="672"/>
      <c r="G7" s="672"/>
      <c r="H7" s="672"/>
      <c r="I7" s="672"/>
    </row>
    <row r="8" spans="1:9" ht="12.75" customHeight="1" x14ac:dyDescent="0.2">
      <c r="F8" s="110"/>
    </row>
    <row r="9" spans="1:9" ht="19.5" customHeight="1" x14ac:dyDescent="0.2">
      <c r="B9" s="244" t="s">
        <v>1251</v>
      </c>
      <c r="C9" s="115">
        <v>5</v>
      </c>
      <c r="D9" s="674" t="s">
        <v>1252</v>
      </c>
      <c r="E9" s="674"/>
      <c r="F9" s="674"/>
      <c r="G9" s="674"/>
      <c r="H9" s="674"/>
      <c r="I9" s="675"/>
    </row>
    <row r="10" spans="1:9" ht="19.5" customHeight="1" x14ac:dyDescent="0.2">
      <c r="B10" s="245" t="s">
        <v>1253</v>
      </c>
      <c r="C10" s="116" t="s">
        <v>1254</v>
      </c>
      <c r="D10" s="676" t="s">
        <v>1255</v>
      </c>
      <c r="E10" s="676"/>
      <c r="F10" s="676"/>
      <c r="G10" s="676"/>
      <c r="H10" s="676"/>
      <c r="I10" s="677"/>
    </row>
    <row r="11" spans="1:9" ht="19.5" customHeight="1" x14ac:dyDescent="0.2">
      <c r="B11" s="245" t="s">
        <v>1256</v>
      </c>
      <c r="C11" s="116" t="s">
        <v>1257</v>
      </c>
      <c r="D11" s="676" t="s">
        <v>1258</v>
      </c>
      <c r="E11" s="676"/>
      <c r="F11" s="676"/>
      <c r="G11" s="676"/>
      <c r="H11" s="676"/>
      <c r="I11" s="677"/>
    </row>
    <row r="12" spans="1:9" ht="19.5" customHeight="1" x14ac:dyDescent="0.2">
      <c r="B12" s="245" t="s">
        <v>1259</v>
      </c>
      <c r="C12" s="117" t="s">
        <v>1260</v>
      </c>
      <c r="D12" s="676" t="s">
        <v>1261</v>
      </c>
      <c r="E12" s="676"/>
      <c r="F12" s="676"/>
      <c r="G12" s="676"/>
      <c r="H12" s="676"/>
      <c r="I12" s="677"/>
    </row>
    <row r="13" spans="1:9" ht="19.5" customHeight="1" x14ac:dyDescent="0.2">
      <c r="B13" s="246" t="s">
        <v>1262</v>
      </c>
      <c r="C13" s="118"/>
      <c r="D13" s="678" t="s">
        <v>1263</v>
      </c>
      <c r="E13" s="678"/>
      <c r="F13" s="678"/>
      <c r="G13" s="678"/>
      <c r="H13" s="678"/>
      <c r="I13" s="679"/>
    </row>
    <row r="14" spans="1:9" x14ac:dyDescent="0.2">
      <c r="F14" s="110"/>
    </row>
    <row r="15" spans="1:9" ht="30.75" customHeight="1" x14ac:dyDescent="0.2">
      <c r="B15" s="672" t="s">
        <v>1264</v>
      </c>
      <c r="C15" s="672"/>
      <c r="D15" s="672"/>
      <c r="E15" s="672"/>
      <c r="F15" s="672"/>
      <c r="G15" s="672"/>
      <c r="H15" s="672"/>
      <c r="I15" s="672"/>
    </row>
    <row r="16" spans="1:9" x14ac:dyDescent="0.2">
      <c r="B16" s="656" t="s">
        <v>1265</v>
      </c>
      <c r="C16" s="656"/>
      <c r="D16" s="656"/>
      <c r="E16" s="656"/>
      <c r="F16" s="656"/>
      <c r="G16" s="656"/>
      <c r="H16" s="656"/>
      <c r="I16" s="656"/>
    </row>
    <row r="17" spans="2:9" ht="19.5" customHeight="1" x14ac:dyDescent="0.2">
      <c r="B17" s="247" t="s">
        <v>1266</v>
      </c>
      <c r="C17" s="115" t="s">
        <v>1267</v>
      </c>
      <c r="D17" s="657" t="s">
        <v>1268</v>
      </c>
      <c r="E17" s="657"/>
      <c r="F17" s="657"/>
      <c r="G17" s="657"/>
      <c r="H17" s="657"/>
      <c r="I17" s="658"/>
    </row>
    <row r="18" spans="2:9" ht="31.5" customHeight="1" x14ac:dyDescent="0.2">
      <c r="B18" s="248" t="s">
        <v>1269</v>
      </c>
      <c r="C18" s="116">
        <v>1.4</v>
      </c>
      <c r="D18" s="659" t="s">
        <v>1270</v>
      </c>
      <c r="E18" s="659"/>
      <c r="F18" s="659"/>
      <c r="G18" s="659"/>
      <c r="H18" s="659"/>
      <c r="I18" s="660"/>
    </row>
    <row r="19" spans="2:9" ht="25.5" customHeight="1" x14ac:dyDescent="0.2">
      <c r="B19" s="248" t="s">
        <v>1271</v>
      </c>
      <c r="C19" s="116" t="s">
        <v>1272</v>
      </c>
      <c r="D19" s="659" t="s">
        <v>1273</v>
      </c>
      <c r="E19" s="659"/>
      <c r="F19" s="659"/>
      <c r="G19" s="659"/>
      <c r="H19" s="659"/>
      <c r="I19" s="660"/>
    </row>
    <row r="20" spans="2:9" ht="24" customHeight="1" x14ac:dyDescent="0.2">
      <c r="B20" s="249" t="s">
        <v>1274</v>
      </c>
      <c r="C20" s="119" t="s">
        <v>1275</v>
      </c>
      <c r="D20" s="661" t="s">
        <v>1276</v>
      </c>
      <c r="E20" s="661"/>
      <c r="F20" s="661"/>
      <c r="G20" s="661"/>
      <c r="H20" s="661"/>
      <c r="I20" s="662"/>
    </row>
    <row r="21" spans="2:9" ht="7.5" customHeight="1" x14ac:dyDescent="0.2">
      <c r="B21" s="663"/>
      <c r="C21" s="663"/>
      <c r="D21" s="663"/>
      <c r="E21" s="663"/>
      <c r="F21" s="663"/>
      <c r="G21" s="663"/>
    </row>
    <row r="22" spans="2:9" x14ac:dyDescent="0.2">
      <c r="B22" s="664" t="s">
        <v>1277</v>
      </c>
      <c r="C22" s="656"/>
      <c r="D22" s="656"/>
      <c r="E22" s="656"/>
      <c r="F22" s="656"/>
      <c r="G22" s="656"/>
      <c r="H22" s="656"/>
      <c r="I22" s="656"/>
    </row>
    <row r="23" spans="2:9" ht="26.25" customHeight="1" x14ac:dyDescent="0.2">
      <c r="B23" s="244" t="s">
        <v>1278</v>
      </c>
      <c r="C23" s="120"/>
      <c r="D23" s="665" t="s">
        <v>1279</v>
      </c>
      <c r="E23" s="665"/>
      <c r="F23" s="665"/>
      <c r="G23" s="665"/>
      <c r="H23" s="665"/>
      <c r="I23" s="666"/>
    </row>
    <row r="24" spans="2:9" ht="26.25" customHeight="1" x14ac:dyDescent="0.2">
      <c r="B24" s="245" t="s">
        <v>1280</v>
      </c>
      <c r="C24" s="121" t="s">
        <v>1260</v>
      </c>
      <c r="D24" s="667" t="s">
        <v>1281</v>
      </c>
      <c r="E24" s="667"/>
      <c r="F24" s="667"/>
      <c r="G24" s="667"/>
      <c r="H24" s="667"/>
      <c r="I24" s="668"/>
    </row>
    <row r="25" spans="2:9" ht="25.5" customHeight="1" x14ac:dyDescent="0.2">
      <c r="B25" s="246" t="s">
        <v>1282</v>
      </c>
      <c r="C25" s="122">
        <v>6.2</v>
      </c>
      <c r="D25" s="669" t="s">
        <v>1283</v>
      </c>
      <c r="E25" s="669"/>
      <c r="F25" s="669"/>
      <c r="G25" s="669"/>
      <c r="H25" s="669"/>
      <c r="I25" s="670"/>
    </row>
    <row r="26" spans="2:9" ht="16.5" customHeight="1" x14ac:dyDescent="0.2">
      <c r="B26" s="671" t="s">
        <v>1284</v>
      </c>
      <c r="C26" s="671"/>
      <c r="D26" s="671"/>
      <c r="E26" s="671"/>
      <c r="F26" s="671"/>
      <c r="G26" s="671"/>
      <c r="H26" s="671"/>
      <c r="I26" s="671"/>
    </row>
    <row r="27" spans="2:9" ht="13.5" customHeight="1" x14ac:dyDescent="0.2">
      <c r="B27" s="655" t="s">
        <v>1285</v>
      </c>
      <c r="C27" s="655"/>
      <c r="D27" s="655"/>
      <c r="E27" s="655"/>
      <c r="F27" s="655"/>
      <c r="G27" s="655" t="s">
        <v>1286</v>
      </c>
      <c r="H27" s="655"/>
      <c r="I27" s="655"/>
    </row>
    <row r="28" spans="2:9" ht="57.75" customHeight="1" x14ac:dyDescent="0.2">
      <c r="B28" s="644" t="s">
        <v>1287</v>
      </c>
      <c r="C28" s="644"/>
      <c r="D28" s="644"/>
      <c r="E28" s="644"/>
      <c r="F28" s="644"/>
      <c r="G28" s="644" t="s">
        <v>1288</v>
      </c>
      <c r="H28" s="644"/>
      <c r="I28" s="644"/>
    </row>
    <row r="29" spans="2:9" x14ac:dyDescent="0.2">
      <c r="F29" s="110"/>
    </row>
    <row r="30" spans="2:9" x14ac:dyDescent="0.2">
      <c r="F30" s="110"/>
    </row>
    <row r="31" spans="2:9" ht="40.5" customHeight="1" x14ac:dyDescent="0.2">
      <c r="B31" s="645" t="s">
        <v>1289</v>
      </c>
      <c r="C31" s="647" t="s">
        <v>1290</v>
      </c>
      <c r="D31" s="648"/>
      <c r="E31" s="648"/>
      <c r="F31" s="648"/>
      <c r="G31" s="648"/>
      <c r="H31" s="648"/>
      <c r="I31" s="649"/>
    </row>
    <row r="32" spans="2:9" ht="27.75" customHeight="1" x14ac:dyDescent="0.2">
      <c r="B32" s="646"/>
      <c r="C32" s="650" t="s">
        <v>832</v>
      </c>
      <c r="D32" s="651"/>
      <c r="E32" s="652"/>
      <c r="F32" s="242" t="s">
        <v>1291</v>
      </c>
      <c r="G32" s="653" t="s">
        <v>843</v>
      </c>
      <c r="H32" s="654"/>
      <c r="I32" s="243" t="s">
        <v>844</v>
      </c>
    </row>
    <row r="33" spans="1:10" ht="23.25" customHeight="1" x14ac:dyDescent="0.2">
      <c r="B33" s="123"/>
      <c r="C33" s="124"/>
      <c r="D33" s="125"/>
      <c r="E33" s="126"/>
      <c r="F33" s="127"/>
      <c r="G33" s="128" t="s">
        <v>1292</v>
      </c>
      <c r="H33" s="129" t="s">
        <v>1293</v>
      </c>
      <c r="I33" s="130"/>
    </row>
    <row r="34" spans="1:10" ht="63.75" customHeight="1" x14ac:dyDescent="0.2">
      <c r="B34" s="340" t="s">
        <v>1294</v>
      </c>
      <c r="C34" s="631" t="s">
        <v>1210</v>
      </c>
      <c r="D34" s="632"/>
      <c r="E34" s="633"/>
      <c r="F34" s="131" t="s">
        <v>1295</v>
      </c>
      <c r="G34" s="132" t="s">
        <v>1296</v>
      </c>
      <c r="H34" s="133" t="s">
        <v>1297</v>
      </c>
      <c r="I34" s="131" t="s">
        <v>1298</v>
      </c>
      <c r="J34" s="134"/>
    </row>
    <row r="35" spans="1:10" ht="39.950000000000003" customHeight="1" x14ac:dyDescent="0.2">
      <c r="B35" s="341"/>
      <c r="C35" s="634"/>
      <c r="D35" s="635"/>
      <c r="E35" s="636"/>
      <c r="F35" s="135" t="s">
        <v>1299</v>
      </c>
      <c r="G35" s="136" t="s">
        <v>1300</v>
      </c>
      <c r="H35" s="137" t="s">
        <v>1301</v>
      </c>
      <c r="I35" s="138" t="s">
        <v>1302</v>
      </c>
    </row>
    <row r="36" spans="1:10" ht="33" customHeight="1" x14ac:dyDescent="0.2">
      <c r="B36" s="342"/>
      <c r="C36" s="139"/>
      <c r="D36" s="140"/>
      <c r="E36" s="141"/>
      <c r="F36" s="142"/>
      <c r="G36" s="143" t="s">
        <v>1212</v>
      </c>
      <c r="H36" s="144" t="s">
        <v>1303</v>
      </c>
      <c r="I36" s="145" t="s">
        <v>1304</v>
      </c>
    </row>
    <row r="37" spans="1:10" ht="50.25" customHeight="1" x14ac:dyDescent="0.2">
      <c r="B37" s="340" t="s">
        <v>1305</v>
      </c>
      <c r="C37" s="637" t="s">
        <v>1213</v>
      </c>
      <c r="D37" s="638"/>
      <c r="E37" s="639"/>
      <c r="F37" s="131" t="s">
        <v>1306</v>
      </c>
      <c r="G37" s="132" t="s">
        <v>1307</v>
      </c>
      <c r="H37" s="133" t="s">
        <v>1308</v>
      </c>
      <c r="I37" s="131" t="s">
        <v>1309</v>
      </c>
      <c r="J37" s="134"/>
    </row>
    <row r="38" spans="1:10" ht="39.950000000000003" customHeight="1" x14ac:dyDescent="0.2">
      <c r="B38" s="341"/>
      <c r="C38" s="146"/>
      <c r="D38" s="147"/>
      <c r="E38" s="148"/>
      <c r="F38" s="135" t="s">
        <v>1310</v>
      </c>
      <c r="G38" s="149"/>
      <c r="H38" s="137" t="s">
        <v>1311</v>
      </c>
      <c r="I38" s="150"/>
    </row>
    <row r="39" spans="1:10" ht="31.5" customHeight="1" x14ac:dyDescent="0.2">
      <c r="B39" s="168"/>
      <c r="C39" s="151"/>
      <c r="D39" s="152"/>
      <c r="E39" s="153"/>
      <c r="F39" s="154"/>
      <c r="G39" s="155" t="s">
        <v>1312</v>
      </c>
      <c r="H39" s="156" t="s">
        <v>1313</v>
      </c>
      <c r="I39" s="154"/>
    </row>
    <row r="40" spans="1:10" ht="39.950000000000003" customHeight="1" x14ac:dyDescent="0.2">
      <c r="B40" s="171" t="s">
        <v>1314</v>
      </c>
      <c r="C40" s="612" t="s">
        <v>1214</v>
      </c>
      <c r="D40" s="613"/>
      <c r="E40" s="614"/>
      <c r="F40" s="158" t="s">
        <v>1315</v>
      </c>
      <c r="G40" s="157" t="s">
        <v>1316</v>
      </c>
      <c r="H40" s="159" t="s">
        <v>1317</v>
      </c>
      <c r="I40" s="158" t="s">
        <v>1318</v>
      </c>
      <c r="J40" s="134"/>
    </row>
    <row r="41" spans="1:10" ht="42" customHeight="1" x14ac:dyDescent="0.2">
      <c r="B41" s="173"/>
      <c r="C41" s="160"/>
      <c r="D41" s="161"/>
      <c r="E41" s="162"/>
      <c r="F41" s="163" t="s">
        <v>1319</v>
      </c>
      <c r="G41" s="164" t="s">
        <v>1320</v>
      </c>
      <c r="H41" s="165" t="s">
        <v>1321</v>
      </c>
      <c r="I41" s="166" t="s">
        <v>1322</v>
      </c>
    </row>
    <row r="42" spans="1:10" s="170" customFormat="1" ht="28.5" customHeight="1" x14ac:dyDescent="0.2">
      <c r="A42" s="167"/>
      <c r="B42" s="168"/>
      <c r="C42" s="151"/>
      <c r="D42" s="152"/>
      <c r="E42" s="153"/>
      <c r="F42" s="154"/>
      <c r="G42" s="155" t="s">
        <v>1323</v>
      </c>
      <c r="H42" s="156" t="s">
        <v>1324</v>
      </c>
      <c r="I42" s="169"/>
    </row>
    <row r="43" spans="1:10" s="170" customFormat="1" ht="39.950000000000003" customHeight="1" x14ac:dyDescent="0.2">
      <c r="A43" s="167"/>
      <c r="B43" s="171" t="s">
        <v>1314</v>
      </c>
      <c r="C43" s="612" t="s">
        <v>1216</v>
      </c>
      <c r="D43" s="613"/>
      <c r="E43" s="614"/>
      <c r="F43" s="158" t="s">
        <v>1325</v>
      </c>
      <c r="G43" s="157" t="s">
        <v>1307</v>
      </c>
      <c r="H43" s="159" t="s">
        <v>1326</v>
      </c>
      <c r="I43" s="158" t="s">
        <v>1327</v>
      </c>
      <c r="J43" s="172"/>
    </row>
    <row r="44" spans="1:10" s="170" customFormat="1" ht="42" customHeight="1" x14ac:dyDescent="0.2">
      <c r="A44" s="167"/>
      <c r="B44" s="173"/>
      <c r="C44" s="160"/>
      <c r="D44" s="161"/>
      <c r="E44" s="162"/>
      <c r="F44" s="163" t="s">
        <v>1328</v>
      </c>
      <c r="G44" s="164"/>
      <c r="H44" s="165" t="s">
        <v>1311</v>
      </c>
      <c r="I44" s="166" t="s">
        <v>1329</v>
      </c>
    </row>
    <row r="45" spans="1:10" ht="33.75" customHeight="1" x14ac:dyDescent="0.2">
      <c r="B45" s="343"/>
      <c r="C45" s="174"/>
      <c r="D45" s="175"/>
      <c r="E45" s="176"/>
      <c r="F45" s="177"/>
      <c r="G45" s="178" t="s">
        <v>1330</v>
      </c>
      <c r="H45" s="179" t="s">
        <v>1331</v>
      </c>
      <c r="I45" s="177"/>
    </row>
    <row r="46" spans="1:10" ht="39.950000000000003" customHeight="1" x14ac:dyDescent="0.2">
      <c r="B46" s="235" t="s">
        <v>1314</v>
      </c>
      <c r="C46" s="623" t="s">
        <v>1217</v>
      </c>
      <c r="D46" s="626"/>
      <c r="E46" s="627"/>
      <c r="F46" s="181" t="s">
        <v>1332</v>
      </c>
      <c r="G46" s="180" t="s">
        <v>1333</v>
      </c>
      <c r="H46" s="182" t="s">
        <v>1334</v>
      </c>
      <c r="I46" s="181" t="s">
        <v>1335</v>
      </c>
      <c r="J46" s="134"/>
    </row>
    <row r="47" spans="1:10" ht="45" customHeight="1" x14ac:dyDescent="0.2">
      <c r="B47" s="344"/>
      <c r="C47" s="183"/>
      <c r="D47" s="184"/>
      <c r="E47" s="185"/>
      <c r="F47" s="186" t="s">
        <v>1336</v>
      </c>
      <c r="G47" s="187"/>
      <c r="H47" s="188" t="s">
        <v>1337</v>
      </c>
      <c r="I47" s="189" t="s">
        <v>1338</v>
      </c>
    </row>
    <row r="48" spans="1:10" ht="39.950000000000003" customHeight="1" x14ac:dyDescent="0.2">
      <c r="B48" s="345"/>
      <c r="C48" s="190"/>
      <c r="D48" s="191"/>
      <c r="E48" s="192"/>
      <c r="F48" s="193"/>
      <c r="G48" s="194" t="s">
        <v>1339</v>
      </c>
      <c r="H48" s="195" t="s">
        <v>1340</v>
      </c>
      <c r="I48" s="196" t="s">
        <v>1341</v>
      </c>
    </row>
    <row r="49" spans="1:11" ht="39.950000000000003" customHeight="1" x14ac:dyDescent="0.2">
      <c r="B49" s="346" t="s">
        <v>1314</v>
      </c>
      <c r="C49" s="628" t="s">
        <v>1219</v>
      </c>
      <c r="D49" s="640"/>
      <c r="E49" s="641"/>
      <c r="F49" s="198" t="s">
        <v>1342</v>
      </c>
      <c r="G49" s="197" t="s">
        <v>1343</v>
      </c>
      <c r="H49" s="199" t="s">
        <v>1344</v>
      </c>
      <c r="I49" s="198" t="s">
        <v>1345</v>
      </c>
      <c r="J49" s="134"/>
    </row>
    <row r="50" spans="1:11" ht="39.950000000000003" customHeight="1" x14ac:dyDescent="0.2">
      <c r="B50" s="347"/>
      <c r="C50" s="200"/>
      <c r="D50" s="201"/>
      <c r="E50" s="202"/>
      <c r="F50" s="203" t="s">
        <v>1346</v>
      </c>
      <c r="G50" s="204"/>
      <c r="H50" s="205" t="s">
        <v>1347</v>
      </c>
      <c r="I50" s="206"/>
    </row>
    <row r="51" spans="1:11" ht="39.950000000000003" customHeight="1" x14ac:dyDescent="0.2">
      <c r="B51" s="348"/>
      <c r="C51" s="207"/>
      <c r="D51" s="208"/>
      <c r="E51" s="209"/>
      <c r="F51" s="210"/>
      <c r="G51" s="211" t="s">
        <v>1348</v>
      </c>
      <c r="H51" s="212" t="s">
        <v>1349</v>
      </c>
      <c r="I51" s="210"/>
    </row>
    <row r="52" spans="1:11" ht="39.950000000000003" customHeight="1" x14ac:dyDescent="0.2">
      <c r="B52" s="349" t="s">
        <v>1314</v>
      </c>
      <c r="C52" s="609" t="s">
        <v>1221</v>
      </c>
      <c r="D52" s="642"/>
      <c r="E52" s="643"/>
      <c r="F52" s="214" t="s">
        <v>1350</v>
      </c>
      <c r="G52" s="213" t="s">
        <v>1351</v>
      </c>
      <c r="H52" s="215" t="s">
        <v>1352</v>
      </c>
      <c r="I52" s="214" t="s">
        <v>1353</v>
      </c>
      <c r="J52" s="134"/>
    </row>
    <row r="53" spans="1:11" ht="39.950000000000003" customHeight="1" x14ac:dyDescent="0.2">
      <c r="B53" s="350"/>
      <c r="C53" s="216"/>
      <c r="D53" s="217"/>
      <c r="E53" s="218"/>
      <c r="F53" s="219" t="s">
        <v>1354</v>
      </c>
      <c r="G53" s="220"/>
      <c r="H53" s="221" t="s">
        <v>1355</v>
      </c>
      <c r="I53" s="222" t="s">
        <v>1356</v>
      </c>
    </row>
    <row r="54" spans="1:11" s="170" customFormat="1" ht="39.950000000000003" customHeight="1" x14ac:dyDescent="0.2">
      <c r="A54" s="167"/>
      <c r="B54" s="168"/>
      <c r="C54" s="151"/>
      <c r="D54" s="152"/>
      <c r="E54" s="153"/>
      <c r="F54" s="154"/>
      <c r="G54" s="157" t="s">
        <v>1357</v>
      </c>
      <c r="H54" s="156" t="s">
        <v>1358</v>
      </c>
      <c r="I54" s="154"/>
    </row>
    <row r="55" spans="1:11" s="170" customFormat="1" ht="39.950000000000003" customHeight="1" x14ac:dyDescent="0.2">
      <c r="A55" s="167"/>
      <c r="B55" s="171" t="s">
        <v>1359</v>
      </c>
      <c r="C55" s="612" t="s">
        <v>1223</v>
      </c>
      <c r="D55" s="613"/>
      <c r="E55" s="614"/>
      <c r="F55" s="158" t="s">
        <v>1360</v>
      </c>
      <c r="G55" s="157" t="s">
        <v>1316</v>
      </c>
      <c r="H55" s="159" t="s">
        <v>1361</v>
      </c>
      <c r="I55" s="158" t="s">
        <v>1362</v>
      </c>
      <c r="J55" s="223"/>
    </row>
    <row r="56" spans="1:11" s="170" customFormat="1" ht="42" customHeight="1" x14ac:dyDescent="0.2">
      <c r="A56" s="167"/>
      <c r="B56" s="173"/>
      <c r="C56" s="160"/>
      <c r="D56" s="161"/>
      <c r="E56" s="162"/>
      <c r="F56" s="163" t="s">
        <v>1363</v>
      </c>
      <c r="G56" s="164" t="s">
        <v>1364</v>
      </c>
      <c r="H56" s="165" t="s">
        <v>1311</v>
      </c>
      <c r="I56" s="166" t="s">
        <v>1365</v>
      </c>
    </row>
    <row r="57" spans="1:11" ht="32.25" customHeight="1" x14ac:dyDescent="0.2">
      <c r="B57" s="168"/>
      <c r="C57" s="151"/>
      <c r="D57" s="152"/>
      <c r="E57" s="153"/>
      <c r="F57" s="154"/>
      <c r="G57" s="155" t="s">
        <v>1366</v>
      </c>
      <c r="H57" s="156" t="s">
        <v>1367</v>
      </c>
      <c r="I57" s="154"/>
    </row>
    <row r="58" spans="1:11" ht="48" customHeight="1" x14ac:dyDescent="0.2">
      <c r="B58" s="171" t="s">
        <v>1359</v>
      </c>
      <c r="C58" s="612" t="s">
        <v>1225</v>
      </c>
      <c r="D58" s="613"/>
      <c r="E58" s="614"/>
      <c r="F58" s="158" t="s">
        <v>1368</v>
      </c>
      <c r="G58" s="157" t="s">
        <v>1369</v>
      </c>
      <c r="H58" s="159" t="s">
        <v>1370</v>
      </c>
      <c r="I58" s="158" t="s">
        <v>1371</v>
      </c>
      <c r="J58" s="224"/>
    </row>
    <row r="59" spans="1:11" ht="42" customHeight="1" x14ac:dyDescent="0.2">
      <c r="B59" s="173"/>
      <c r="C59" s="160"/>
      <c r="D59" s="161"/>
      <c r="E59" s="162"/>
      <c r="F59" s="163" t="s">
        <v>1373</v>
      </c>
      <c r="G59" s="351" t="s">
        <v>1320</v>
      </c>
      <c r="H59" s="225" t="s">
        <v>1374</v>
      </c>
      <c r="I59" s="166" t="s">
        <v>1375</v>
      </c>
    </row>
    <row r="60" spans="1:11" ht="39.950000000000003" customHeight="1" x14ac:dyDescent="0.2">
      <c r="B60" s="352"/>
      <c r="C60" s="226"/>
      <c r="D60" s="227"/>
      <c r="E60" s="228"/>
      <c r="F60" s="229"/>
      <c r="G60" s="157" t="s">
        <v>1376</v>
      </c>
      <c r="H60" s="159" t="s">
        <v>1377</v>
      </c>
      <c r="I60" s="229"/>
    </row>
    <row r="61" spans="1:11" ht="45" customHeight="1" x14ac:dyDescent="0.2">
      <c r="B61" s="171" t="s">
        <v>1359</v>
      </c>
      <c r="C61" s="612" t="s">
        <v>1227</v>
      </c>
      <c r="D61" s="613"/>
      <c r="E61" s="614"/>
      <c r="F61" s="158" t="s">
        <v>1892</v>
      </c>
      <c r="G61" s="157" t="s">
        <v>1316</v>
      </c>
      <c r="H61" s="159" t="s">
        <v>1378</v>
      </c>
      <c r="I61" s="158" t="s">
        <v>1379</v>
      </c>
    </row>
    <row r="62" spans="1:11" ht="39.950000000000003" customHeight="1" x14ac:dyDescent="0.2">
      <c r="B62" s="173"/>
      <c r="C62" s="160"/>
      <c r="D62" s="161"/>
      <c r="E62" s="162"/>
      <c r="F62" s="163" t="s">
        <v>1380</v>
      </c>
      <c r="G62" s="164"/>
      <c r="H62" s="165" t="s">
        <v>1311</v>
      </c>
      <c r="I62" s="166" t="s">
        <v>1375</v>
      </c>
    </row>
    <row r="63" spans="1:11" ht="30.75" customHeight="1" x14ac:dyDescent="0.2">
      <c r="B63" s="168"/>
      <c r="C63" s="151"/>
      <c r="D63" s="152"/>
      <c r="E63" s="153"/>
      <c r="F63" s="154"/>
      <c r="G63" s="155" t="s">
        <v>1381</v>
      </c>
      <c r="H63" s="156" t="s">
        <v>1382</v>
      </c>
      <c r="I63" s="154"/>
    </row>
    <row r="64" spans="1:11" ht="56.25" customHeight="1" x14ac:dyDescent="0.2">
      <c r="B64" s="171" t="s">
        <v>1359</v>
      </c>
      <c r="C64" s="612" t="s">
        <v>1229</v>
      </c>
      <c r="D64" s="613"/>
      <c r="E64" s="614"/>
      <c r="F64" s="158" t="s">
        <v>1383</v>
      </c>
      <c r="G64" s="157" t="s">
        <v>1316</v>
      </c>
      <c r="H64" s="159" t="s">
        <v>1384</v>
      </c>
      <c r="I64" s="158" t="s">
        <v>1385</v>
      </c>
      <c r="K64" s="113"/>
    </row>
    <row r="65" spans="2:10" ht="39.950000000000003" customHeight="1" x14ac:dyDescent="0.2">
      <c r="B65" s="173"/>
      <c r="C65" s="160"/>
      <c r="D65" s="161"/>
      <c r="E65" s="162"/>
      <c r="F65" s="163" t="s">
        <v>1386</v>
      </c>
      <c r="G65" s="164"/>
      <c r="H65" s="165" t="s">
        <v>1311</v>
      </c>
      <c r="I65" s="166" t="s">
        <v>1387</v>
      </c>
    </row>
    <row r="66" spans="2:10" ht="39.950000000000003" customHeight="1" x14ac:dyDescent="0.2">
      <c r="B66" s="168"/>
      <c r="C66" s="151"/>
      <c r="D66" s="152"/>
      <c r="E66" s="153"/>
      <c r="F66" s="154"/>
      <c r="G66" s="155" t="s">
        <v>1388</v>
      </c>
      <c r="H66" s="156" t="s">
        <v>1389</v>
      </c>
      <c r="I66" s="154"/>
    </row>
    <row r="67" spans="2:10" ht="39.950000000000003" customHeight="1" x14ac:dyDescent="0.2">
      <c r="B67" s="171" t="s">
        <v>1359</v>
      </c>
      <c r="C67" s="612" t="s">
        <v>1231</v>
      </c>
      <c r="D67" s="613"/>
      <c r="E67" s="614"/>
      <c r="F67" s="158" t="s">
        <v>1390</v>
      </c>
      <c r="G67" s="157" t="s">
        <v>1316</v>
      </c>
      <c r="H67" s="159" t="s">
        <v>1391</v>
      </c>
      <c r="I67" s="158" t="s">
        <v>1392</v>
      </c>
    </row>
    <row r="68" spans="2:10" ht="39.950000000000003" customHeight="1" x14ac:dyDescent="0.2">
      <c r="B68" s="173"/>
      <c r="C68" s="160"/>
      <c r="D68" s="161"/>
      <c r="E68" s="162"/>
      <c r="F68" s="230" t="s">
        <v>1393</v>
      </c>
      <c r="G68" s="164"/>
      <c r="H68" s="165" t="s">
        <v>1394</v>
      </c>
      <c r="I68" s="231"/>
    </row>
    <row r="69" spans="2:10" ht="39.950000000000003" customHeight="1" x14ac:dyDescent="0.2">
      <c r="B69" s="168"/>
      <c r="C69" s="151"/>
      <c r="D69" s="152"/>
      <c r="E69" s="153"/>
      <c r="F69" s="154"/>
      <c r="G69" s="155" t="s">
        <v>1395</v>
      </c>
      <c r="H69" s="156" t="s">
        <v>1396</v>
      </c>
      <c r="I69" s="154"/>
    </row>
    <row r="70" spans="2:10" ht="39.950000000000003" customHeight="1" x14ac:dyDescent="0.2">
      <c r="B70" s="171" t="s">
        <v>1359</v>
      </c>
      <c r="C70" s="612" t="s">
        <v>1233</v>
      </c>
      <c r="D70" s="613"/>
      <c r="E70" s="614"/>
      <c r="F70" s="158" t="s">
        <v>1397</v>
      </c>
      <c r="G70" s="157" t="s">
        <v>1398</v>
      </c>
      <c r="H70" s="159" t="s">
        <v>1399</v>
      </c>
      <c r="I70" s="158" t="s">
        <v>2150</v>
      </c>
    </row>
    <row r="71" spans="2:10" ht="39.950000000000003" customHeight="1" x14ac:dyDescent="0.2">
      <c r="B71" s="173"/>
      <c r="C71" s="160"/>
      <c r="D71" s="161"/>
      <c r="E71" s="162"/>
      <c r="F71" s="230" t="s">
        <v>1400</v>
      </c>
      <c r="G71" s="351" t="s">
        <v>1401</v>
      </c>
      <c r="H71" s="165" t="s">
        <v>1402</v>
      </c>
      <c r="I71" s="353" t="s">
        <v>2151</v>
      </c>
    </row>
    <row r="72" spans="2:10" ht="39.950000000000003" customHeight="1" x14ac:dyDescent="0.2">
      <c r="B72" s="168"/>
      <c r="C72" s="151"/>
      <c r="D72" s="152"/>
      <c r="E72" s="153"/>
      <c r="F72" s="154"/>
      <c r="G72" s="155" t="s">
        <v>1403</v>
      </c>
      <c r="H72" s="156" t="s">
        <v>1404</v>
      </c>
      <c r="I72" s="154"/>
    </row>
    <row r="73" spans="2:10" ht="39.950000000000003" customHeight="1" x14ac:dyDescent="0.2">
      <c r="B73" s="171" t="s">
        <v>1359</v>
      </c>
      <c r="C73" s="612" t="s">
        <v>1235</v>
      </c>
      <c r="D73" s="613"/>
      <c r="E73" s="614"/>
      <c r="F73" s="158" t="s">
        <v>1405</v>
      </c>
      <c r="G73" s="157" t="s">
        <v>1406</v>
      </c>
      <c r="H73" s="159" t="s">
        <v>1407</v>
      </c>
      <c r="I73" s="158" t="s">
        <v>1408</v>
      </c>
      <c r="J73" s="224"/>
    </row>
    <row r="74" spans="2:10" ht="40.5" customHeight="1" x14ac:dyDescent="0.2">
      <c r="B74" s="173"/>
      <c r="C74" s="160"/>
      <c r="D74" s="161"/>
      <c r="E74" s="162"/>
      <c r="F74" s="163" t="s">
        <v>1409</v>
      </c>
      <c r="G74" s="232" t="s">
        <v>1410</v>
      </c>
      <c r="H74" s="165" t="s">
        <v>1411</v>
      </c>
      <c r="I74" s="166" t="s">
        <v>2152</v>
      </c>
    </row>
    <row r="75" spans="2:10" ht="39.950000000000003" customHeight="1" x14ac:dyDescent="0.2">
      <c r="B75" s="168"/>
      <c r="C75" s="615" t="s">
        <v>1237</v>
      </c>
      <c r="D75" s="616"/>
      <c r="E75" s="617"/>
      <c r="F75" s="154"/>
      <c r="G75" s="155" t="s">
        <v>1412</v>
      </c>
      <c r="H75" s="156" t="s">
        <v>1413</v>
      </c>
      <c r="I75" s="154"/>
    </row>
    <row r="76" spans="2:10" ht="39.950000000000003" customHeight="1" x14ac:dyDescent="0.2">
      <c r="B76" s="171" t="s">
        <v>1359</v>
      </c>
      <c r="C76" s="612"/>
      <c r="D76" s="618"/>
      <c r="E76" s="619"/>
      <c r="F76" s="158" t="s">
        <v>1414</v>
      </c>
      <c r="G76" s="157" t="s">
        <v>1343</v>
      </c>
      <c r="H76" s="159" t="s">
        <v>1407</v>
      </c>
      <c r="I76" s="158" t="s">
        <v>2153</v>
      </c>
      <c r="J76" s="224"/>
    </row>
    <row r="77" spans="2:10" ht="42.75" customHeight="1" x14ac:dyDescent="0.2">
      <c r="B77" s="173"/>
      <c r="C77" s="620"/>
      <c r="D77" s="621"/>
      <c r="E77" s="622"/>
      <c r="F77" s="163" t="s">
        <v>1415</v>
      </c>
      <c r="G77" s="232" t="s">
        <v>1410</v>
      </c>
      <c r="H77" s="165" t="s">
        <v>1411</v>
      </c>
      <c r="I77" s="166" t="s">
        <v>2152</v>
      </c>
    </row>
    <row r="78" spans="2:10" ht="28.5" customHeight="1" x14ac:dyDescent="0.2">
      <c r="B78" s="343"/>
      <c r="C78" s="174"/>
      <c r="D78" s="175"/>
      <c r="E78" s="176"/>
      <c r="F78" s="177"/>
      <c r="G78" s="178" t="s">
        <v>1416</v>
      </c>
      <c r="H78" s="179" t="s">
        <v>1417</v>
      </c>
      <c r="I78" s="177"/>
    </row>
    <row r="79" spans="2:10" ht="45.75" customHeight="1" x14ac:dyDescent="0.2">
      <c r="B79" s="235" t="s">
        <v>1359</v>
      </c>
      <c r="C79" s="623" t="s">
        <v>1238</v>
      </c>
      <c r="D79" s="624"/>
      <c r="E79" s="625"/>
      <c r="F79" s="181" t="s">
        <v>1418</v>
      </c>
      <c r="G79" s="180" t="s">
        <v>1419</v>
      </c>
      <c r="H79" s="182" t="s">
        <v>1420</v>
      </c>
      <c r="I79" s="181" t="s">
        <v>1421</v>
      </c>
    </row>
    <row r="80" spans="2:10" ht="45" customHeight="1" x14ac:dyDescent="0.2">
      <c r="B80" s="344"/>
      <c r="C80" s="183"/>
      <c r="D80" s="184"/>
      <c r="E80" s="185"/>
      <c r="F80" s="233" t="s">
        <v>1422</v>
      </c>
      <c r="G80" s="234" t="s">
        <v>1423</v>
      </c>
      <c r="H80" s="188" t="s">
        <v>1424</v>
      </c>
      <c r="I80" s="189" t="s">
        <v>1375</v>
      </c>
    </row>
    <row r="81" spans="2:10" ht="39.950000000000003" customHeight="1" x14ac:dyDescent="0.2">
      <c r="B81" s="343"/>
      <c r="C81" s="174"/>
      <c r="D81" s="175"/>
      <c r="E81" s="176"/>
      <c r="F81" s="177"/>
      <c r="G81" s="178" t="s">
        <v>1425</v>
      </c>
      <c r="H81" s="179" t="s">
        <v>1426</v>
      </c>
      <c r="I81" s="177"/>
    </row>
    <row r="82" spans="2:10" ht="39.950000000000003" customHeight="1" x14ac:dyDescent="0.2">
      <c r="B82" s="235" t="s">
        <v>1359</v>
      </c>
      <c r="C82" s="623" t="s">
        <v>1239</v>
      </c>
      <c r="D82" s="624"/>
      <c r="E82" s="625"/>
      <c r="F82" s="181" t="s">
        <v>2154</v>
      </c>
      <c r="G82" s="180" t="s">
        <v>1419</v>
      </c>
      <c r="H82" s="182" t="s">
        <v>1420</v>
      </c>
      <c r="I82" s="181" t="s">
        <v>1427</v>
      </c>
    </row>
    <row r="83" spans="2:10" ht="43.5" customHeight="1" x14ac:dyDescent="0.2">
      <c r="B83" s="344"/>
      <c r="C83" s="183"/>
      <c r="D83" s="184"/>
      <c r="E83" s="185"/>
      <c r="F83" s="233" t="s">
        <v>1428</v>
      </c>
      <c r="G83" s="234" t="s">
        <v>1423</v>
      </c>
      <c r="H83" s="188" t="s">
        <v>1429</v>
      </c>
      <c r="I83" s="189" t="s">
        <v>1375</v>
      </c>
    </row>
    <row r="84" spans="2:10" ht="29.25" customHeight="1" x14ac:dyDescent="0.2">
      <c r="B84" s="343"/>
      <c r="C84" s="174"/>
      <c r="D84" s="175"/>
      <c r="E84" s="176"/>
      <c r="F84" s="177"/>
      <c r="G84" s="178" t="s">
        <v>1430</v>
      </c>
      <c r="H84" s="179" t="s">
        <v>1431</v>
      </c>
      <c r="I84" s="177"/>
    </row>
    <row r="85" spans="2:10" ht="39.950000000000003" customHeight="1" x14ac:dyDescent="0.2">
      <c r="B85" s="235" t="s">
        <v>1359</v>
      </c>
      <c r="C85" s="623" t="s">
        <v>2155</v>
      </c>
      <c r="D85" s="624"/>
      <c r="E85" s="625"/>
      <c r="F85" s="181" t="s">
        <v>2156</v>
      </c>
      <c r="G85" s="180" t="s">
        <v>1419</v>
      </c>
      <c r="H85" s="182" t="s">
        <v>1432</v>
      </c>
      <c r="I85" s="181" t="s">
        <v>1433</v>
      </c>
    </row>
    <row r="86" spans="2:10" ht="51" customHeight="1" x14ac:dyDescent="0.2">
      <c r="B86" s="344"/>
      <c r="C86" s="183"/>
      <c r="D86" s="184"/>
      <c r="E86" s="185"/>
      <c r="F86" s="233" t="s">
        <v>1434</v>
      </c>
      <c r="G86" s="234" t="s">
        <v>1423</v>
      </c>
      <c r="H86" s="188" t="s">
        <v>1429</v>
      </c>
      <c r="I86" s="189" t="s">
        <v>1427</v>
      </c>
    </row>
    <row r="87" spans="2:10" ht="31.5" customHeight="1" x14ac:dyDescent="0.25">
      <c r="B87" s="354"/>
      <c r="C87" s="174"/>
      <c r="D87" s="175"/>
      <c r="E87" s="176"/>
      <c r="F87" s="177"/>
      <c r="G87" s="178" t="s">
        <v>1435</v>
      </c>
      <c r="H87" s="179" t="s">
        <v>1436</v>
      </c>
      <c r="I87" s="177"/>
    </row>
    <row r="88" spans="2:10" ht="39.950000000000003" customHeight="1" x14ac:dyDescent="0.2">
      <c r="B88" s="235" t="s">
        <v>1359</v>
      </c>
      <c r="C88" s="623" t="s">
        <v>1241</v>
      </c>
      <c r="D88" s="626"/>
      <c r="E88" s="627"/>
      <c r="F88" s="181" t="s">
        <v>1437</v>
      </c>
      <c r="G88" s="180" t="s">
        <v>1438</v>
      </c>
      <c r="H88" s="182" t="s">
        <v>1439</v>
      </c>
      <c r="I88" s="181" t="s">
        <v>1440</v>
      </c>
      <c r="J88" s="224"/>
    </row>
    <row r="89" spans="2:10" ht="43.5" customHeight="1" x14ac:dyDescent="0.2">
      <c r="B89" s="344"/>
      <c r="C89" s="183"/>
      <c r="D89" s="184"/>
      <c r="E89" s="185"/>
      <c r="F89" s="186" t="s">
        <v>1441</v>
      </c>
      <c r="G89" s="187"/>
      <c r="H89" s="188" t="s">
        <v>1442</v>
      </c>
      <c r="I89" s="189" t="s">
        <v>1443</v>
      </c>
    </row>
    <row r="90" spans="2:10" ht="30" customHeight="1" x14ac:dyDescent="0.2">
      <c r="B90" s="345"/>
      <c r="C90" s="190"/>
      <c r="D90" s="191"/>
      <c r="E90" s="192"/>
      <c r="F90" s="193"/>
      <c r="G90" s="194" t="s">
        <v>1444</v>
      </c>
      <c r="H90" s="195" t="s">
        <v>1445</v>
      </c>
      <c r="I90" s="193"/>
    </row>
    <row r="91" spans="2:10" ht="39.950000000000003" customHeight="1" x14ac:dyDescent="0.2">
      <c r="B91" s="346" t="s">
        <v>1359</v>
      </c>
      <c r="C91" s="628" t="s">
        <v>1242</v>
      </c>
      <c r="D91" s="629"/>
      <c r="E91" s="630"/>
      <c r="F91" s="198" t="s">
        <v>1446</v>
      </c>
      <c r="G91" s="197" t="s">
        <v>1343</v>
      </c>
      <c r="H91" s="199" t="s">
        <v>1447</v>
      </c>
      <c r="I91" s="198" t="s">
        <v>1448</v>
      </c>
    </row>
    <row r="92" spans="2:10" ht="45" customHeight="1" x14ac:dyDescent="0.2">
      <c r="B92" s="347"/>
      <c r="C92" s="200"/>
      <c r="D92" s="201"/>
      <c r="E92" s="202"/>
      <c r="F92" s="236" t="s">
        <v>1449</v>
      </c>
      <c r="G92" s="200"/>
      <c r="H92" s="205" t="s">
        <v>1450</v>
      </c>
      <c r="I92" s="237" t="s">
        <v>1451</v>
      </c>
    </row>
    <row r="93" spans="2:10" ht="30" customHeight="1" x14ac:dyDescent="0.2">
      <c r="B93" s="345"/>
      <c r="C93" s="190"/>
      <c r="D93" s="191"/>
      <c r="E93" s="192"/>
      <c r="F93" s="193"/>
      <c r="G93" s="194" t="s">
        <v>1452</v>
      </c>
      <c r="H93" s="195" t="s">
        <v>1453</v>
      </c>
      <c r="I93" s="193"/>
    </row>
    <row r="94" spans="2:10" ht="39.950000000000003" customHeight="1" x14ac:dyDescent="0.2">
      <c r="B94" s="346" t="s">
        <v>1359</v>
      </c>
      <c r="C94" s="628" t="s">
        <v>1243</v>
      </c>
      <c r="D94" s="629"/>
      <c r="E94" s="630"/>
      <c r="F94" s="198" t="s">
        <v>1454</v>
      </c>
      <c r="G94" s="197" t="s">
        <v>1343</v>
      </c>
      <c r="H94" s="199" t="s">
        <v>1455</v>
      </c>
      <c r="I94" s="198" t="s">
        <v>1456</v>
      </c>
    </row>
    <row r="95" spans="2:10" ht="41.25" customHeight="1" x14ac:dyDescent="0.2">
      <c r="B95" s="347"/>
      <c r="C95" s="200"/>
      <c r="D95" s="201"/>
      <c r="E95" s="202"/>
      <c r="F95" s="236" t="s">
        <v>1457</v>
      </c>
      <c r="G95" s="200"/>
      <c r="H95" s="205" t="s">
        <v>1450</v>
      </c>
      <c r="I95" s="237" t="s">
        <v>1458</v>
      </c>
    </row>
    <row r="96" spans="2:10" ht="29.25" customHeight="1" x14ac:dyDescent="0.2">
      <c r="B96" s="348"/>
      <c r="C96" s="238"/>
      <c r="D96" s="208"/>
      <c r="E96" s="209"/>
      <c r="F96" s="210"/>
      <c r="G96" s="211" t="s">
        <v>1459</v>
      </c>
      <c r="H96" s="212" t="s">
        <v>1460</v>
      </c>
      <c r="I96" s="210"/>
    </row>
    <row r="97" spans="2:9" ht="39.950000000000003" customHeight="1" x14ac:dyDescent="0.2">
      <c r="B97" s="349" t="s">
        <v>1359</v>
      </c>
      <c r="C97" s="609" t="s">
        <v>1244</v>
      </c>
      <c r="D97" s="610"/>
      <c r="E97" s="611"/>
      <c r="F97" s="214" t="s">
        <v>1461</v>
      </c>
      <c r="G97" s="213" t="s">
        <v>1316</v>
      </c>
      <c r="H97" s="215" t="s">
        <v>1462</v>
      </c>
      <c r="I97" s="214" t="s">
        <v>1463</v>
      </c>
    </row>
    <row r="98" spans="2:9" ht="39.950000000000003" customHeight="1" x14ac:dyDescent="0.2">
      <c r="B98" s="350"/>
      <c r="C98" s="216"/>
      <c r="D98" s="217"/>
      <c r="E98" s="218"/>
      <c r="F98" s="239" t="s">
        <v>1464</v>
      </c>
      <c r="G98" s="216"/>
      <c r="H98" s="221" t="s">
        <v>1465</v>
      </c>
      <c r="I98" s="240" t="s">
        <v>1456</v>
      </c>
    </row>
    <row r="99" spans="2:9" ht="26.25" customHeight="1" x14ac:dyDescent="0.2">
      <c r="B99" s="348"/>
      <c r="C99" s="238"/>
      <c r="D99" s="208"/>
      <c r="E99" s="209"/>
      <c r="F99" s="210"/>
      <c r="G99" s="211" t="s">
        <v>1466</v>
      </c>
      <c r="H99" s="212" t="s">
        <v>1467</v>
      </c>
      <c r="I99" s="210"/>
    </row>
    <row r="100" spans="2:9" ht="39.950000000000003" customHeight="1" x14ac:dyDescent="0.2">
      <c r="B100" s="349" t="s">
        <v>1359</v>
      </c>
      <c r="C100" s="609" t="s">
        <v>1245</v>
      </c>
      <c r="D100" s="610"/>
      <c r="E100" s="611"/>
      <c r="F100" s="214" t="s">
        <v>1468</v>
      </c>
      <c r="G100" s="213" t="s">
        <v>1316</v>
      </c>
      <c r="H100" s="215" t="s">
        <v>1469</v>
      </c>
      <c r="I100" s="214" t="s">
        <v>1470</v>
      </c>
    </row>
    <row r="101" spans="2:9" ht="39.950000000000003" customHeight="1" x14ac:dyDescent="0.2">
      <c r="B101" s="350"/>
      <c r="C101" s="216"/>
      <c r="D101" s="217"/>
      <c r="E101" s="218"/>
      <c r="F101" s="239" t="s">
        <v>1471</v>
      </c>
      <c r="G101" s="216"/>
      <c r="H101" s="221" t="s">
        <v>1465</v>
      </c>
      <c r="I101" s="222" t="s">
        <v>1472</v>
      </c>
    </row>
    <row r="102" spans="2:9" ht="26.25" customHeight="1" x14ac:dyDescent="0.2">
      <c r="B102" s="348"/>
      <c r="C102" s="238"/>
      <c r="D102" s="208"/>
      <c r="E102" s="209"/>
      <c r="F102" s="210"/>
      <c r="G102" s="211" t="s">
        <v>1473</v>
      </c>
      <c r="H102" s="212" t="s">
        <v>1474</v>
      </c>
      <c r="I102" s="210"/>
    </row>
    <row r="103" spans="2:9" ht="39.950000000000003" customHeight="1" x14ac:dyDescent="0.2">
      <c r="B103" s="349" t="s">
        <v>1359</v>
      </c>
      <c r="C103" s="609" t="s">
        <v>1475</v>
      </c>
      <c r="D103" s="610"/>
      <c r="E103" s="611"/>
      <c r="F103" s="214" t="s">
        <v>1476</v>
      </c>
      <c r="G103" s="213" t="s">
        <v>1316</v>
      </c>
      <c r="H103" s="215" t="s">
        <v>1477</v>
      </c>
      <c r="I103" s="214" t="s">
        <v>1478</v>
      </c>
    </row>
    <row r="104" spans="2:9" ht="46.5" customHeight="1" x14ac:dyDescent="0.2">
      <c r="B104" s="350"/>
      <c r="C104" s="216"/>
      <c r="D104" s="217"/>
      <c r="E104" s="218"/>
      <c r="F104" s="239" t="s">
        <v>1479</v>
      </c>
      <c r="G104" s="241" t="s">
        <v>1480</v>
      </c>
      <c r="H104" s="221" t="s">
        <v>1480</v>
      </c>
      <c r="I104" s="222" t="s">
        <v>1472</v>
      </c>
    </row>
    <row r="107" spans="2:9" x14ac:dyDescent="0.2">
      <c r="I107" s="108" t="s">
        <v>1247</v>
      </c>
    </row>
    <row r="112" spans="2:9" ht="15" customHeight="1" x14ac:dyDescent="0.2">
      <c r="E112" s="548" t="s">
        <v>1163</v>
      </c>
      <c r="F112" s="550"/>
      <c r="H112" s="548" t="s">
        <v>868</v>
      </c>
      <c r="I112" s="550"/>
    </row>
    <row r="113" spans="5:9" ht="26.25" customHeight="1" x14ac:dyDescent="0.2">
      <c r="E113" s="585" t="s">
        <v>1165</v>
      </c>
      <c r="F113" s="587"/>
      <c r="H113" s="588" t="s">
        <v>1166</v>
      </c>
      <c r="I113" s="589"/>
    </row>
    <row r="114" spans="5:9" x14ac:dyDescent="0.2">
      <c r="E114" s="569"/>
      <c r="F114" s="571"/>
      <c r="H114" s="569"/>
      <c r="I114" s="571"/>
    </row>
    <row r="115" spans="5:9" ht="39.75" customHeight="1" x14ac:dyDescent="0.2">
      <c r="E115" s="569"/>
      <c r="F115" s="571"/>
      <c r="H115" s="569"/>
      <c r="I115" s="571"/>
    </row>
    <row r="116" spans="5:9" ht="15" customHeight="1" x14ac:dyDescent="0.2">
      <c r="E116" s="560" t="s">
        <v>1168</v>
      </c>
      <c r="F116" s="562"/>
      <c r="H116" s="563" t="s">
        <v>1169</v>
      </c>
      <c r="I116" s="565"/>
    </row>
    <row r="123" spans="5:9" x14ac:dyDescent="0.2">
      <c r="E123" s="545" t="s">
        <v>1162</v>
      </c>
      <c r="F123" s="547"/>
    </row>
    <row r="124" spans="5:9" x14ac:dyDescent="0.2">
      <c r="E124" s="582" t="s">
        <v>1164</v>
      </c>
      <c r="F124" s="584"/>
    </row>
    <row r="125" spans="5:9" x14ac:dyDescent="0.2">
      <c r="E125" s="566"/>
      <c r="F125" s="568"/>
    </row>
    <row r="126" spans="5:9" ht="54" customHeight="1" x14ac:dyDescent="0.2">
      <c r="E126" s="566"/>
      <c r="F126" s="568"/>
    </row>
    <row r="127" spans="5:9" x14ac:dyDescent="0.2">
      <c r="E127" s="557" t="s">
        <v>1167</v>
      </c>
      <c r="F127" s="559"/>
    </row>
  </sheetData>
  <mergeCells count="70">
    <mergeCell ref="B15:I15"/>
    <mergeCell ref="B1:I1"/>
    <mergeCell ref="B2:I2"/>
    <mergeCell ref="B3:I3"/>
    <mergeCell ref="B4:I4"/>
    <mergeCell ref="B5:I5"/>
    <mergeCell ref="B7:I7"/>
    <mergeCell ref="D9:I9"/>
    <mergeCell ref="D10:I10"/>
    <mergeCell ref="D11:I11"/>
    <mergeCell ref="D12:I12"/>
    <mergeCell ref="D13:I13"/>
    <mergeCell ref="B27:F27"/>
    <mergeCell ref="G27:I27"/>
    <mergeCell ref="B16:I16"/>
    <mergeCell ref="D17:I17"/>
    <mergeCell ref="D18:I18"/>
    <mergeCell ref="D19:I19"/>
    <mergeCell ref="D20:I20"/>
    <mergeCell ref="B21:G21"/>
    <mergeCell ref="B22:I22"/>
    <mergeCell ref="D23:I23"/>
    <mergeCell ref="D24:I24"/>
    <mergeCell ref="D25:I25"/>
    <mergeCell ref="B26:I26"/>
    <mergeCell ref="B28:F28"/>
    <mergeCell ref="G28:I28"/>
    <mergeCell ref="B31:B32"/>
    <mergeCell ref="C31:I31"/>
    <mergeCell ref="C32:E32"/>
    <mergeCell ref="G32:H32"/>
    <mergeCell ref="C67:E67"/>
    <mergeCell ref="C34:E35"/>
    <mergeCell ref="C37:E37"/>
    <mergeCell ref="C40:E40"/>
    <mergeCell ref="C43:E43"/>
    <mergeCell ref="C46:E46"/>
    <mergeCell ref="C49:E49"/>
    <mergeCell ref="C52:E52"/>
    <mergeCell ref="C55:E55"/>
    <mergeCell ref="C58:E58"/>
    <mergeCell ref="C61:E61"/>
    <mergeCell ref="C64:E64"/>
    <mergeCell ref="C103:E103"/>
    <mergeCell ref="C70:E70"/>
    <mergeCell ref="C73:E73"/>
    <mergeCell ref="C75:E77"/>
    <mergeCell ref="C79:E79"/>
    <mergeCell ref="C82:E82"/>
    <mergeCell ref="C85:E85"/>
    <mergeCell ref="C88:E88"/>
    <mergeCell ref="C91:E91"/>
    <mergeCell ref="C94:E94"/>
    <mergeCell ref="C97:E97"/>
    <mergeCell ref="C100:E100"/>
    <mergeCell ref="E112:F112"/>
    <mergeCell ref="H112:I112"/>
    <mergeCell ref="E113:F113"/>
    <mergeCell ref="H113:I113"/>
    <mergeCell ref="E114:F114"/>
    <mergeCell ref="H114:I114"/>
    <mergeCell ref="E125:F125"/>
    <mergeCell ref="E126:F126"/>
    <mergeCell ref="E127:F127"/>
    <mergeCell ref="E115:F115"/>
    <mergeCell ref="H115:I115"/>
    <mergeCell ref="E116:F116"/>
    <mergeCell ref="H116:I116"/>
    <mergeCell ref="E123:F123"/>
    <mergeCell ref="E124:F124"/>
  </mergeCells>
  <pageMargins left="0.98425196850393704" right="0.55118110236220474" top="0.47244094488188981" bottom="0.59055118110236227" header="0.31496062992125984" footer="0.31496062992125984"/>
  <pageSetup scale="50" orientation="landscape" r:id="rId1"/>
  <rowBreaks count="3" manualBreakCount="3">
    <brk id="41" min="1" max="8" man="1"/>
    <brk id="65" min="1" max="8" man="1"/>
    <brk id="89" min="1"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B5D54-7917-418E-B409-87FA01731F74}">
  <sheetPr>
    <tabColor rgb="FF00B050"/>
  </sheetPr>
  <dimension ref="A1:AO102"/>
  <sheetViews>
    <sheetView tabSelected="1" view="pageBreakPreview" topLeftCell="M1" zoomScale="60" zoomScaleNormal="90" workbookViewId="0">
      <selection activeCell="M8" sqref="M8"/>
    </sheetView>
  </sheetViews>
  <sheetFormatPr baseColWidth="10" defaultColWidth="14.42578125" defaultRowHeight="15" customHeight="1" x14ac:dyDescent="0.3"/>
  <cols>
    <col min="1" max="1" width="4.42578125" style="392" customWidth="1"/>
    <col min="2" max="2" width="9.5703125" style="392" customWidth="1"/>
    <col min="3" max="3" width="6.140625" style="492" customWidth="1"/>
    <col min="4" max="4" width="36.28515625" style="481" customWidth="1"/>
    <col min="5" max="5" width="26.140625" style="392" customWidth="1"/>
    <col min="6" max="6" width="24.85546875" style="392" customWidth="1"/>
    <col min="7" max="7" width="28" style="392" customWidth="1"/>
    <col min="8" max="8" width="36.140625" style="392" customWidth="1"/>
    <col min="9" max="9" width="21.42578125" style="392" customWidth="1"/>
    <col min="10" max="10" width="32.140625" style="392" customWidth="1"/>
    <col min="11" max="11" width="30" style="392" customWidth="1"/>
    <col min="12" max="12" width="31.42578125" style="392" customWidth="1"/>
    <col min="13" max="13" width="29.5703125" style="392" customWidth="1"/>
    <col min="14" max="15" width="24.7109375" style="392" customWidth="1"/>
    <col min="16" max="16" width="18.7109375" style="392" customWidth="1"/>
    <col min="17" max="17" width="19.85546875" style="392" customWidth="1"/>
    <col min="18" max="18" width="30.140625" style="493" customWidth="1"/>
    <col min="19" max="20" width="17.28515625" style="494" customWidth="1"/>
    <col min="21" max="21" width="19.28515625" style="494" customWidth="1"/>
    <col min="22" max="22" width="23" style="493" customWidth="1"/>
    <col min="23" max="23" width="23.85546875" style="392" customWidth="1"/>
    <col min="24" max="24" width="24.28515625" style="392" customWidth="1"/>
    <col min="25" max="25" width="22.7109375" style="392" customWidth="1"/>
    <col min="26" max="26" width="20.85546875" style="392" customWidth="1"/>
    <col min="27" max="27" width="16.5703125" style="392" customWidth="1"/>
    <col min="28" max="28" width="12.28515625" style="392" customWidth="1"/>
    <col min="29" max="29" width="17.28515625" style="392" customWidth="1"/>
    <col min="30" max="30" width="12.7109375" style="392" customWidth="1"/>
    <col min="31" max="31" width="11.28515625" style="392" bestFit="1" customWidth="1"/>
    <col min="32" max="32" width="12.140625" style="392" customWidth="1"/>
    <col min="33" max="33" width="11.28515625" style="392" bestFit="1" customWidth="1"/>
    <col min="34" max="34" width="10.140625" style="392" bestFit="1" customWidth="1"/>
    <col min="35" max="35" width="11.28515625" style="392" bestFit="1" customWidth="1"/>
    <col min="36" max="37" width="12.42578125" style="392" customWidth="1"/>
    <col min="38" max="38" width="11.28515625" style="392" bestFit="1" customWidth="1"/>
    <col min="39" max="39" width="20.140625" style="489" customWidth="1"/>
    <col min="40" max="40" width="21.140625" style="489" customWidth="1"/>
    <col min="41" max="41" width="14.42578125" style="393"/>
    <col min="42" max="16384" width="14.42578125" style="392"/>
  </cols>
  <sheetData>
    <row r="1" spans="1:41" ht="39" customHeight="1" x14ac:dyDescent="0.25">
      <c r="B1" s="680" t="s">
        <v>1121</v>
      </c>
      <c r="C1" s="680"/>
      <c r="D1" s="680"/>
      <c r="E1" s="680"/>
      <c r="F1" s="680"/>
      <c r="G1" s="680"/>
      <c r="H1" s="680"/>
      <c r="I1" s="680"/>
      <c r="J1" s="680"/>
      <c r="K1" s="680"/>
      <c r="L1" s="680"/>
      <c r="M1" s="680"/>
      <c r="N1" s="680"/>
      <c r="O1" s="680"/>
      <c r="P1" s="680"/>
      <c r="Q1" s="680"/>
      <c r="R1" s="680"/>
      <c r="S1" s="680"/>
      <c r="T1" s="680"/>
      <c r="U1" s="680"/>
      <c r="V1" s="680"/>
      <c r="W1" s="680"/>
      <c r="X1" s="680"/>
      <c r="Y1" s="680"/>
      <c r="Z1" s="680"/>
      <c r="AA1" s="680"/>
      <c r="AB1" s="680"/>
      <c r="AC1" s="680"/>
      <c r="AD1" s="680"/>
      <c r="AE1" s="680"/>
      <c r="AF1" s="680"/>
      <c r="AG1" s="680"/>
      <c r="AH1" s="680"/>
      <c r="AI1" s="680"/>
      <c r="AJ1" s="680"/>
      <c r="AK1" s="680"/>
      <c r="AL1" s="680"/>
      <c r="AM1" s="680"/>
      <c r="AN1" s="680"/>
    </row>
    <row r="2" spans="1:41" ht="34.5" customHeight="1" x14ac:dyDescent="0.25">
      <c r="B2" s="681" t="s">
        <v>1208</v>
      </c>
      <c r="C2" s="681"/>
      <c r="D2" s="681"/>
      <c r="E2" s="681"/>
      <c r="F2" s="681"/>
      <c r="G2" s="681"/>
      <c r="H2" s="681"/>
      <c r="I2" s="681"/>
      <c r="J2" s="681"/>
      <c r="K2" s="681"/>
      <c r="L2" s="681"/>
      <c r="M2" s="681"/>
      <c r="N2" s="681"/>
      <c r="O2" s="681"/>
      <c r="P2" s="681"/>
      <c r="Q2" s="681"/>
      <c r="R2" s="681"/>
      <c r="S2" s="681"/>
      <c r="T2" s="681"/>
      <c r="U2" s="681"/>
      <c r="V2" s="681"/>
      <c r="W2" s="681"/>
      <c r="X2" s="681"/>
      <c r="Y2" s="681"/>
      <c r="Z2" s="681"/>
      <c r="AA2" s="681"/>
      <c r="AB2" s="681"/>
      <c r="AC2" s="681"/>
      <c r="AD2" s="681"/>
      <c r="AE2" s="681"/>
      <c r="AF2" s="681"/>
      <c r="AG2" s="681"/>
      <c r="AH2" s="681"/>
      <c r="AI2" s="681"/>
      <c r="AJ2" s="681"/>
      <c r="AK2" s="681"/>
      <c r="AL2" s="681"/>
      <c r="AM2" s="681"/>
      <c r="AN2" s="681"/>
    </row>
    <row r="3" spans="1:41" ht="35.25" customHeight="1" x14ac:dyDescent="0.25">
      <c r="B3" s="681" t="s">
        <v>1951</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row>
    <row r="4" spans="1:41" ht="36" customHeight="1" x14ac:dyDescent="0.25">
      <c r="B4" s="682"/>
      <c r="C4" s="682"/>
      <c r="D4" s="682"/>
      <c r="E4" s="682"/>
      <c r="F4" s="682"/>
      <c r="G4" s="682"/>
      <c r="H4" s="682"/>
      <c r="I4" s="682"/>
      <c r="J4" s="682"/>
      <c r="K4" s="682" t="s">
        <v>2157</v>
      </c>
      <c r="L4" s="682"/>
      <c r="M4" s="682"/>
      <c r="N4" s="682"/>
      <c r="O4" s="682"/>
      <c r="P4" s="682"/>
      <c r="Q4" s="682"/>
      <c r="R4" s="682"/>
      <c r="S4" s="682"/>
      <c r="T4" s="682"/>
      <c r="U4" s="682"/>
      <c r="V4" s="682"/>
      <c r="W4" s="682"/>
      <c r="X4" s="682"/>
      <c r="Y4" s="682"/>
      <c r="Z4" s="682" t="s">
        <v>2192</v>
      </c>
      <c r="AA4" s="682"/>
      <c r="AB4" s="682"/>
      <c r="AC4" s="682"/>
      <c r="AD4" s="682"/>
      <c r="AE4" s="682"/>
      <c r="AF4" s="682"/>
      <c r="AG4" s="682"/>
      <c r="AH4" s="682"/>
      <c r="AI4" s="682"/>
      <c r="AJ4" s="682"/>
      <c r="AK4" s="682"/>
      <c r="AL4" s="682"/>
      <c r="AM4" s="682"/>
      <c r="AN4" s="682"/>
    </row>
    <row r="5" spans="1:41" s="394" customFormat="1" ht="32.25" customHeight="1" x14ac:dyDescent="0.3">
      <c r="B5" s="683" t="s">
        <v>832</v>
      </c>
      <c r="C5" s="684"/>
      <c r="D5" s="685"/>
      <c r="E5" s="692" t="s">
        <v>2158</v>
      </c>
      <c r="F5" s="683" t="s">
        <v>846</v>
      </c>
      <c r="G5" s="684"/>
      <c r="H5" s="685"/>
      <c r="I5" s="683" t="s">
        <v>847</v>
      </c>
      <c r="J5" s="684"/>
      <c r="K5" s="684"/>
      <c r="L5" s="685"/>
      <c r="M5" s="693" t="s">
        <v>2159</v>
      </c>
      <c r="N5" s="694"/>
      <c r="O5" s="694"/>
      <c r="P5" s="694"/>
      <c r="Q5" s="694"/>
      <c r="R5" s="695"/>
      <c r="S5" s="713" t="s">
        <v>2160</v>
      </c>
      <c r="T5" s="714"/>
      <c r="U5" s="715"/>
      <c r="V5" s="706" t="s">
        <v>377</v>
      </c>
      <c r="W5" s="692" t="s">
        <v>2161</v>
      </c>
      <c r="X5" s="692" t="s">
        <v>2162</v>
      </c>
      <c r="Y5" s="709" t="s">
        <v>1502</v>
      </c>
      <c r="Z5" s="709" t="s">
        <v>2163</v>
      </c>
      <c r="AA5" s="712" t="s">
        <v>2164</v>
      </c>
      <c r="AB5" s="692" t="s">
        <v>2165</v>
      </c>
      <c r="AC5" s="692" t="s">
        <v>2166</v>
      </c>
      <c r="AD5" s="692" t="s">
        <v>2167</v>
      </c>
      <c r="AE5" s="692"/>
      <c r="AF5" s="692"/>
      <c r="AG5" s="692"/>
      <c r="AH5" s="692"/>
      <c r="AI5" s="692"/>
      <c r="AJ5" s="692"/>
      <c r="AK5" s="692"/>
      <c r="AL5" s="692"/>
      <c r="AM5" s="692" t="s">
        <v>2168</v>
      </c>
      <c r="AN5" s="692" t="s">
        <v>844</v>
      </c>
      <c r="AO5" s="395"/>
    </row>
    <row r="6" spans="1:41" s="394" customFormat="1" ht="21.75" customHeight="1" x14ac:dyDescent="0.3">
      <c r="B6" s="686"/>
      <c r="C6" s="687"/>
      <c r="D6" s="688"/>
      <c r="E6" s="692"/>
      <c r="F6" s="689"/>
      <c r="G6" s="690"/>
      <c r="H6" s="691"/>
      <c r="I6" s="689"/>
      <c r="J6" s="690"/>
      <c r="K6" s="690"/>
      <c r="L6" s="691"/>
      <c r="M6" s="696"/>
      <c r="N6" s="697"/>
      <c r="O6" s="697"/>
      <c r="P6" s="697"/>
      <c r="Q6" s="697"/>
      <c r="R6" s="698"/>
      <c r="S6" s="716"/>
      <c r="T6" s="717"/>
      <c r="U6" s="718"/>
      <c r="V6" s="707"/>
      <c r="W6" s="692"/>
      <c r="X6" s="692"/>
      <c r="Y6" s="710"/>
      <c r="Z6" s="710"/>
      <c r="AA6" s="712"/>
      <c r="AB6" s="692"/>
      <c r="AC6" s="692"/>
      <c r="AD6" s="699" t="s">
        <v>848</v>
      </c>
      <c r="AE6" s="699"/>
      <c r="AF6" s="699" t="s">
        <v>849</v>
      </c>
      <c r="AG6" s="699"/>
      <c r="AH6" s="699" t="s">
        <v>850</v>
      </c>
      <c r="AI6" s="699"/>
      <c r="AJ6" s="699" t="s">
        <v>851</v>
      </c>
      <c r="AK6" s="699"/>
      <c r="AL6" s="699"/>
      <c r="AM6" s="692"/>
      <c r="AN6" s="692"/>
      <c r="AO6" s="395"/>
    </row>
    <row r="7" spans="1:41" s="394" customFormat="1" ht="33" customHeight="1" x14ac:dyDescent="0.3">
      <c r="B7" s="689"/>
      <c r="C7" s="690"/>
      <c r="D7" s="691"/>
      <c r="E7" s="692"/>
      <c r="F7" s="396" t="s">
        <v>2169</v>
      </c>
      <c r="G7" s="396" t="s">
        <v>2170</v>
      </c>
      <c r="H7" s="396" t="s">
        <v>2171</v>
      </c>
      <c r="I7" s="396" t="s">
        <v>2172</v>
      </c>
      <c r="J7" s="396" t="s">
        <v>764</v>
      </c>
      <c r="K7" s="396" t="s">
        <v>765</v>
      </c>
      <c r="L7" s="396" t="s">
        <v>2173</v>
      </c>
      <c r="M7" s="397">
        <v>1000</v>
      </c>
      <c r="N7" s="397">
        <v>2000</v>
      </c>
      <c r="O7" s="397">
        <v>3000</v>
      </c>
      <c r="P7" s="397">
        <v>4000</v>
      </c>
      <c r="Q7" s="397">
        <v>5000</v>
      </c>
      <c r="R7" s="398" t="s">
        <v>184</v>
      </c>
      <c r="S7" s="355" t="s">
        <v>869</v>
      </c>
      <c r="T7" s="355" t="s">
        <v>879</v>
      </c>
      <c r="U7" s="355" t="s">
        <v>880</v>
      </c>
      <c r="V7" s="708"/>
      <c r="W7" s="692"/>
      <c r="X7" s="692"/>
      <c r="Y7" s="711"/>
      <c r="Z7" s="711"/>
      <c r="AA7" s="712"/>
      <c r="AB7" s="692"/>
      <c r="AC7" s="692"/>
      <c r="AD7" s="399" t="s">
        <v>852</v>
      </c>
      <c r="AE7" s="399" t="s">
        <v>853</v>
      </c>
      <c r="AF7" s="399" t="s">
        <v>852</v>
      </c>
      <c r="AG7" s="399" t="s">
        <v>853</v>
      </c>
      <c r="AH7" s="399" t="s">
        <v>852</v>
      </c>
      <c r="AI7" s="399" t="s">
        <v>853</v>
      </c>
      <c r="AJ7" s="399" t="s">
        <v>852</v>
      </c>
      <c r="AK7" s="399" t="s">
        <v>853</v>
      </c>
      <c r="AL7" s="399" t="s">
        <v>184</v>
      </c>
      <c r="AM7" s="692"/>
      <c r="AN7" s="692"/>
      <c r="AO7" s="395"/>
    </row>
    <row r="8" spans="1:41" s="406" customFormat="1" ht="369.95" customHeight="1" x14ac:dyDescent="0.2">
      <c r="A8" s="400"/>
      <c r="B8" s="401" t="s">
        <v>1294</v>
      </c>
      <c r="C8" s="402"/>
      <c r="D8" s="403" t="s">
        <v>1210</v>
      </c>
      <c r="E8" s="403" t="s">
        <v>1603</v>
      </c>
      <c r="F8" s="403" t="s">
        <v>1604</v>
      </c>
      <c r="G8" s="403" t="s">
        <v>1605</v>
      </c>
      <c r="H8" s="404" t="s">
        <v>1606</v>
      </c>
      <c r="I8" s="403" t="s">
        <v>1607</v>
      </c>
      <c r="J8" s="403" t="s">
        <v>1608</v>
      </c>
      <c r="K8" s="403" t="s">
        <v>1609</v>
      </c>
      <c r="L8" s="403" t="s">
        <v>1610</v>
      </c>
      <c r="M8" s="496">
        <f>M10+M12+M13+M14</f>
        <v>983863379.36000001</v>
      </c>
      <c r="N8" s="496">
        <f t="shared" ref="N8:Q8" si="0">N10+N12+N13+N14</f>
        <v>7766875</v>
      </c>
      <c r="O8" s="496">
        <f t="shared" si="0"/>
        <v>8025950</v>
      </c>
      <c r="P8" s="496">
        <f t="shared" si="0"/>
        <v>0</v>
      </c>
      <c r="Q8" s="496">
        <f t="shared" si="0"/>
        <v>0</v>
      </c>
      <c r="R8" s="497">
        <f>SUM(M8:Q8)</f>
        <v>999656204.36000001</v>
      </c>
      <c r="S8" s="356" t="s">
        <v>2174</v>
      </c>
      <c r="T8" s="356" t="s">
        <v>2175</v>
      </c>
      <c r="U8" s="356" t="s">
        <v>2176</v>
      </c>
      <c r="V8" s="357" t="s">
        <v>1611</v>
      </c>
      <c r="W8" s="403" t="s">
        <v>1295</v>
      </c>
      <c r="X8" s="403" t="s">
        <v>1612</v>
      </c>
      <c r="Y8" s="403" t="s">
        <v>1613</v>
      </c>
      <c r="Z8" s="403" t="s">
        <v>1614</v>
      </c>
      <c r="AA8" s="403" t="s">
        <v>1509</v>
      </c>
      <c r="AB8" s="358">
        <v>7324</v>
      </c>
      <c r="AC8" s="403" t="s">
        <v>1615</v>
      </c>
      <c r="AD8" s="359"/>
      <c r="AE8" s="359"/>
      <c r="AF8" s="360">
        <v>0.5</v>
      </c>
      <c r="AG8" s="360"/>
      <c r="AH8" s="360"/>
      <c r="AI8" s="360"/>
      <c r="AJ8" s="360">
        <v>1</v>
      </c>
      <c r="AK8" s="360"/>
      <c r="AL8" s="359"/>
      <c r="AM8" s="403" t="s">
        <v>1616</v>
      </c>
      <c r="AN8" s="403" t="s">
        <v>1617</v>
      </c>
      <c r="AO8" s="405"/>
    </row>
    <row r="9" spans="1:41" s="406" customFormat="1" ht="369.95" customHeight="1" x14ac:dyDescent="0.2">
      <c r="A9" s="400"/>
      <c r="B9" s="407" t="s">
        <v>1305</v>
      </c>
      <c r="C9" s="408"/>
      <c r="D9" s="409" t="s">
        <v>1213</v>
      </c>
      <c r="E9" s="409" t="s">
        <v>1603</v>
      </c>
      <c r="F9" s="409" t="s">
        <v>1604</v>
      </c>
      <c r="G9" s="409" t="s">
        <v>1605</v>
      </c>
      <c r="H9" s="410" t="s">
        <v>1606</v>
      </c>
      <c r="I9" s="409" t="s">
        <v>1607</v>
      </c>
      <c r="J9" s="409" t="s">
        <v>1608</v>
      </c>
      <c r="K9" s="409" t="s">
        <v>1609</v>
      </c>
      <c r="L9" s="409" t="s">
        <v>1610</v>
      </c>
      <c r="M9" s="497">
        <v>983863379.36000001</v>
      </c>
      <c r="N9" s="497">
        <v>7766875</v>
      </c>
      <c r="O9" s="497">
        <v>8025950</v>
      </c>
      <c r="P9" s="497">
        <v>0</v>
      </c>
      <c r="Q9" s="497">
        <v>0</v>
      </c>
      <c r="R9" s="497">
        <f t="shared" ref="R9:R31" si="1">SUM(M9:Q9)</f>
        <v>999656204.36000001</v>
      </c>
      <c r="S9" s="361" t="s">
        <v>2174</v>
      </c>
      <c r="T9" s="361" t="s">
        <v>2175</v>
      </c>
      <c r="U9" s="361" t="s">
        <v>2176</v>
      </c>
      <c r="V9" s="362" t="s">
        <v>1611</v>
      </c>
      <c r="W9" s="409" t="s">
        <v>1306</v>
      </c>
      <c r="X9" s="409" t="s">
        <v>1618</v>
      </c>
      <c r="Y9" s="403" t="s">
        <v>1619</v>
      </c>
      <c r="Z9" s="403" t="s">
        <v>1620</v>
      </c>
      <c r="AA9" s="403" t="s">
        <v>1509</v>
      </c>
      <c r="AB9" s="358">
        <v>7324</v>
      </c>
      <c r="AC9" s="409" t="s">
        <v>1621</v>
      </c>
      <c r="AD9" s="363"/>
      <c r="AE9" s="363"/>
      <c r="AF9" s="364">
        <v>0.5</v>
      </c>
      <c r="AG9" s="364"/>
      <c r="AH9" s="364"/>
      <c r="AI9" s="364"/>
      <c r="AJ9" s="364">
        <v>1</v>
      </c>
      <c r="AK9" s="364"/>
      <c r="AL9" s="363"/>
      <c r="AM9" s="411" t="s">
        <v>1622</v>
      </c>
      <c r="AN9" s="409" t="s">
        <v>1623</v>
      </c>
      <c r="AO9" s="405"/>
    </row>
    <row r="10" spans="1:41" s="406" customFormat="1" ht="369.95" customHeight="1" x14ac:dyDescent="0.2">
      <c r="A10" s="400"/>
      <c r="B10" s="719" t="s">
        <v>1624</v>
      </c>
      <c r="C10" s="408">
        <v>1</v>
      </c>
      <c r="D10" s="412" t="s">
        <v>1214</v>
      </c>
      <c r="E10" s="413" t="s">
        <v>1625</v>
      </c>
      <c r="F10" s="413" t="s">
        <v>1604</v>
      </c>
      <c r="G10" s="413" t="s">
        <v>1605</v>
      </c>
      <c r="H10" s="414" t="s">
        <v>1606</v>
      </c>
      <c r="I10" s="413" t="s">
        <v>1607</v>
      </c>
      <c r="J10" s="413" t="s">
        <v>1608</v>
      </c>
      <c r="K10" s="413" t="s">
        <v>1609</v>
      </c>
      <c r="L10" s="413" t="s">
        <v>1610</v>
      </c>
      <c r="M10" s="498">
        <v>787090703.48800004</v>
      </c>
      <c r="N10" s="498">
        <v>4893131.25</v>
      </c>
      <c r="O10" s="498">
        <v>3691937</v>
      </c>
      <c r="P10" s="498">
        <v>0</v>
      </c>
      <c r="Q10" s="498">
        <v>0</v>
      </c>
      <c r="R10" s="499">
        <f t="shared" si="1"/>
        <v>795675771.73800004</v>
      </c>
      <c r="S10" s="365" t="s">
        <v>2174</v>
      </c>
      <c r="T10" s="365" t="s">
        <v>2175</v>
      </c>
      <c r="U10" s="365" t="s">
        <v>2176</v>
      </c>
      <c r="V10" s="366" t="s">
        <v>1611</v>
      </c>
      <c r="W10" s="413" t="s">
        <v>1315</v>
      </c>
      <c r="X10" s="415" t="s">
        <v>1762</v>
      </c>
      <c r="Y10" s="415" t="s">
        <v>1760</v>
      </c>
      <c r="Z10" s="415" t="s">
        <v>1620</v>
      </c>
      <c r="AA10" s="415" t="s">
        <v>1509</v>
      </c>
      <c r="AB10" s="367">
        <v>24624</v>
      </c>
      <c r="AC10" s="415" t="s">
        <v>1626</v>
      </c>
      <c r="AD10" s="368"/>
      <c r="AE10" s="369"/>
      <c r="AF10" s="370">
        <v>0.5</v>
      </c>
      <c r="AG10" s="370"/>
      <c r="AH10" s="370"/>
      <c r="AI10" s="370"/>
      <c r="AJ10" s="370">
        <v>1</v>
      </c>
      <c r="AK10" s="370"/>
      <c r="AL10" s="369"/>
      <c r="AM10" s="413" t="s">
        <v>1627</v>
      </c>
      <c r="AN10" s="413" t="s">
        <v>1318</v>
      </c>
      <c r="AO10" s="405"/>
    </row>
    <row r="11" spans="1:41" s="406" customFormat="1" ht="369.95" customHeight="1" x14ac:dyDescent="0.2">
      <c r="A11" s="400"/>
      <c r="B11" s="720"/>
      <c r="C11" s="416">
        <v>1.1000000000000001</v>
      </c>
      <c r="D11" s="412" t="s">
        <v>1216</v>
      </c>
      <c r="E11" s="413" t="s">
        <v>2177</v>
      </c>
      <c r="F11" s="413" t="s">
        <v>1628</v>
      </c>
      <c r="G11" s="413" t="s">
        <v>1629</v>
      </c>
      <c r="H11" s="414" t="s">
        <v>1606</v>
      </c>
      <c r="I11" s="413" t="s">
        <v>1630</v>
      </c>
      <c r="J11" s="413" t="s">
        <v>1631</v>
      </c>
      <c r="K11" s="413" t="s">
        <v>1632</v>
      </c>
      <c r="L11" s="413" t="s">
        <v>1633</v>
      </c>
      <c r="M11" s="498">
        <v>2361272.1104640001</v>
      </c>
      <c r="N11" s="498">
        <v>293587.875</v>
      </c>
      <c r="O11" s="498">
        <v>0</v>
      </c>
      <c r="P11" s="498">
        <v>0</v>
      </c>
      <c r="Q11" s="498">
        <v>0</v>
      </c>
      <c r="R11" s="499">
        <f t="shared" si="1"/>
        <v>2654859.9854640001</v>
      </c>
      <c r="S11" s="365" t="s">
        <v>2174</v>
      </c>
      <c r="T11" s="365" t="s">
        <v>2175</v>
      </c>
      <c r="U11" s="365" t="s">
        <v>2176</v>
      </c>
      <c r="V11" s="366" t="s">
        <v>1611</v>
      </c>
      <c r="W11" s="413" t="s">
        <v>1325</v>
      </c>
      <c r="X11" s="415" t="s">
        <v>1634</v>
      </c>
      <c r="Y11" s="415" t="s">
        <v>1635</v>
      </c>
      <c r="Z11" s="415" t="s">
        <v>1620</v>
      </c>
      <c r="AA11" s="415" t="s">
        <v>1509</v>
      </c>
      <c r="AB11" s="367">
        <v>20</v>
      </c>
      <c r="AC11" s="415" t="s">
        <v>1505</v>
      </c>
      <c r="AD11" s="369"/>
      <c r="AE11" s="369"/>
      <c r="AF11" s="370">
        <v>0.5</v>
      </c>
      <c r="AG11" s="370"/>
      <c r="AH11" s="370"/>
      <c r="AI11" s="370"/>
      <c r="AJ11" s="370">
        <v>1</v>
      </c>
      <c r="AK11" s="370"/>
      <c r="AL11" s="369"/>
      <c r="AM11" s="413" t="s">
        <v>1636</v>
      </c>
      <c r="AN11" s="413" t="s">
        <v>1329</v>
      </c>
      <c r="AO11" s="405"/>
    </row>
    <row r="12" spans="1:41" s="406" customFormat="1" ht="369.95" customHeight="1" x14ac:dyDescent="0.2">
      <c r="A12" s="400"/>
      <c r="B12" s="720"/>
      <c r="C12" s="408">
        <v>2</v>
      </c>
      <c r="D12" s="417" t="s">
        <v>1217</v>
      </c>
      <c r="E12" s="418" t="s">
        <v>1300</v>
      </c>
      <c r="F12" s="418" t="s">
        <v>1604</v>
      </c>
      <c r="G12" s="418" t="s">
        <v>1605</v>
      </c>
      <c r="H12" s="419" t="s">
        <v>1606</v>
      </c>
      <c r="I12" s="418" t="s">
        <v>1607</v>
      </c>
      <c r="J12" s="418" t="s">
        <v>1608</v>
      </c>
      <c r="K12" s="418" t="s">
        <v>1609</v>
      </c>
      <c r="L12" s="418" t="s">
        <v>1610</v>
      </c>
      <c r="M12" s="500">
        <v>9838633.7936000004</v>
      </c>
      <c r="N12" s="500">
        <v>310675</v>
      </c>
      <c r="O12" s="500">
        <v>401297.5</v>
      </c>
      <c r="P12" s="500">
        <v>0</v>
      </c>
      <c r="Q12" s="500">
        <v>0</v>
      </c>
      <c r="R12" s="501">
        <f t="shared" si="1"/>
        <v>10550606.2936</v>
      </c>
      <c r="S12" s="371" t="s">
        <v>2174</v>
      </c>
      <c r="T12" s="371" t="s">
        <v>2175</v>
      </c>
      <c r="U12" s="371" t="s">
        <v>2176</v>
      </c>
      <c r="V12" s="372" t="s">
        <v>1611</v>
      </c>
      <c r="W12" s="418" t="s">
        <v>1332</v>
      </c>
      <c r="X12" s="418" t="s">
        <v>1637</v>
      </c>
      <c r="Y12" s="418" t="s">
        <v>1638</v>
      </c>
      <c r="Z12" s="420" t="s">
        <v>1614</v>
      </c>
      <c r="AA12" s="418" t="s">
        <v>1509</v>
      </c>
      <c r="AB12" s="373">
        <v>1329</v>
      </c>
      <c r="AC12" s="418" t="s">
        <v>1639</v>
      </c>
      <c r="AD12" s="374"/>
      <c r="AE12" s="374"/>
      <c r="AF12" s="375">
        <v>0.5</v>
      </c>
      <c r="AG12" s="375"/>
      <c r="AH12" s="375"/>
      <c r="AI12" s="375"/>
      <c r="AJ12" s="375">
        <v>1</v>
      </c>
      <c r="AK12" s="374"/>
      <c r="AL12" s="374"/>
      <c r="AM12" s="418" t="s">
        <v>1640</v>
      </c>
      <c r="AN12" s="418" t="s">
        <v>1335</v>
      </c>
      <c r="AO12" s="405"/>
    </row>
    <row r="13" spans="1:41" s="406" customFormat="1" ht="369.95" customHeight="1" x14ac:dyDescent="0.2">
      <c r="A13" s="400"/>
      <c r="B13" s="720"/>
      <c r="C13" s="408">
        <v>3</v>
      </c>
      <c r="D13" s="421" t="s">
        <v>1219</v>
      </c>
      <c r="E13" s="422" t="s">
        <v>1641</v>
      </c>
      <c r="F13" s="422" t="s">
        <v>1604</v>
      </c>
      <c r="G13" s="422" t="s">
        <v>1605</v>
      </c>
      <c r="H13" s="423" t="s">
        <v>1606</v>
      </c>
      <c r="I13" s="422" t="s">
        <v>1607</v>
      </c>
      <c r="J13" s="422" t="s">
        <v>1608</v>
      </c>
      <c r="K13" s="422" t="s">
        <v>1609</v>
      </c>
      <c r="L13" s="422" t="s">
        <v>1610</v>
      </c>
      <c r="M13" s="502">
        <v>19677267.587200001</v>
      </c>
      <c r="N13" s="502">
        <v>155337.5</v>
      </c>
      <c r="O13" s="502">
        <v>240778.5</v>
      </c>
      <c r="P13" s="502">
        <v>0</v>
      </c>
      <c r="Q13" s="502">
        <v>0</v>
      </c>
      <c r="R13" s="503">
        <f t="shared" si="1"/>
        <v>20073383.587200001</v>
      </c>
      <c r="S13" s="376" t="s">
        <v>2174</v>
      </c>
      <c r="T13" s="376" t="s">
        <v>2175</v>
      </c>
      <c r="U13" s="376" t="s">
        <v>2176</v>
      </c>
      <c r="V13" s="377" t="s">
        <v>1611</v>
      </c>
      <c r="W13" s="422" t="s">
        <v>1342</v>
      </c>
      <c r="X13" s="378" t="s">
        <v>1642</v>
      </c>
      <c r="Y13" s="378" t="s">
        <v>1643</v>
      </c>
      <c r="Z13" s="379" t="s">
        <v>1620</v>
      </c>
      <c r="AA13" s="422" t="s">
        <v>1644</v>
      </c>
      <c r="AB13" s="380">
        <v>1429</v>
      </c>
      <c r="AC13" s="422" t="s">
        <v>1645</v>
      </c>
      <c r="AD13" s="381"/>
      <c r="AE13" s="381"/>
      <c r="AF13" s="378">
        <v>0.5</v>
      </c>
      <c r="AG13" s="378"/>
      <c r="AH13" s="378"/>
      <c r="AI13" s="378"/>
      <c r="AJ13" s="378">
        <v>1</v>
      </c>
      <c r="AK13" s="381"/>
      <c r="AL13" s="381"/>
      <c r="AM13" s="422" t="s">
        <v>2178</v>
      </c>
      <c r="AN13" s="422" t="s">
        <v>1341</v>
      </c>
      <c r="AO13" s="405"/>
    </row>
    <row r="14" spans="1:41" s="406" customFormat="1" ht="369.95" customHeight="1" x14ac:dyDescent="0.2">
      <c r="A14" s="400"/>
      <c r="B14" s="721"/>
      <c r="C14" s="408">
        <v>4</v>
      </c>
      <c r="D14" s="424" t="s">
        <v>1221</v>
      </c>
      <c r="E14" s="425" t="s">
        <v>1646</v>
      </c>
      <c r="F14" s="425" t="s">
        <v>1604</v>
      </c>
      <c r="G14" s="425" t="s">
        <v>1605</v>
      </c>
      <c r="H14" s="426" t="s">
        <v>1606</v>
      </c>
      <c r="I14" s="425" t="s">
        <v>1607</v>
      </c>
      <c r="J14" s="425" t="s">
        <v>1608</v>
      </c>
      <c r="K14" s="425" t="s">
        <v>1609</v>
      </c>
      <c r="L14" s="425" t="s">
        <v>1610</v>
      </c>
      <c r="M14" s="504">
        <v>167256774.4912</v>
      </c>
      <c r="N14" s="504">
        <v>2407731.25</v>
      </c>
      <c r="O14" s="504">
        <v>3691937</v>
      </c>
      <c r="P14" s="504">
        <v>0</v>
      </c>
      <c r="Q14" s="504">
        <v>0</v>
      </c>
      <c r="R14" s="505">
        <f t="shared" si="1"/>
        <v>173356442.7412</v>
      </c>
      <c r="S14" s="382" t="s">
        <v>2174</v>
      </c>
      <c r="T14" s="382" t="s">
        <v>2175</v>
      </c>
      <c r="U14" s="382" t="s">
        <v>2176</v>
      </c>
      <c r="V14" s="383" t="s">
        <v>1611</v>
      </c>
      <c r="W14" s="425" t="s">
        <v>1350</v>
      </c>
      <c r="X14" s="384" t="s">
        <v>1847</v>
      </c>
      <c r="Y14" s="384" t="s">
        <v>1647</v>
      </c>
      <c r="Z14" s="385" t="s">
        <v>1620</v>
      </c>
      <c r="AA14" s="425" t="s">
        <v>1509</v>
      </c>
      <c r="AB14" s="386">
        <v>4</v>
      </c>
      <c r="AC14" s="425" t="s">
        <v>1505</v>
      </c>
      <c r="AD14" s="387"/>
      <c r="AE14" s="387"/>
      <c r="AF14" s="384">
        <v>0.5</v>
      </c>
      <c r="AG14" s="384"/>
      <c r="AH14" s="384"/>
      <c r="AI14" s="384"/>
      <c r="AJ14" s="384">
        <v>1</v>
      </c>
      <c r="AK14" s="384"/>
      <c r="AL14" s="387"/>
      <c r="AM14" s="425" t="s">
        <v>1648</v>
      </c>
      <c r="AN14" s="425" t="s">
        <v>1649</v>
      </c>
      <c r="AO14" s="405"/>
    </row>
    <row r="15" spans="1:41" s="406" customFormat="1" ht="369.95" customHeight="1" x14ac:dyDescent="0.2">
      <c r="A15" s="400"/>
      <c r="B15" s="719" t="s">
        <v>1650</v>
      </c>
      <c r="C15" s="427">
        <v>1.1000000000000001</v>
      </c>
      <c r="D15" s="428" t="s">
        <v>1223</v>
      </c>
      <c r="E15" s="413" t="s">
        <v>2177</v>
      </c>
      <c r="F15" s="413" t="s">
        <v>1628</v>
      </c>
      <c r="G15" s="413" t="s">
        <v>1629</v>
      </c>
      <c r="H15" s="414" t="s">
        <v>1606</v>
      </c>
      <c r="I15" s="413" t="s">
        <v>1630</v>
      </c>
      <c r="J15" s="413" t="s">
        <v>1631</v>
      </c>
      <c r="K15" s="413" t="s">
        <v>1632</v>
      </c>
      <c r="L15" s="413" t="s">
        <v>1633</v>
      </c>
      <c r="M15" s="498">
        <v>2361272.1104640001</v>
      </c>
      <c r="N15" s="498">
        <v>293587.875</v>
      </c>
      <c r="O15" s="498">
        <v>0</v>
      </c>
      <c r="P15" s="498">
        <v>0</v>
      </c>
      <c r="Q15" s="498">
        <v>0</v>
      </c>
      <c r="R15" s="499">
        <f t="shared" si="1"/>
        <v>2654859.9854640001</v>
      </c>
      <c r="S15" s="365" t="s">
        <v>2174</v>
      </c>
      <c r="T15" s="365" t="s">
        <v>2175</v>
      </c>
      <c r="U15" s="365" t="s">
        <v>2176</v>
      </c>
      <c r="V15" s="366" t="s">
        <v>1611</v>
      </c>
      <c r="W15" s="388" t="s">
        <v>1360</v>
      </c>
      <c r="X15" s="370" t="s">
        <v>1651</v>
      </c>
      <c r="Y15" s="370" t="s">
        <v>1652</v>
      </c>
      <c r="Z15" s="389" t="s">
        <v>1620</v>
      </c>
      <c r="AA15" s="428" t="s">
        <v>1509</v>
      </c>
      <c r="AB15" s="367">
        <v>20</v>
      </c>
      <c r="AC15" s="428" t="s">
        <v>1653</v>
      </c>
      <c r="AD15" s="369"/>
      <c r="AE15" s="369"/>
      <c r="AF15" s="370">
        <v>0.5</v>
      </c>
      <c r="AG15" s="370"/>
      <c r="AH15" s="370"/>
      <c r="AI15" s="370"/>
      <c r="AJ15" s="370">
        <v>1</v>
      </c>
      <c r="AK15" s="370"/>
      <c r="AL15" s="369"/>
      <c r="AM15" s="428" t="s">
        <v>1654</v>
      </c>
      <c r="AN15" s="428" t="s">
        <v>1362</v>
      </c>
      <c r="AO15" s="405"/>
    </row>
    <row r="16" spans="1:41" s="406" customFormat="1" ht="369.95" customHeight="1" x14ac:dyDescent="0.2">
      <c r="A16" s="400"/>
      <c r="B16" s="720"/>
      <c r="C16" s="427">
        <v>1.1000000000000001</v>
      </c>
      <c r="D16" s="428" t="s">
        <v>1225</v>
      </c>
      <c r="E16" s="413" t="s">
        <v>1625</v>
      </c>
      <c r="F16" s="413" t="s">
        <v>1604</v>
      </c>
      <c r="G16" s="413" t="s">
        <v>1605</v>
      </c>
      <c r="H16" s="414" t="s">
        <v>1606</v>
      </c>
      <c r="I16" s="413" t="s">
        <v>1607</v>
      </c>
      <c r="J16" s="413" t="s">
        <v>1608</v>
      </c>
      <c r="K16" s="413" t="s">
        <v>1609</v>
      </c>
      <c r="L16" s="413" t="s">
        <v>1610</v>
      </c>
      <c r="M16" s="498">
        <v>472254422.09280002</v>
      </c>
      <c r="N16" s="498">
        <v>2935878.75</v>
      </c>
      <c r="O16" s="498">
        <v>2215162.1999999997</v>
      </c>
      <c r="P16" s="498">
        <v>0</v>
      </c>
      <c r="Q16" s="498">
        <v>0</v>
      </c>
      <c r="R16" s="499">
        <f t="shared" si="1"/>
        <v>477405463.04280001</v>
      </c>
      <c r="S16" s="365" t="s">
        <v>2174</v>
      </c>
      <c r="T16" s="365" t="s">
        <v>2175</v>
      </c>
      <c r="U16" s="365" t="s">
        <v>2176</v>
      </c>
      <c r="V16" s="366" t="s">
        <v>1611</v>
      </c>
      <c r="W16" s="388" t="s">
        <v>1368</v>
      </c>
      <c r="X16" s="370" t="s">
        <v>2179</v>
      </c>
      <c r="Y16" s="370" t="s">
        <v>2180</v>
      </c>
      <c r="Z16" s="389" t="s">
        <v>1620</v>
      </c>
      <c r="AA16" s="428" t="s">
        <v>1509</v>
      </c>
      <c r="AB16" s="367">
        <v>9192</v>
      </c>
      <c r="AC16" s="428" t="s">
        <v>1626</v>
      </c>
      <c r="AD16" s="369"/>
      <c r="AE16" s="369"/>
      <c r="AF16" s="370">
        <v>0.5</v>
      </c>
      <c r="AG16" s="370"/>
      <c r="AH16" s="370"/>
      <c r="AI16" s="370"/>
      <c r="AJ16" s="370">
        <v>1</v>
      </c>
      <c r="AK16" s="370"/>
      <c r="AL16" s="369"/>
      <c r="AM16" s="428" t="s">
        <v>1655</v>
      </c>
      <c r="AN16" s="428" t="s">
        <v>1318</v>
      </c>
      <c r="AO16" s="405"/>
    </row>
    <row r="17" spans="1:41" s="406" customFormat="1" ht="369.95" customHeight="1" x14ac:dyDescent="0.2">
      <c r="A17" s="400"/>
      <c r="B17" s="720"/>
      <c r="C17" s="427">
        <v>1.2</v>
      </c>
      <c r="D17" s="428" t="s">
        <v>1227</v>
      </c>
      <c r="E17" s="413" t="s">
        <v>2177</v>
      </c>
      <c r="F17" s="413" t="s">
        <v>1604</v>
      </c>
      <c r="G17" s="413" t="s">
        <v>1605</v>
      </c>
      <c r="H17" s="414" t="s">
        <v>1606</v>
      </c>
      <c r="I17" s="413" t="s">
        <v>1607</v>
      </c>
      <c r="J17" s="413" t="s">
        <v>1608</v>
      </c>
      <c r="K17" s="413" t="s">
        <v>1609</v>
      </c>
      <c r="L17" s="413" t="s">
        <v>1610</v>
      </c>
      <c r="M17" s="498">
        <v>78709070.348800004</v>
      </c>
      <c r="N17" s="498">
        <v>195725.25</v>
      </c>
      <c r="O17" s="498">
        <v>369193.7</v>
      </c>
      <c r="P17" s="498">
        <v>0</v>
      </c>
      <c r="Q17" s="498">
        <v>0</v>
      </c>
      <c r="R17" s="499">
        <f t="shared" si="1"/>
        <v>79273989.298800007</v>
      </c>
      <c r="S17" s="365" t="s">
        <v>2174</v>
      </c>
      <c r="T17" s="365" t="s">
        <v>2175</v>
      </c>
      <c r="U17" s="365" t="s">
        <v>2176</v>
      </c>
      <c r="V17" s="366" t="s">
        <v>1611</v>
      </c>
      <c r="W17" s="413" t="s">
        <v>1892</v>
      </c>
      <c r="X17" s="370" t="s">
        <v>1894</v>
      </c>
      <c r="Y17" s="370" t="s">
        <v>1656</v>
      </c>
      <c r="Z17" s="389" t="s">
        <v>1620</v>
      </c>
      <c r="AA17" s="428" t="s">
        <v>1644</v>
      </c>
      <c r="AB17" s="367">
        <v>2753</v>
      </c>
      <c r="AC17" s="428" t="s">
        <v>1657</v>
      </c>
      <c r="AD17" s="369"/>
      <c r="AE17" s="369"/>
      <c r="AF17" s="370">
        <v>0.5</v>
      </c>
      <c r="AG17" s="370"/>
      <c r="AH17" s="370"/>
      <c r="AI17" s="370"/>
      <c r="AJ17" s="370">
        <v>1</v>
      </c>
      <c r="AK17" s="370"/>
      <c r="AL17" s="369"/>
      <c r="AM17" s="428" t="s">
        <v>1658</v>
      </c>
      <c r="AN17" s="428" t="s">
        <v>1379</v>
      </c>
      <c r="AO17" s="405"/>
    </row>
    <row r="18" spans="1:41" s="406" customFormat="1" ht="369.95" customHeight="1" x14ac:dyDescent="0.2">
      <c r="A18" s="400"/>
      <c r="B18" s="720"/>
      <c r="C18" s="427">
        <v>1.3</v>
      </c>
      <c r="D18" s="428" t="s">
        <v>1229</v>
      </c>
      <c r="E18" s="413" t="s">
        <v>2177</v>
      </c>
      <c r="F18" s="413" t="s">
        <v>1604</v>
      </c>
      <c r="G18" s="413" t="s">
        <v>1605</v>
      </c>
      <c r="H18" s="414" t="s">
        <v>1606</v>
      </c>
      <c r="I18" s="413" t="s">
        <v>1607</v>
      </c>
      <c r="J18" s="413" t="s">
        <v>1608</v>
      </c>
      <c r="K18" s="413" t="s">
        <v>1609</v>
      </c>
      <c r="L18" s="413" t="s">
        <v>1610</v>
      </c>
      <c r="M18" s="498">
        <v>23612721.10464</v>
      </c>
      <c r="N18" s="498">
        <v>146793.9375</v>
      </c>
      <c r="O18" s="498">
        <v>110758.11</v>
      </c>
      <c r="P18" s="498">
        <v>0</v>
      </c>
      <c r="Q18" s="498">
        <v>0</v>
      </c>
      <c r="R18" s="499">
        <f t="shared" si="1"/>
        <v>23870273.152139999</v>
      </c>
      <c r="S18" s="365" t="s">
        <v>2174</v>
      </c>
      <c r="T18" s="365" t="s">
        <v>2175</v>
      </c>
      <c r="U18" s="365" t="s">
        <v>2176</v>
      </c>
      <c r="V18" s="366" t="s">
        <v>1611</v>
      </c>
      <c r="W18" s="413" t="s">
        <v>1383</v>
      </c>
      <c r="X18" s="370" t="s">
        <v>1659</v>
      </c>
      <c r="Y18" s="370" t="s">
        <v>1660</v>
      </c>
      <c r="Z18" s="389" t="s">
        <v>1620</v>
      </c>
      <c r="AA18" s="428" t="s">
        <v>1509</v>
      </c>
      <c r="AB18" s="367">
        <v>7324</v>
      </c>
      <c r="AC18" s="428" t="s">
        <v>1621</v>
      </c>
      <c r="AD18" s="369"/>
      <c r="AE18" s="369"/>
      <c r="AF18" s="370">
        <v>0.5</v>
      </c>
      <c r="AG18" s="370"/>
      <c r="AH18" s="370"/>
      <c r="AI18" s="370"/>
      <c r="AJ18" s="370">
        <v>1</v>
      </c>
      <c r="AK18" s="370"/>
      <c r="AL18" s="369"/>
      <c r="AM18" s="428" t="s">
        <v>1627</v>
      </c>
      <c r="AN18" s="428" t="s">
        <v>1385</v>
      </c>
      <c r="AO18" s="405"/>
    </row>
    <row r="19" spans="1:41" s="406" customFormat="1" ht="369.95" customHeight="1" x14ac:dyDescent="0.2">
      <c r="A19" s="400"/>
      <c r="B19" s="720"/>
      <c r="C19" s="427">
        <v>1.4</v>
      </c>
      <c r="D19" s="428" t="s">
        <v>1231</v>
      </c>
      <c r="E19" s="413" t="s">
        <v>1661</v>
      </c>
      <c r="F19" s="413" t="s">
        <v>1604</v>
      </c>
      <c r="G19" s="413" t="s">
        <v>1605</v>
      </c>
      <c r="H19" s="414" t="s">
        <v>1606</v>
      </c>
      <c r="I19" s="413" t="s">
        <v>1607</v>
      </c>
      <c r="J19" s="413" t="s">
        <v>1608</v>
      </c>
      <c r="K19" s="413" t="s">
        <v>1609</v>
      </c>
      <c r="L19" s="413" t="s">
        <v>1610</v>
      </c>
      <c r="M19" s="498">
        <v>62967256.279040001</v>
      </c>
      <c r="N19" s="498">
        <v>391450.5</v>
      </c>
      <c r="O19" s="498">
        <v>295354.96000000002</v>
      </c>
      <c r="P19" s="498">
        <v>0</v>
      </c>
      <c r="Q19" s="498">
        <v>0</v>
      </c>
      <c r="R19" s="499">
        <f t="shared" si="1"/>
        <v>63654061.739040002</v>
      </c>
      <c r="S19" s="365" t="s">
        <v>2174</v>
      </c>
      <c r="T19" s="365" t="s">
        <v>2175</v>
      </c>
      <c r="U19" s="365" t="s">
        <v>2176</v>
      </c>
      <c r="V19" s="366" t="s">
        <v>1611</v>
      </c>
      <c r="W19" s="413" t="s">
        <v>1390</v>
      </c>
      <c r="X19" s="370" t="s">
        <v>1921</v>
      </c>
      <c r="Y19" s="370" t="s">
        <v>1662</v>
      </c>
      <c r="Z19" s="389" t="s">
        <v>1620</v>
      </c>
      <c r="AA19" s="428" t="s">
        <v>1509</v>
      </c>
      <c r="AB19" s="367">
        <v>23610</v>
      </c>
      <c r="AC19" s="428" t="s">
        <v>1663</v>
      </c>
      <c r="AD19" s="369"/>
      <c r="AE19" s="369"/>
      <c r="AF19" s="370">
        <v>0.5</v>
      </c>
      <c r="AG19" s="370"/>
      <c r="AH19" s="370"/>
      <c r="AI19" s="370"/>
      <c r="AJ19" s="370">
        <v>1</v>
      </c>
      <c r="AK19" s="370"/>
      <c r="AL19" s="369"/>
      <c r="AM19" s="428" t="s">
        <v>1664</v>
      </c>
      <c r="AN19" s="428" t="s">
        <v>1665</v>
      </c>
      <c r="AO19" s="405"/>
    </row>
    <row r="20" spans="1:41" s="406" customFormat="1" ht="369.95" customHeight="1" x14ac:dyDescent="0.2">
      <c r="A20" s="400"/>
      <c r="B20" s="720"/>
      <c r="C20" s="427">
        <v>1.5</v>
      </c>
      <c r="D20" s="428" t="s">
        <v>1233</v>
      </c>
      <c r="E20" s="413" t="s">
        <v>1590</v>
      </c>
      <c r="F20" s="413" t="s">
        <v>1604</v>
      </c>
      <c r="G20" s="413" t="s">
        <v>1605</v>
      </c>
      <c r="H20" s="414" t="s">
        <v>1606</v>
      </c>
      <c r="I20" s="413" t="s">
        <v>1607</v>
      </c>
      <c r="J20" s="413" t="s">
        <v>1608</v>
      </c>
      <c r="K20" s="413" t="s">
        <v>1609</v>
      </c>
      <c r="L20" s="413" t="s">
        <v>1610</v>
      </c>
      <c r="M20" s="498">
        <v>78709070.348800004</v>
      </c>
      <c r="N20" s="498">
        <v>489313.125</v>
      </c>
      <c r="O20" s="498">
        <v>369193.7</v>
      </c>
      <c r="P20" s="498">
        <v>0</v>
      </c>
      <c r="Q20" s="498">
        <v>0</v>
      </c>
      <c r="R20" s="499">
        <f t="shared" si="1"/>
        <v>79567577.173800007</v>
      </c>
      <c r="S20" s="365" t="s">
        <v>2174</v>
      </c>
      <c r="T20" s="365" t="s">
        <v>2175</v>
      </c>
      <c r="U20" s="365" t="s">
        <v>2176</v>
      </c>
      <c r="V20" s="366" t="s">
        <v>1611</v>
      </c>
      <c r="W20" s="413" t="s">
        <v>1397</v>
      </c>
      <c r="X20" s="370" t="s">
        <v>1666</v>
      </c>
      <c r="Y20" s="370" t="s">
        <v>1940</v>
      </c>
      <c r="Z20" s="389" t="s">
        <v>1497</v>
      </c>
      <c r="AA20" s="428" t="s">
        <v>1509</v>
      </c>
      <c r="AB20" s="390">
        <v>20</v>
      </c>
      <c r="AC20" s="428" t="s">
        <v>1505</v>
      </c>
      <c r="AD20" s="369"/>
      <c r="AE20" s="369"/>
      <c r="AF20" s="370">
        <v>0.5</v>
      </c>
      <c r="AG20" s="370"/>
      <c r="AH20" s="370"/>
      <c r="AI20" s="370"/>
      <c r="AJ20" s="370">
        <v>1</v>
      </c>
      <c r="AK20" s="370"/>
      <c r="AL20" s="369"/>
      <c r="AM20" s="428" t="s">
        <v>1954</v>
      </c>
      <c r="AN20" s="428" t="s">
        <v>2150</v>
      </c>
      <c r="AO20" s="405"/>
    </row>
    <row r="21" spans="1:41" s="406" customFormat="1" ht="369.95" customHeight="1" x14ac:dyDescent="0.2">
      <c r="A21" s="400"/>
      <c r="B21" s="720"/>
      <c r="C21" s="427">
        <v>1.6</v>
      </c>
      <c r="D21" s="428" t="s">
        <v>1235</v>
      </c>
      <c r="E21" s="413" t="s">
        <v>1971</v>
      </c>
      <c r="F21" s="413" t="s">
        <v>1604</v>
      </c>
      <c r="G21" s="413" t="s">
        <v>1605</v>
      </c>
      <c r="H21" s="414" t="s">
        <v>1606</v>
      </c>
      <c r="I21" s="413" t="s">
        <v>1607</v>
      </c>
      <c r="J21" s="413" t="s">
        <v>1608</v>
      </c>
      <c r="K21" s="413" t="s">
        <v>1609</v>
      </c>
      <c r="L21" s="413" t="s">
        <v>1610</v>
      </c>
      <c r="M21" s="498">
        <v>47225442.209279999</v>
      </c>
      <c r="N21" s="498">
        <v>293587.875</v>
      </c>
      <c r="O21" s="498">
        <v>221516.22</v>
      </c>
      <c r="P21" s="498">
        <v>0</v>
      </c>
      <c r="Q21" s="498">
        <v>0</v>
      </c>
      <c r="R21" s="499">
        <f t="shared" si="1"/>
        <v>47740546.304279998</v>
      </c>
      <c r="S21" s="365" t="s">
        <v>2174</v>
      </c>
      <c r="T21" s="365" t="s">
        <v>2175</v>
      </c>
      <c r="U21" s="365" t="s">
        <v>2176</v>
      </c>
      <c r="V21" s="366" t="s">
        <v>1611</v>
      </c>
      <c r="W21" s="413" t="s">
        <v>1405</v>
      </c>
      <c r="X21" s="370" t="s">
        <v>1958</v>
      </c>
      <c r="Y21" s="370" t="s">
        <v>1956</v>
      </c>
      <c r="Z21" s="389" t="s">
        <v>1620</v>
      </c>
      <c r="AA21" s="428" t="s">
        <v>1509</v>
      </c>
      <c r="AB21" s="367">
        <v>23610</v>
      </c>
      <c r="AC21" s="428" t="s">
        <v>1626</v>
      </c>
      <c r="AD21" s="369"/>
      <c r="AE21" s="369"/>
      <c r="AF21" s="370">
        <v>0.5</v>
      </c>
      <c r="AG21" s="370"/>
      <c r="AH21" s="370"/>
      <c r="AI21" s="370"/>
      <c r="AJ21" s="370">
        <v>1</v>
      </c>
      <c r="AK21" s="370"/>
      <c r="AL21" s="369"/>
      <c r="AM21" s="428" t="s">
        <v>2181</v>
      </c>
      <c r="AN21" s="428" t="s">
        <v>1408</v>
      </c>
      <c r="AO21" s="405"/>
    </row>
    <row r="22" spans="1:41" s="406" customFormat="1" ht="369.95" customHeight="1" x14ac:dyDescent="0.2">
      <c r="A22" s="400"/>
      <c r="B22" s="720"/>
      <c r="C22" s="427">
        <v>1.7</v>
      </c>
      <c r="D22" s="428" t="s">
        <v>1237</v>
      </c>
      <c r="E22" s="413" t="s">
        <v>1971</v>
      </c>
      <c r="F22" s="413" t="s">
        <v>1604</v>
      </c>
      <c r="G22" s="413" t="s">
        <v>1605</v>
      </c>
      <c r="H22" s="414" t="s">
        <v>1606</v>
      </c>
      <c r="I22" s="413" t="s">
        <v>1607</v>
      </c>
      <c r="J22" s="413" t="s">
        <v>1608</v>
      </c>
      <c r="K22" s="413" t="s">
        <v>1609</v>
      </c>
      <c r="L22" s="413" t="s">
        <v>1610</v>
      </c>
      <c r="M22" s="498">
        <v>21251448.994176</v>
      </c>
      <c r="N22" s="498">
        <v>146793.9375</v>
      </c>
      <c r="O22" s="498">
        <v>110758.11</v>
      </c>
      <c r="P22" s="498">
        <v>0</v>
      </c>
      <c r="Q22" s="498">
        <v>0</v>
      </c>
      <c r="R22" s="499">
        <f t="shared" si="1"/>
        <v>21509001.041676</v>
      </c>
      <c r="S22" s="365" t="s">
        <v>2174</v>
      </c>
      <c r="T22" s="365" t="s">
        <v>2175</v>
      </c>
      <c r="U22" s="365" t="s">
        <v>2176</v>
      </c>
      <c r="V22" s="366" t="s">
        <v>1611</v>
      </c>
      <c r="W22" s="429" t="s">
        <v>1414</v>
      </c>
      <c r="X22" s="370" t="s">
        <v>1981</v>
      </c>
      <c r="Y22" s="370" t="s">
        <v>1978</v>
      </c>
      <c r="Z22" s="389" t="s">
        <v>1620</v>
      </c>
      <c r="AA22" s="428" t="s">
        <v>1509</v>
      </c>
      <c r="AB22" s="367">
        <v>23610</v>
      </c>
      <c r="AC22" s="428" t="s">
        <v>1626</v>
      </c>
      <c r="AD22" s="369"/>
      <c r="AE22" s="369"/>
      <c r="AF22" s="370">
        <v>0.5</v>
      </c>
      <c r="AG22" s="370"/>
      <c r="AH22" s="370"/>
      <c r="AI22" s="370"/>
      <c r="AJ22" s="370">
        <v>1</v>
      </c>
      <c r="AK22" s="370"/>
      <c r="AL22" s="369"/>
      <c r="AM22" s="428" t="s">
        <v>2181</v>
      </c>
      <c r="AN22" s="428" t="s">
        <v>2153</v>
      </c>
      <c r="AO22" s="405"/>
    </row>
    <row r="23" spans="1:41" s="406" customFormat="1" ht="369.95" customHeight="1" x14ac:dyDescent="0.2">
      <c r="A23" s="400"/>
      <c r="B23" s="720"/>
      <c r="C23" s="430">
        <v>2.1</v>
      </c>
      <c r="D23" s="431" t="s">
        <v>1238</v>
      </c>
      <c r="E23" s="418" t="s">
        <v>1667</v>
      </c>
      <c r="F23" s="418" t="s">
        <v>1604</v>
      </c>
      <c r="G23" s="418" t="s">
        <v>1605</v>
      </c>
      <c r="H23" s="419" t="s">
        <v>1606</v>
      </c>
      <c r="I23" s="418" t="s">
        <v>1607</v>
      </c>
      <c r="J23" s="418" t="s">
        <v>1608</v>
      </c>
      <c r="K23" s="418" t="s">
        <v>1609</v>
      </c>
      <c r="L23" s="418" t="s">
        <v>1610</v>
      </c>
      <c r="M23" s="500">
        <v>3935453.5174400005</v>
      </c>
      <c r="N23" s="500">
        <v>124270</v>
      </c>
      <c r="O23" s="500">
        <v>160519</v>
      </c>
      <c r="P23" s="500">
        <v>0</v>
      </c>
      <c r="Q23" s="500">
        <v>0</v>
      </c>
      <c r="R23" s="501">
        <f t="shared" si="1"/>
        <v>4220242.5174400005</v>
      </c>
      <c r="S23" s="371" t="s">
        <v>2174</v>
      </c>
      <c r="T23" s="371" t="s">
        <v>2175</v>
      </c>
      <c r="U23" s="371" t="s">
        <v>2176</v>
      </c>
      <c r="V23" s="372" t="s">
        <v>1611</v>
      </c>
      <c r="W23" s="431" t="s">
        <v>1418</v>
      </c>
      <c r="X23" s="375" t="s">
        <v>1668</v>
      </c>
      <c r="Y23" s="375" t="s">
        <v>1669</v>
      </c>
      <c r="Z23" s="391" t="s">
        <v>1614</v>
      </c>
      <c r="AA23" s="431" t="s">
        <v>1509</v>
      </c>
      <c r="AB23" s="373">
        <v>1426</v>
      </c>
      <c r="AC23" s="431" t="s">
        <v>1639</v>
      </c>
      <c r="AD23" s="374"/>
      <c r="AE23" s="374"/>
      <c r="AF23" s="375">
        <v>0.5</v>
      </c>
      <c r="AG23" s="375"/>
      <c r="AH23" s="375"/>
      <c r="AI23" s="375"/>
      <c r="AJ23" s="375">
        <v>1</v>
      </c>
      <c r="AK23" s="375"/>
      <c r="AL23" s="374"/>
      <c r="AM23" s="431" t="s">
        <v>1670</v>
      </c>
      <c r="AN23" s="431" t="s">
        <v>1421</v>
      </c>
      <c r="AO23" s="405"/>
    </row>
    <row r="24" spans="1:41" s="406" customFormat="1" ht="369.95" customHeight="1" x14ac:dyDescent="0.2">
      <c r="A24" s="400"/>
      <c r="B24" s="720"/>
      <c r="C24" s="430">
        <v>2.2000000000000002</v>
      </c>
      <c r="D24" s="431" t="s">
        <v>1239</v>
      </c>
      <c r="E24" s="418" t="s">
        <v>1667</v>
      </c>
      <c r="F24" s="418" t="s">
        <v>1604</v>
      </c>
      <c r="G24" s="418" t="s">
        <v>1605</v>
      </c>
      <c r="H24" s="419" t="s">
        <v>1606</v>
      </c>
      <c r="I24" s="418" t="s">
        <v>1607</v>
      </c>
      <c r="J24" s="418" t="s">
        <v>1608</v>
      </c>
      <c r="K24" s="418" t="s">
        <v>1609</v>
      </c>
      <c r="L24" s="418" t="s">
        <v>1610</v>
      </c>
      <c r="M24" s="500">
        <v>1967726.7587200003</v>
      </c>
      <c r="N24" s="500">
        <v>62135</v>
      </c>
      <c r="O24" s="500">
        <v>80259.5</v>
      </c>
      <c r="P24" s="500">
        <v>0</v>
      </c>
      <c r="Q24" s="500">
        <v>0</v>
      </c>
      <c r="R24" s="501">
        <f t="shared" si="1"/>
        <v>2110121.2587200003</v>
      </c>
      <c r="S24" s="371" t="s">
        <v>2174</v>
      </c>
      <c r="T24" s="371" t="s">
        <v>2175</v>
      </c>
      <c r="U24" s="371" t="s">
        <v>2176</v>
      </c>
      <c r="V24" s="372" t="s">
        <v>1611</v>
      </c>
      <c r="W24" s="431" t="s">
        <v>2154</v>
      </c>
      <c r="X24" s="375" t="s">
        <v>1671</v>
      </c>
      <c r="Y24" s="375" t="s">
        <v>1672</v>
      </c>
      <c r="Z24" s="391" t="s">
        <v>1614</v>
      </c>
      <c r="AA24" s="431" t="s">
        <v>1509</v>
      </c>
      <c r="AB24" s="373">
        <v>161</v>
      </c>
      <c r="AC24" s="431" t="s">
        <v>1673</v>
      </c>
      <c r="AD24" s="374"/>
      <c r="AE24" s="374"/>
      <c r="AF24" s="375">
        <v>0.5</v>
      </c>
      <c r="AG24" s="375"/>
      <c r="AH24" s="375"/>
      <c r="AI24" s="375"/>
      <c r="AJ24" s="375">
        <v>1</v>
      </c>
      <c r="AK24" s="375"/>
      <c r="AL24" s="374"/>
      <c r="AM24" s="431" t="s">
        <v>1670</v>
      </c>
      <c r="AN24" s="431" t="s">
        <v>2182</v>
      </c>
      <c r="AO24" s="405"/>
    </row>
    <row r="25" spans="1:41" s="406" customFormat="1" ht="369.95" customHeight="1" x14ac:dyDescent="0.2">
      <c r="A25" s="400"/>
      <c r="B25" s="720"/>
      <c r="C25" s="430">
        <v>2.2999999999999998</v>
      </c>
      <c r="D25" s="431" t="s">
        <v>2183</v>
      </c>
      <c r="E25" s="418" t="s">
        <v>1667</v>
      </c>
      <c r="F25" s="418" t="s">
        <v>1604</v>
      </c>
      <c r="G25" s="418" t="s">
        <v>1605</v>
      </c>
      <c r="H25" s="419" t="s">
        <v>1606</v>
      </c>
      <c r="I25" s="418" t="s">
        <v>1607</v>
      </c>
      <c r="J25" s="418" t="s">
        <v>1608</v>
      </c>
      <c r="K25" s="418" t="s">
        <v>1609</v>
      </c>
      <c r="L25" s="418" t="s">
        <v>1610</v>
      </c>
      <c r="M25" s="500">
        <v>2459658.4484000001</v>
      </c>
      <c r="N25" s="500">
        <v>77668.75</v>
      </c>
      <c r="O25" s="500">
        <v>100324.375</v>
      </c>
      <c r="P25" s="500">
        <v>0</v>
      </c>
      <c r="Q25" s="500">
        <v>0</v>
      </c>
      <c r="R25" s="501">
        <f t="shared" si="1"/>
        <v>2637651.5734000001</v>
      </c>
      <c r="S25" s="371" t="s">
        <v>2174</v>
      </c>
      <c r="T25" s="371" t="s">
        <v>2175</v>
      </c>
      <c r="U25" s="371" t="s">
        <v>2176</v>
      </c>
      <c r="V25" s="372" t="s">
        <v>1611</v>
      </c>
      <c r="W25" s="431" t="s">
        <v>2156</v>
      </c>
      <c r="X25" s="375" t="s">
        <v>2048</v>
      </c>
      <c r="Y25" s="375" t="s">
        <v>1674</v>
      </c>
      <c r="Z25" s="391" t="s">
        <v>1614</v>
      </c>
      <c r="AA25" s="431" t="s">
        <v>1644</v>
      </c>
      <c r="AB25" s="373">
        <v>157</v>
      </c>
      <c r="AC25" s="431" t="s">
        <v>1675</v>
      </c>
      <c r="AD25" s="374"/>
      <c r="AE25" s="374"/>
      <c r="AF25" s="375">
        <v>0.5</v>
      </c>
      <c r="AG25" s="375"/>
      <c r="AH25" s="375"/>
      <c r="AI25" s="375"/>
      <c r="AJ25" s="375">
        <v>1</v>
      </c>
      <c r="AK25" s="375"/>
      <c r="AL25" s="374"/>
      <c r="AM25" s="431" t="s">
        <v>1676</v>
      </c>
      <c r="AN25" s="431" t="s">
        <v>1433</v>
      </c>
      <c r="AO25" s="405"/>
    </row>
    <row r="26" spans="1:41" s="406" customFormat="1" ht="369.95" customHeight="1" x14ac:dyDescent="0.2">
      <c r="A26" s="400"/>
      <c r="B26" s="720"/>
      <c r="C26" s="430">
        <v>2.4</v>
      </c>
      <c r="D26" s="431" t="s">
        <v>1241</v>
      </c>
      <c r="E26" s="418" t="s">
        <v>2184</v>
      </c>
      <c r="F26" s="418" t="s">
        <v>1604</v>
      </c>
      <c r="G26" s="418" t="s">
        <v>1605</v>
      </c>
      <c r="H26" s="419" t="s">
        <v>1606</v>
      </c>
      <c r="I26" s="418" t="s">
        <v>1607</v>
      </c>
      <c r="J26" s="418" t="s">
        <v>1608</v>
      </c>
      <c r="K26" s="418" t="s">
        <v>1609</v>
      </c>
      <c r="L26" s="418" t="s">
        <v>1610</v>
      </c>
      <c r="M26" s="500">
        <v>1475795.06904</v>
      </c>
      <c r="N26" s="500">
        <v>46601.25</v>
      </c>
      <c r="O26" s="500">
        <v>60194.625</v>
      </c>
      <c r="P26" s="500">
        <v>0</v>
      </c>
      <c r="Q26" s="500">
        <v>0</v>
      </c>
      <c r="R26" s="501">
        <f t="shared" si="1"/>
        <v>1582590.94404</v>
      </c>
      <c r="S26" s="371" t="s">
        <v>2174</v>
      </c>
      <c r="T26" s="371" t="s">
        <v>2175</v>
      </c>
      <c r="U26" s="371" t="s">
        <v>2176</v>
      </c>
      <c r="V26" s="372" t="s">
        <v>1611</v>
      </c>
      <c r="W26" s="431" t="s">
        <v>1437</v>
      </c>
      <c r="X26" s="375" t="s">
        <v>1677</v>
      </c>
      <c r="Y26" s="375" t="s">
        <v>1678</v>
      </c>
      <c r="Z26" s="391" t="s">
        <v>1614</v>
      </c>
      <c r="AA26" s="431" t="s">
        <v>1509</v>
      </c>
      <c r="AB26" s="373">
        <v>85</v>
      </c>
      <c r="AC26" s="431" t="s">
        <v>1673</v>
      </c>
      <c r="AD26" s="374"/>
      <c r="AE26" s="374"/>
      <c r="AF26" s="375">
        <v>0.5</v>
      </c>
      <c r="AG26" s="375"/>
      <c r="AH26" s="375"/>
      <c r="AI26" s="375"/>
      <c r="AJ26" s="375">
        <v>1</v>
      </c>
      <c r="AK26" s="375"/>
      <c r="AL26" s="374"/>
      <c r="AM26" s="431" t="s">
        <v>1679</v>
      </c>
      <c r="AN26" s="431" t="s">
        <v>1680</v>
      </c>
      <c r="AO26" s="405"/>
    </row>
    <row r="27" spans="1:41" s="406" customFormat="1" ht="369.95" customHeight="1" x14ac:dyDescent="0.2">
      <c r="A27" s="400"/>
      <c r="B27" s="720"/>
      <c r="C27" s="430">
        <v>3.1</v>
      </c>
      <c r="D27" s="432" t="s">
        <v>1242</v>
      </c>
      <c r="E27" s="422" t="s">
        <v>1641</v>
      </c>
      <c r="F27" s="422" t="s">
        <v>1604</v>
      </c>
      <c r="G27" s="422" t="s">
        <v>1605</v>
      </c>
      <c r="H27" s="423" t="s">
        <v>1606</v>
      </c>
      <c r="I27" s="422" t="s">
        <v>1607</v>
      </c>
      <c r="J27" s="422" t="s">
        <v>1608</v>
      </c>
      <c r="K27" s="422" t="s">
        <v>1609</v>
      </c>
      <c r="L27" s="422" t="s">
        <v>1610</v>
      </c>
      <c r="M27" s="502">
        <v>11806360.55232</v>
      </c>
      <c r="N27" s="502">
        <v>93202.5</v>
      </c>
      <c r="O27" s="502">
        <v>144467.1</v>
      </c>
      <c r="P27" s="502">
        <v>0</v>
      </c>
      <c r="Q27" s="502">
        <v>0</v>
      </c>
      <c r="R27" s="503">
        <f t="shared" si="1"/>
        <v>12044030.152319999</v>
      </c>
      <c r="S27" s="376" t="s">
        <v>2174</v>
      </c>
      <c r="T27" s="376" t="s">
        <v>2175</v>
      </c>
      <c r="U27" s="376" t="s">
        <v>2176</v>
      </c>
      <c r="V27" s="377" t="s">
        <v>1611</v>
      </c>
      <c r="W27" s="432" t="s">
        <v>1446</v>
      </c>
      <c r="X27" s="378" t="s">
        <v>1681</v>
      </c>
      <c r="Y27" s="378" t="s">
        <v>1682</v>
      </c>
      <c r="Z27" s="379" t="s">
        <v>1497</v>
      </c>
      <c r="AA27" s="432" t="s">
        <v>1644</v>
      </c>
      <c r="AB27" s="380">
        <v>3702</v>
      </c>
      <c r="AC27" s="432" t="s">
        <v>1683</v>
      </c>
      <c r="AD27" s="381"/>
      <c r="AE27" s="381"/>
      <c r="AF27" s="378">
        <v>0.5</v>
      </c>
      <c r="AG27" s="378"/>
      <c r="AH27" s="378"/>
      <c r="AI27" s="378"/>
      <c r="AJ27" s="378">
        <v>1</v>
      </c>
      <c r="AK27" s="378"/>
      <c r="AL27" s="381"/>
      <c r="AM27" s="432" t="s">
        <v>1684</v>
      </c>
      <c r="AN27" s="432" t="s">
        <v>1448</v>
      </c>
      <c r="AO27" s="405"/>
    </row>
    <row r="28" spans="1:41" s="406" customFormat="1" ht="369.95" customHeight="1" x14ac:dyDescent="0.2">
      <c r="A28" s="400"/>
      <c r="B28" s="720"/>
      <c r="C28" s="430">
        <v>3.2</v>
      </c>
      <c r="D28" s="432" t="s">
        <v>1243</v>
      </c>
      <c r="E28" s="422" t="s">
        <v>1641</v>
      </c>
      <c r="F28" s="422" t="s">
        <v>1604</v>
      </c>
      <c r="G28" s="422" t="s">
        <v>1605</v>
      </c>
      <c r="H28" s="423" t="s">
        <v>1606</v>
      </c>
      <c r="I28" s="422" t="s">
        <v>1607</v>
      </c>
      <c r="J28" s="422" t="s">
        <v>1608</v>
      </c>
      <c r="K28" s="422" t="s">
        <v>1609</v>
      </c>
      <c r="L28" s="422" t="s">
        <v>1610</v>
      </c>
      <c r="M28" s="502">
        <v>7870907.0348800011</v>
      </c>
      <c r="N28" s="502">
        <v>62135</v>
      </c>
      <c r="O28" s="502">
        <v>96311.400000000009</v>
      </c>
      <c r="P28" s="502">
        <v>0</v>
      </c>
      <c r="Q28" s="502">
        <v>0</v>
      </c>
      <c r="R28" s="503">
        <f t="shared" si="1"/>
        <v>8029353.4348800015</v>
      </c>
      <c r="S28" s="376" t="s">
        <v>2174</v>
      </c>
      <c r="T28" s="376" t="s">
        <v>2175</v>
      </c>
      <c r="U28" s="376" t="s">
        <v>2176</v>
      </c>
      <c r="V28" s="377" t="s">
        <v>1611</v>
      </c>
      <c r="W28" s="432" t="s">
        <v>1454</v>
      </c>
      <c r="X28" s="378" t="s">
        <v>1685</v>
      </c>
      <c r="Y28" s="378" t="s">
        <v>1686</v>
      </c>
      <c r="Z28" s="379" t="s">
        <v>1497</v>
      </c>
      <c r="AA28" s="432" t="s">
        <v>1644</v>
      </c>
      <c r="AB28" s="380">
        <v>530</v>
      </c>
      <c r="AC28" s="432" t="s">
        <v>1645</v>
      </c>
      <c r="AD28" s="381"/>
      <c r="AE28" s="381"/>
      <c r="AF28" s="378">
        <v>0.5</v>
      </c>
      <c r="AG28" s="378"/>
      <c r="AH28" s="378"/>
      <c r="AI28" s="378"/>
      <c r="AJ28" s="378">
        <v>1</v>
      </c>
      <c r="AK28" s="378"/>
      <c r="AL28" s="381"/>
      <c r="AM28" s="432" t="s">
        <v>1684</v>
      </c>
      <c r="AN28" s="432" t="s">
        <v>1456</v>
      </c>
      <c r="AO28" s="405"/>
    </row>
    <row r="29" spans="1:41" s="406" customFormat="1" ht="369.95" customHeight="1" x14ac:dyDescent="0.2">
      <c r="A29" s="400"/>
      <c r="B29" s="720"/>
      <c r="C29" s="430">
        <v>4.0999999999999996</v>
      </c>
      <c r="D29" s="433" t="s">
        <v>1244</v>
      </c>
      <c r="E29" s="425" t="s">
        <v>1646</v>
      </c>
      <c r="F29" s="425" t="s">
        <v>1604</v>
      </c>
      <c r="G29" s="425" t="s">
        <v>1605</v>
      </c>
      <c r="H29" s="426" t="s">
        <v>1606</v>
      </c>
      <c r="I29" s="425" t="s">
        <v>1607</v>
      </c>
      <c r="J29" s="425" t="s">
        <v>1608</v>
      </c>
      <c r="K29" s="425" t="s">
        <v>1609</v>
      </c>
      <c r="L29" s="425" t="s">
        <v>1610</v>
      </c>
      <c r="M29" s="504">
        <v>83628387.2456</v>
      </c>
      <c r="N29" s="504">
        <v>1203865.625</v>
      </c>
      <c r="O29" s="504">
        <v>1845968.5</v>
      </c>
      <c r="P29" s="504">
        <v>0</v>
      </c>
      <c r="Q29" s="504">
        <v>0</v>
      </c>
      <c r="R29" s="505">
        <f t="shared" si="1"/>
        <v>86678221.3706</v>
      </c>
      <c r="S29" s="382" t="s">
        <v>2174</v>
      </c>
      <c r="T29" s="382" t="s">
        <v>2175</v>
      </c>
      <c r="U29" s="382" t="s">
        <v>2176</v>
      </c>
      <c r="V29" s="383" t="s">
        <v>1611</v>
      </c>
      <c r="W29" s="433" t="s">
        <v>1461</v>
      </c>
      <c r="X29" s="384" t="s">
        <v>2128</v>
      </c>
      <c r="Y29" s="384" t="s">
        <v>1687</v>
      </c>
      <c r="Z29" s="385" t="s">
        <v>1497</v>
      </c>
      <c r="AA29" s="433" t="s">
        <v>1509</v>
      </c>
      <c r="AB29" s="386">
        <v>4</v>
      </c>
      <c r="AC29" s="386" t="s">
        <v>1505</v>
      </c>
      <c r="AD29" s="387"/>
      <c r="AE29" s="387"/>
      <c r="AF29" s="384">
        <v>0.5</v>
      </c>
      <c r="AG29" s="384"/>
      <c r="AH29" s="384"/>
      <c r="AI29" s="384"/>
      <c r="AJ29" s="384">
        <v>1</v>
      </c>
      <c r="AK29" s="384"/>
      <c r="AL29" s="387"/>
      <c r="AM29" s="433" t="s">
        <v>1688</v>
      </c>
      <c r="AN29" s="433" t="s">
        <v>1689</v>
      </c>
      <c r="AO29" s="405"/>
    </row>
    <row r="30" spans="1:41" s="406" customFormat="1" ht="369.95" customHeight="1" x14ac:dyDescent="0.2">
      <c r="A30" s="400"/>
      <c r="B30" s="720"/>
      <c r="C30" s="430">
        <v>4.2</v>
      </c>
      <c r="D30" s="433" t="s">
        <v>1245</v>
      </c>
      <c r="E30" s="425" t="s">
        <v>1646</v>
      </c>
      <c r="F30" s="425" t="s">
        <v>1604</v>
      </c>
      <c r="G30" s="425" t="s">
        <v>1605</v>
      </c>
      <c r="H30" s="426" t="s">
        <v>1606</v>
      </c>
      <c r="I30" s="425" t="s">
        <v>1607</v>
      </c>
      <c r="J30" s="425" t="s">
        <v>1608</v>
      </c>
      <c r="K30" s="425" t="s">
        <v>1609</v>
      </c>
      <c r="L30" s="425" t="s">
        <v>1610</v>
      </c>
      <c r="M30" s="504">
        <v>41814193.6228</v>
      </c>
      <c r="N30" s="504">
        <v>601932.8125</v>
      </c>
      <c r="O30" s="504">
        <v>922984.25</v>
      </c>
      <c r="P30" s="504">
        <v>0</v>
      </c>
      <c r="Q30" s="504">
        <v>0</v>
      </c>
      <c r="R30" s="505">
        <f t="shared" si="1"/>
        <v>43339110.6853</v>
      </c>
      <c r="S30" s="382" t="s">
        <v>2174</v>
      </c>
      <c r="T30" s="382" t="s">
        <v>2175</v>
      </c>
      <c r="U30" s="382" t="s">
        <v>2176</v>
      </c>
      <c r="V30" s="383" t="s">
        <v>1611</v>
      </c>
      <c r="W30" s="433" t="s">
        <v>1468</v>
      </c>
      <c r="X30" s="384" t="s">
        <v>2185</v>
      </c>
      <c r="Y30" s="384" t="s">
        <v>1691</v>
      </c>
      <c r="Z30" s="385" t="s">
        <v>1497</v>
      </c>
      <c r="AA30" s="433" t="s">
        <v>1509</v>
      </c>
      <c r="AB30" s="386">
        <v>4</v>
      </c>
      <c r="AC30" s="386" t="s">
        <v>1505</v>
      </c>
      <c r="AD30" s="387"/>
      <c r="AE30" s="387"/>
      <c r="AF30" s="384">
        <v>0.5</v>
      </c>
      <c r="AG30" s="384"/>
      <c r="AH30" s="384"/>
      <c r="AI30" s="384"/>
      <c r="AJ30" s="384">
        <v>1</v>
      </c>
      <c r="AK30" s="384"/>
      <c r="AL30" s="387"/>
      <c r="AM30" s="433" t="s">
        <v>1692</v>
      </c>
      <c r="AN30" s="433" t="s">
        <v>1470</v>
      </c>
      <c r="AO30" s="405"/>
    </row>
    <row r="31" spans="1:41" s="406" customFormat="1" ht="369.95" customHeight="1" x14ac:dyDescent="0.2">
      <c r="A31" s="400"/>
      <c r="B31" s="721"/>
      <c r="C31" s="430">
        <v>4.3</v>
      </c>
      <c r="D31" s="433" t="s">
        <v>2186</v>
      </c>
      <c r="E31" s="425" t="s">
        <v>2187</v>
      </c>
      <c r="F31" s="425" t="s">
        <v>1604</v>
      </c>
      <c r="G31" s="425" t="s">
        <v>1605</v>
      </c>
      <c r="H31" s="426" t="s">
        <v>1606</v>
      </c>
      <c r="I31" s="425" t="s">
        <v>1607</v>
      </c>
      <c r="J31" s="425" t="s">
        <v>1608</v>
      </c>
      <c r="K31" s="425" t="s">
        <v>1609</v>
      </c>
      <c r="L31" s="425" t="s">
        <v>1610</v>
      </c>
      <c r="M31" s="504">
        <v>41814193.6228</v>
      </c>
      <c r="N31" s="504">
        <v>601932.8125</v>
      </c>
      <c r="O31" s="504">
        <v>922984.25</v>
      </c>
      <c r="P31" s="504">
        <v>0</v>
      </c>
      <c r="Q31" s="504">
        <v>0</v>
      </c>
      <c r="R31" s="505">
        <f t="shared" si="1"/>
        <v>43339110.6853</v>
      </c>
      <c r="S31" s="382" t="s">
        <v>2174</v>
      </c>
      <c r="T31" s="382" t="s">
        <v>2175</v>
      </c>
      <c r="U31" s="382" t="s">
        <v>2176</v>
      </c>
      <c r="V31" s="383" t="s">
        <v>1611</v>
      </c>
      <c r="W31" s="433" t="s">
        <v>2188</v>
      </c>
      <c r="X31" s="384" t="s">
        <v>1510</v>
      </c>
      <c r="Y31" s="384" t="s">
        <v>2189</v>
      </c>
      <c r="Z31" s="385" t="s">
        <v>1497</v>
      </c>
      <c r="AA31" s="433" t="s">
        <v>1509</v>
      </c>
      <c r="AB31" s="386">
        <v>4</v>
      </c>
      <c r="AC31" s="386" t="s">
        <v>1505</v>
      </c>
      <c r="AD31" s="387"/>
      <c r="AE31" s="387"/>
      <c r="AF31" s="384">
        <v>0.5</v>
      </c>
      <c r="AG31" s="384"/>
      <c r="AH31" s="384"/>
      <c r="AI31" s="384"/>
      <c r="AJ31" s="384">
        <v>1</v>
      </c>
      <c r="AK31" s="384"/>
      <c r="AL31" s="387"/>
      <c r="AM31" s="433" t="s">
        <v>2190</v>
      </c>
      <c r="AN31" s="433" t="s">
        <v>1472</v>
      </c>
      <c r="AO31" s="405"/>
    </row>
    <row r="32" spans="1:41" s="406" customFormat="1" ht="50.25" customHeight="1" x14ac:dyDescent="0.2">
      <c r="B32" s="434"/>
      <c r="C32" s="435"/>
      <c r="D32" s="436" t="s">
        <v>854</v>
      </c>
      <c r="E32" s="437"/>
      <c r="F32" s="437"/>
      <c r="G32" s="437"/>
      <c r="H32" s="437"/>
      <c r="I32" s="437"/>
      <c r="J32" s="437"/>
      <c r="K32" s="437"/>
      <c r="L32" s="437"/>
      <c r="M32" s="438"/>
      <c r="N32" s="438"/>
      <c r="O32" s="438"/>
      <c r="P32" s="438"/>
      <c r="Q32" s="438"/>
      <c r="R32" s="439"/>
      <c r="S32" s="439"/>
      <c r="T32" s="439"/>
      <c r="U32" s="439"/>
      <c r="V32" s="440"/>
      <c r="W32" s="441"/>
      <c r="X32" s="442"/>
      <c r="Y32" s="442"/>
      <c r="Z32" s="442"/>
      <c r="AA32" s="443"/>
      <c r="AB32" s="444"/>
      <c r="AC32" s="443"/>
      <c r="AD32" s="443"/>
      <c r="AE32" s="443"/>
      <c r="AF32" s="444"/>
      <c r="AG32" s="444"/>
      <c r="AH32" s="444"/>
      <c r="AI32" s="444"/>
      <c r="AJ32" s="444"/>
      <c r="AK32" s="444"/>
      <c r="AL32" s="444"/>
      <c r="AM32" s="442"/>
      <c r="AN32" s="442"/>
      <c r="AO32" s="445"/>
    </row>
    <row r="33" spans="2:41" s="406" customFormat="1" ht="50.25" customHeight="1" x14ac:dyDescent="0.2">
      <c r="B33" s="434"/>
      <c r="C33" s="435"/>
      <c r="D33" s="436"/>
      <c r="E33" s="437"/>
      <c r="F33" s="437"/>
      <c r="G33" s="437"/>
      <c r="H33" s="437"/>
      <c r="I33" s="437"/>
      <c r="J33" s="437"/>
      <c r="K33" s="437"/>
      <c r="L33" s="437"/>
      <c r="M33" s="438"/>
      <c r="N33" s="438"/>
      <c r="O33" s="438"/>
      <c r="P33" s="438"/>
      <c r="Q33" s="438"/>
      <c r="R33" s="439"/>
      <c r="S33" s="439"/>
      <c r="T33" s="439"/>
      <c r="U33" s="439"/>
      <c r="V33" s="440"/>
      <c r="W33" s="441"/>
      <c r="X33" s="442"/>
      <c r="Y33" s="442"/>
      <c r="Z33" s="442"/>
      <c r="AA33" s="443"/>
      <c r="AB33" s="444"/>
      <c r="AC33" s="443"/>
      <c r="AD33" s="443"/>
      <c r="AE33" s="443"/>
      <c r="AF33" s="444"/>
      <c r="AG33" s="444"/>
      <c r="AH33" s="444"/>
      <c r="AI33" s="444"/>
      <c r="AJ33" s="444"/>
      <c r="AK33" s="444"/>
      <c r="AL33" s="444"/>
      <c r="AM33" s="442"/>
      <c r="AN33" s="442"/>
      <c r="AO33" s="445"/>
    </row>
    <row r="34" spans="2:41" s="406" customFormat="1" ht="50.25" customHeight="1" x14ac:dyDescent="0.2">
      <c r="B34" s="434"/>
      <c r="C34" s="435"/>
      <c r="D34" s="436"/>
      <c r="E34" s="437"/>
      <c r="F34" s="437"/>
      <c r="G34" s="437"/>
      <c r="H34" s="437"/>
      <c r="I34" s="437"/>
      <c r="J34" s="437"/>
      <c r="K34" s="437"/>
      <c r="L34" s="437"/>
      <c r="M34" s="438"/>
      <c r="N34" s="438"/>
      <c r="O34" s="438"/>
      <c r="P34" s="438"/>
      <c r="Q34" s="438"/>
      <c r="R34" s="439"/>
      <c r="S34" s="439"/>
      <c r="T34" s="439"/>
      <c r="U34" s="439"/>
      <c r="V34" s="440"/>
      <c r="W34" s="441"/>
      <c r="X34" s="442"/>
      <c r="Y34" s="442"/>
      <c r="Z34" s="442"/>
      <c r="AA34" s="443"/>
      <c r="AB34" s="444"/>
      <c r="AC34" s="443"/>
      <c r="AD34" s="443"/>
      <c r="AE34" s="443"/>
      <c r="AF34" s="444"/>
      <c r="AG34" s="444"/>
      <c r="AH34" s="444"/>
      <c r="AI34" s="444"/>
      <c r="AJ34" s="444"/>
      <c r="AK34" s="444"/>
      <c r="AL34" s="444"/>
      <c r="AM34" s="442"/>
      <c r="AN34" s="442"/>
      <c r="AO34" s="445"/>
    </row>
    <row r="35" spans="2:41" s="406" customFormat="1" ht="46.5" customHeight="1" x14ac:dyDescent="0.2">
      <c r="B35" s="434"/>
      <c r="C35" s="446"/>
      <c r="D35" s="436" t="s">
        <v>854</v>
      </c>
      <c r="E35" s="437"/>
      <c r="F35" s="437"/>
      <c r="G35" s="437"/>
      <c r="H35" s="437"/>
      <c r="I35" s="437"/>
      <c r="J35" s="437"/>
      <c r="K35" s="437"/>
      <c r="L35" s="437"/>
      <c r="M35" s="438"/>
      <c r="N35" s="438"/>
      <c r="O35" s="438"/>
      <c r="P35" s="438"/>
      <c r="Q35" s="438"/>
      <c r="R35" s="447"/>
      <c r="S35" s="447"/>
      <c r="T35" s="447"/>
      <c r="U35" s="447"/>
      <c r="V35" s="440"/>
      <c r="W35" s="441"/>
      <c r="X35" s="442"/>
      <c r="Y35" s="442"/>
      <c r="Z35" s="442"/>
      <c r="AA35" s="443"/>
      <c r="AB35" s="444"/>
      <c r="AC35" s="442"/>
      <c r="AD35" s="442"/>
      <c r="AE35" s="442"/>
      <c r="AF35" s="444"/>
      <c r="AG35" s="444"/>
      <c r="AH35" s="444"/>
      <c r="AI35" s="444"/>
      <c r="AJ35" s="444"/>
      <c r="AK35" s="444"/>
      <c r="AL35" s="444"/>
      <c r="AM35" s="442"/>
      <c r="AN35" s="442"/>
      <c r="AO35" s="445"/>
    </row>
    <row r="36" spans="2:41" s="448" customFormat="1" ht="30" customHeight="1" x14ac:dyDescent="0.35">
      <c r="C36" s="449"/>
      <c r="D36" s="450"/>
      <c r="E36" s="722" t="s">
        <v>1599</v>
      </c>
      <c r="F36" s="723"/>
      <c r="G36" s="723"/>
      <c r="H36" s="723"/>
      <c r="I36" s="723"/>
      <c r="J36" s="723"/>
      <c r="K36" s="724"/>
      <c r="L36" s="451"/>
      <c r="M36" s="452"/>
      <c r="N36" s="722" t="s">
        <v>1163</v>
      </c>
      <c r="O36" s="723"/>
      <c r="P36" s="723"/>
      <c r="Q36" s="723"/>
      <c r="R36" s="723"/>
      <c r="S36" s="723"/>
      <c r="T36" s="723"/>
      <c r="U36" s="723"/>
      <c r="V36" s="723"/>
      <c r="W36" s="724"/>
      <c r="X36" s="453"/>
      <c r="Y36" s="453"/>
      <c r="Z36" s="722" t="s">
        <v>868</v>
      </c>
      <c r="AA36" s="723"/>
      <c r="AB36" s="723"/>
      <c r="AC36" s="723"/>
      <c r="AD36" s="723"/>
      <c r="AE36" s="723"/>
      <c r="AF36" s="723"/>
      <c r="AG36" s="723"/>
      <c r="AH36" s="723"/>
      <c r="AI36" s="723"/>
      <c r="AJ36" s="723"/>
      <c r="AK36" s="723"/>
      <c r="AL36" s="723"/>
      <c r="AM36" s="724"/>
      <c r="AN36" s="453"/>
      <c r="AO36" s="454"/>
    </row>
    <row r="37" spans="2:41" s="406" customFormat="1" ht="114.75" customHeight="1" x14ac:dyDescent="0.2">
      <c r="B37" s="434"/>
      <c r="C37" s="446"/>
      <c r="D37" s="455"/>
      <c r="E37" s="700"/>
      <c r="F37" s="701"/>
      <c r="G37" s="701"/>
      <c r="H37" s="701"/>
      <c r="I37" s="701"/>
      <c r="J37" s="701"/>
      <c r="K37" s="702"/>
      <c r="L37" s="456"/>
      <c r="M37" s="438"/>
      <c r="N37" s="700"/>
      <c r="O37" s="701"/>
      <c r="P37" s="701"/>
      <c r="Q37" s="701"/>
      <c r="R37" s="701"/>
      <c r="S37" s="701"/>
      <c r="T37" s="701"/>
      <c r="U37" s="701"/>
      <c r="V37" s="701"/>
      <c r="W37" s="702"/>
      <c r="X37" s="442"/>
      <c r="Y37" s="442"/>
      <c r="Z37" s="703"/>
      <c r="AA37" s="704"/>
      <c r="AB37" s="704"/>
      <c r="AC37" s="704"/>
      <c r="AD37" s="704"/>
      <c r="AE37" s="704"/>
      <c r="AF37" s="704"/>
      <c r="AG37" s="704"/>
      <c r="AH37" s="704"/>
      <c r="AI37" s="704"/>
      <c r="AJ37" s="704"/>
      <c r="AK37" s="704"/>
      <c r="AL37" s="704"/>
      <c r="AM37" s="705"/>
      <c r="AN37" s="442"/>
      <c r="AO37" s="445"/>
    </row>
    <row r="38" spans="2:41" s="406" customFormat="1" ht="57.75" customHeight="1" x14ac:dyDescent="0.2">
      <c r="B38" s="434"/>
      <c r="C38" s="446"/>
      <c r="D38" s="455"/>
      <c r="E38" s="725"/>
      <c r="F38" s="726"/>
      <c r="G38" s="726"/>
      <c r="H38" s="726"/>
      <c r="I38" s="726"/>
      <c r="J38" s="726"/>
      <c r="K38" s="727"/>
      <c r="L38" s="456"/>
      <c r="M38" s="438"/>
      <c r="N38" s="725"/>
      <c r="O38" s="726"/>
      <c r="P38" s="726"/>
      <c r="Q38" s="726"/>
      <c r="R38" s="726"/>
      <c r="S38" s="726"/>
      <c r="T38" s="726"/>
      <c r="U38" s="726"/>
      <c r="V38" s="726"/>
      <c r="W38" s="727"/>
      <c r="X38" s="442"/>
      <c r="Y38" s="442"/>
      <c r="Z38" s="728"/>
      <c r="AA38" s="729"/>
      <c r="AB38" s="729"/>
      <c r="AC38" s="729"/>
      <c r="AD38" s="729"/>
      <c r="AE38" s="729"/>
      <c r="AF38" s="729"/>
      <c r="AG38" s="729"/>
      <c r="AH38" s="729"/>
      <c r="AI38" s="729"/>
      <c r="AJ38" s="729"/>
      <c r="AK38" s="729"/>
      <c r="AL38" s="729"/>
      <c r="AM38" s="730"/>
      <c r="AN38" s="442"/>
      <c r="AO38" s="445"/>
    </row>
    <row r="39" spans="2:41" s="406" customFormat="1" ht="30" customHeight="1" x14ac:dyDescent="0.2">
      <c r="B39" s="434"/>
      <c r="C39" s="446"/>
      <c r="D39" s="455"/>
      <c r="E39" s="731"/>
      <c r="F39" s="732"/>
      <c r="G39" s="732"/>
      <c r="H39" s="732"/>
      <c r="I39" s="732"/>
      <c r="J39" s="732"/>
      <c r="K39" s="733"/>
      <c r="L39" s="456"/>
      <c r="M39" s="438"/>
      <c r="N39" s="731"/>
      <c r="O39" s="732"/>
      <c r="P39" s="732"/>
      <c r="Q39" s="732"/>
      <c r="R39" s="732"/>
      <c r="S39" s="732"/>
      <c r="T39" s="732"/>
      <c r="U39" s="732"/>
      <c r="V39" s="732"/>
      <c r="W39" s="733"/>
      <c r="X39" s="442"/>
      <c r="Y39" s="442"/>
      <c r="Z39" s="728"/>
      <c r="AA39" s="729"/>
      <c r="AB39" s="729"/>
      <c r="AC39" s="729"/>
      <c r="AD39" s="729"/>
      <c r="AE39" s="729"/>
      <c r="AF39" s="729"/>
      <c r="AG39" s="729"/>
      <c r="AH39" s="729"/>
      <c r="AI39" s="729"/>
      <c r="AJ39" s="729"/>
      <c r="AK39" s="729"/>
      <c r="AL39" s="729"/>
      <c r="AM39" s="730"/>
      <c r="AN39" s="442"/>
      <c r="AO39" s="445"/>
    </row>
    <row r="40" spans="2:41" s="457" customFormat="1" ht="48.75" customHeight="1" x14ac:dyDescent="0.45">
      <c r="C40" s="458"/>
      <c r="D40" s="459"/>
      <c r="E40" s="734" t="s">
        <v>1693</v>
      </c>
      <c r="F40" s="735"/>
      <c r="G40" s="735"/>
      <c r="H40" s="735"/>
      <c r="I40" s="735"/>
      <c r="J40" s="735"/>
      <c r="K40" s="736"/>
      <c r="L40" s="460"/>
      <c r="M40" s="461"/>
      <c r="N40" s="734" t="s">
        <v>1165</v>
      </c>
      <c r="O40" s="735"/>
      <c r="P40" s="735"/>
      <c r="Q40" s="735"/>
      <c r="R40" s="735"/>
      <c r="S40" s="735"/>
      <c r="T40" s="735"/>
      <c r="U40" s="735"/>
      <c r="V40" s="735"/>
      <c r="W40" s="736"/>
      <c r="X40" s="462"/>
      <c r="Y40" s="462"/>
      <c r="Z40" s="734" t="s">
        <v>1166</v>
      </c>
      <c r="AA40" s="735"/>
      <c r="AB40" s="735"/>
      <c r="AC40" s="735"/>
      <c r="AD40" s="735"/>
      <c r="AE40" s="735"/>
      <c r="AF40" s="735"/>
      <c r="AG40" s="735"/>
      <c r="AH40" s="735"/>
      <c r="AI40" s="735"/>
      <c r="AJ40" s="735"/>
      <c r="AK40" s="735"/>
      <c r="AL40" s="735"/>
      <c r="AM40" s="736"/>
      <c r="AN40" s="462"/>
      <c r="AO40" s="463"/>
    </row>
    <row r="41" spans="2:41" s="495" customFormat="1" ht="66.75" customHeight="1" x14ac:dyDescent="0.25">
      <c r="C41" s="449"/>
      <c r="D41" s="464" t="s">
        <v>854</v>
      </c>
      <c r="E41" s="737" t="s">
        <v>1694</v>
      </c>
      <c r="F41" s="738"/>
      <c r="G41" s="738"/>
      <c r="H41" s="738"/>
      <c r="I41" s="738"/>
      <c r="J41" s="738"/>
      <c r="K41" s="739"/>
      <c r="L41" s="465"/>
      <c r="M41" s="452"/>
      <c r="N41" s="737" t="s">
        <v>1600</v>
      </c>
      <c r="O41" s="738"/>
      <c r="P41" s="738"/>
      <c r="Q41" s="738"/>
      <c r="R41" s="738"/>
      <c r="S41" s="738"/>
      <c r="T41" s="738"/>
      <c r="U41" s="738"/>
      <c r="V41" s="738"/>
      <c r="W41" s="739"/>
      <c r="X41" s="453"/>
      <c r="Y41" s="453"/>
      <c r="Z41" s="737" t="s">
        <v>1169</v>
      </c>
      <c r="AA41" s="738"/>
      <c r="AB41" s="738"/>
      <c r="AC41" s="738"/>
      <c r="AD41" s="738"/>
      <c r="AE41" s="738"/>
      <c r="AF41" s="738"/>
      <c r="AG41" s="738"/>
      <c r="AH41" s="738"/>
      <c r="AI41" s="738"/>
      <c r="AJ41" s="738"/>
      <c r="AK41" s="738"/>
      <c r="AL41" s="738"/>
      <c r="AM41" s="739"/>
      <c r="AN41" s="453"/>
      <c r="AO41" s="454"/>
    </row>
    <row r="42" spans="2:41" s="406" customFormat="1" ht="15" customHeight="1" x14ac:dyDescent="0.2">
      <c r="B42" s="466"/>
      <c r="C42" s="466"/>
      <c r="D42" s="466"/>
      <c r="E42" s="466"/>
      <c r="F42" s="466"/>
      <c r="G42" s="466"/>
      <c r="H42" s="466"/>
      <c r="I42" s="466"/>
      <c r="J42" s="466"/>
      <c r="K42" s="466"/>
      <c r="L42" s="466"/>
      <c r="M42" s="466"/>
      <c r="N42" s="466"/>
      <c r="O42" s="466"/>
      <c r="P42" s="466"/>
      <c r="Q42" s="466"/>
      <c r="R42" s="466"/>
      <c r="S42" s="467"/>
      <c r="T42" s="467"/>
      <c r="U42" s="467"/>
      <c r="V42" s="466"/>
      <c r="W42" s="466"/>
      <c r="X42" s="466"/>
      <c r="Y42" s="466"/>
      <c r="Z42" s="466"/>
      <c r="AA42" s="466"/>
      <c r="AB42" s="466"/>
      <c r="AC42" s="466"/>
      <c r="AD42" s="466"/>
      <c r="AE42" s="466"/>
      <c r="AF42" s="466"/>
      <c r="AG42" s="466"/>
      <c r="AH42" s="466"/>
      <c r="AI42" s="466"/>
      <c r="AJ42" s="466"/>
      <c r="AK42" s="466"/>
      <c r="AL42" s="466"/>
      <c r="AM42" s="466"/>
      <c r="AN42" s="466"/>
      <c r="AO42" s="445"/>
    </row>
    <row r="43" spans="2:41" ht="15.75" customHeight="1" x14ac:dyDescent="0.25">
      <c r="B43" s="468" t="s">
        <v>2191</v>
      </c>
      <c r="C43" s="468"/>
      <c r="D43" s="468"/>
      <c r="E43" s="468"/>
      <c r="F43" s="468"/>
      <c r="G43" s="468"/>
      <c r="H43" s="468"/>
      <c r="I43" s="468"/>
      <c r="J43" s="468"/>
      <c r="K43" s="468"/>
      <c r="L43" s="468"/>
      <c r="M43" s="469"/>
      <c r="N43" s="469"/>
      <c r="O43" s="469"/>
      <c r="P43" s="469"/>
      <c r="Q43" s="469"/>
      <c r="R43" s="470"/>
      <c r="S43" s="470"/>
      <c r="T43" s="470"/>
      <c r="U43" s="470"/>
      <c r="V43" s="470"/>
      <c r="W43" s="471"/>
      <c r="X43" s="472"/>
      <c r="Y43" s="472"/>
      <c r="Z43" s="472"/>
      <c r="AA43" s="473"/>
      <c r="AB43" s="474"/>
      <c r="AC43" s="473"/>
      <c r="AD43" s="473"/>
      <c r="AE43" s="473"/>
      <c r="AF43" s="474"/>
      <c r="AG43" s="474"/>
      <c r="AH43" s="474"/>
      <c r="AI43" s="474"/>
      <c r="AJ43" s="474"/>
      <c r="AK43" s="474"/>
      <c r="AL43" s="474"/>
      <c r="AM43" s="472"/>
      <c r="AN43" s="472"/>
    </row>
    <row r="44" spans="2:41" ht="15.75" customHeight="1" x14ac:dyDescent="0.25">
      <c r="C44" s="475"/>
      <c r="D44" s="476" t="s">
        <v>854</v>
      </c>
      <c r="E44" s="477"/>
      <c r="F44" s="477"/>
      <c r="G44" s="477"/>
      <c r="H44" s="477"/>
      <c r="I44" s="477"/>
      <c r="J44" s="477"/>
      <c r="K44" s="477"/>
      <c r="L44" s="477"/>
      <c r="M44" s="469"/>
      <c r="N44" s="469"/>
      <c r="O44" s="469"/>
      <c r="P44" s="469"/>
      <c r="Q44" s="469"/>
      <c r="R44" s="470"/>
      <c r="S44" s="470"/>
      <c r="T44" s="470"/>
      <c r="U44" s="470"/>
      <c r="V44" s="470"/>
      <c r="W44" s="471"/>
      <c r="X44" s="472"/>
      <c r="Y44" s="472"/>
      <c r="Z44" s="472"/>
      <c r="AA44" s="473"/>
      <c r="AB44" s="474"/>
      <c r="AC44" s="473"/>
      <c r="AD44" s="473"/>
      <c r="AE44" s="473"/>
      <c r="AF44" s="474"/>
      <c r="AG44" s="474"/>
      <c r="AH44" s="474"/>
      <c r="AI44" s="474"/>
      <c r="AJ44" s="474"/>
      <c r="AK44" s="474"/>
      <c r="AL44" s="474"/>
      <c r="AM44" s="472"/>
      <c r="AN44" s="472"/>
    </row>
    <row r="45" spans="2:41" ht="15.75" customHeight="1" x14ac:dyDescent="0.25">
      <c r="B45" s="478"/>
      <c r="C45" s="475"/>
      <c r="D45" s="476" t="s">
        <v>854</v>
      </c>
      <c r="E45" s="477"/>
      <c r="F45" s="477"/>
      <c r="G45" s="477"/>
      <c r="H45" s="477"/>
      <c r="I45" s="477"/>
      <c r="J45" s="477"/>
      <c r="K45" s="477"/>
      <c r="L45" s="477"/>
      <c r="M45" s="469"/>
      <c r="N45" s="469"/>
      <c r="O45" s="469"/>
      <c r="P45" s="469"/>
      <c r="Q45" s="469"/>
      <c r="R45" s="470"/>
      <c r="S45" s="470"/>
      <c r="T45" s="470"/>
      <c r="U45" s="470"/>
      <c r="V45" s="470"/>
      <c r="W45" s="479"/>
      <c r="X45" s="472"/>
      <c r="Y45" s="472"/>
      <c r="Z45" s="472"/>
      <c r="AA45" s="473"/>
      <c r="AB45" s="474"/>
      <c r="AC45" s="473"/>
      <c r="AD45" s="473"/>
      <c r="AE45" s="473"/>
      <c r="AF45" s="474"/>
      <c r="AG45" s="474"/>
      <c r="AH45" s="474"/>
      <c r="AI45" s="474"/>
      <c r="AJ45" s="474"/>
      <c r="AK45" s="474"/>
      <c r="AL45" s="474"/>
      <c r="AM45" s="472"/>
      <c r="AN45" s="472"/>
    </row>
    <row r="46" spans="2:41" ht="15.75" customHeight="1" x14ac:dyDescent="0.25">
      <c r="B46" s="478"/>
      <c r="C46" s="475"/>
      <c r="D46" s="476" t="s">
        <v>854</v>
      </c>
      <c r="E46" s="477"/>
      <c r="F46" s="477"/>
      <c r="G46" s="477"/>
      <c r="H46" s="477"/>
      <c r="I46" s="477"/>
      <c r="J46" s="477"/>
      <c r="K46" s="477"/>
      <c r="L46" s="477"/>
      <c r="M46" s="469"/>
      <c r="N46" s="469"/>
      <c r="O46" s="469"/>
      <c r="P46" s="469"/>
      <c r="Q46" s="469"/>
      <c r="R46" s="470"/>
      <c r="S46" s="470"/>
      <c r="T46" s="470"/>
      <c r="U46" s="470"/>
      <c r="V46" s="470"/>
      <c r="W46" s="479"/>
      <c r="X46" s="472"/>
      <c r="Y46" s="472"/>
      <c r="Z46" s="472"/>
      <c r="AA46" s="473"/>
      <c r="AB46" s="474"/>
      <c r="AC46" s="473"/>
      <c r="AD46" s="473"/>
      <c r="AE46" s="473"/>
      <c r="AF46" s="474"/>
      <c r="AG46" s="474"/>
      <c r="AH46" s="474"/>
      <c r="AI46" s="474"/>
      <c r="AJ46" s="474"/>
      <c r="AK46" s="474"/>
      <c r="AL46" s="474"/>
      <c r="AM46" s="472"/>
      <c r="AN46" s="472"/>
    </row>
    <row r="47" spans="2:41" ht="15.75" customHeight="1" x14ac:dyDescent="0.25">
      <c r="B47" s="478"/>
      <c r="C47" s="475"/>
      <c r="D47" s="476" t="s">
        <v>854</v>
      </c>
      <c r="E47" s="477"/>
      <c r="F47" s="477"/>
      <c r="G47" s="477"/>
      <c r="H47" s="477"/>
      <c r="I47" s="477"/>
      <c r="J47" s="477"/>
      <c r="K47" s="477"/>
      <c r="L47" s="477"/>
      <c r="M47" s="469"/>
      <c r="N47" s="469"/>
      <c r="O47" s="469"/>
      <c r="P47" s="469"/>
      <c r="Q47" s="469"/>
      <c r="R47" s="470"/>
      <c r="S47" s="470"/>
      <c r="T47" s="470"/>
      <c r="U47" s="470"/>
      <c r="V47" s="470"/>
      <c r="W47" s="479"/>
      <c r="X47" s="472"/>
      <c r="Y47" s="472"/>
      <c r="Z47" s="472"/>
      <c r="AA47" s="473"/>
      <c r="AB47" s="474"/>
      <c r="AC47" s="473"/>
      <c r="AD47" s="473"/>
      <c r="AE47" s="473"/>
      <c r="AF47" s="474"/>
      <c r="AG47" s="474"/>
      <c r="AH47" s="474"/>
      <c r="AI47" s="474"/>
      <c r="AJ47" s="474"/>
      <c r="AK47" s="474"/>
      <c r="AL47" s="474"/>
      <c r="AM47" s="472"/>
      <c r="AN47" s="472"/>
    </row>
    <row r="48" spans="2:41" ht="15.75" customHeight="1" x14ac:dyDescent="0.25">
      <c r="B48" s="478"/>
      <c r="C48" s="475"/>
      <c r="D48" s="476" t="s">
        <v>854</v>
      </c>
      <c r="E48" s="477"/>
      <c r="F48" s="477"/>
      <c r="G48" s="477"/>
      <c r="H48" s="477"/>
      <c r="I48" s="477"/>
      <c r="J48" s="477"/>
      <c r="K48" s="477"/>
      <c r="L48" s="477"/>
      <c r="M48" s="469"/>
      <c r="N48" s="469"/>
      <c r="O48" s="469"/>
      <c r="P48" s="469"/>
      <c r="Q48" s="469"/>
      <c r="R48" s="470"/>
      <c r="S48" s="470"/>
      <c r="T48" s="470"/>
      <c r="U48" s="470"/>
      <c r="V48" s="470"/>
      <c r="W48" s="479"/>
      <c r="X48" s="472"/>
      <c r="Y48" s="472"/>
      <c r="Z48" s="472"/>
      <c r="AA48" s="473"/>
      <c r="AB48" s="474"/>
      <c r="AC48" s="473"/>
      <c r="AD48" s="473"/>
      <c r="AE48" s="473"/>
      <c r="AF48" s="474"/>
      <c r="AG48" s="474"/>
      <c r="AH48" s="474"/>
      <c r="AI48" s="474"/>
      <c r="AJ48" s="474"/>
      <c r="AK48" s="474"/>
      <c r="AL48" s="474"/>
      <c r="AM48" s="472"/>
      <c r="AN48" s="472"/>
    </row>
    <row r="49" spans="2:40" ht="15.75" customHeight="1" x14ac:dyDescent="0.25">
      <c r="B49" s="478"/>
      <c r="C49" s="475"/>
      <c r="D49" s="476" t="s">
        <v>854</v>
      </c>
      <c r="E49" s="477"/>
      <c r="F49" s="477"/>
      <c r="G49" s="477"/>
      <c r="H49" s="477"/>
      <c r="I49" s="477"/>
      <c r="J49" s="477"/>
      <c r="K49" s="477"/>
      <c r="L49" s="477"/>
      <c r="M49" s="469"/>
      <c r="N49" s="469"/>
      <c r="O49" s="469"/>
      <c r="P49" s="469"/>
      <c r="Q49" s="469"/>
      <c r="R49" s="470"/>
      <c r="S49" s="470"/>
      <c r="T49" s="470"/>
      <c r="U49" s="470"/>
      <c r="V49" s="470"/>
      <c r="W49" s="479"/>
      <c r="X49" s="472"/>
      <c r="Y49" s="472"/>
      <c r="Z49" s="472"/>
      <c r="AA49" s="473"/>
      <c r="AB49" s="474"/>
      <c r="AC49" s="473"/>
      <c r="AD49" s="473"/>
      <c r="AE49" s="473"/>
      <c r="AF49" s="474"/>
      <c r="AG49" s="474"/>
      <c r="AH49" s="474"/>
      <c r="AI49" s="474"/>
      <c r="AJ49" s="474"/>
      <c r="AK49" s="474"/>
      <c r="AL49" s="474"/>
      <c r="AM49" s="473"/>
      <c r="AN49" s="473"/>
    </row>
    <row r="50" spans="2:40" ht="15.75" customHeight="1" x14ac:dyDescent="0.25">
      <c r="B50" s="478"/>
      <c r="C50" s="475"/>
      <c r="D50" s="476" t="s">
        <v>854</v>
      </c>
      <c r="E50" s="477"/>
      <c r="F50" s="477"/>
      <c r="G50" s="477"/>
      <c r="H50" s="477"/>
      <c r="I50" s="477"/>
      <c r="J50" s="477"/>
      <c r="K50" s="477"/>
      <c r="L50" s="477"/>
      <c r="M50" s="469"/>
      <c r="N50" s="469"/>
      <c r="O50" s="469"/>
      <c r="P50" s="469"/>
      <c r="Q50" s="469"/>
      <c r="R50" s="470"/>
      <c r="S50" s="470"/>
      <c r="T50" s="470"/>
      <c r="U50" s="470"/>
      <c r="V50" s="470"/>
      <c r="W50" s="479"/>
      <c r="X50" s="472"/>
      <c r="Y50" s="472"/>
      <c r="Z50" s="472"/>
      <c r="AA50" s="473"/>
      <c r="AB50" s="474"/>
      <c r="AC50" s="473"/>
      <c r="AD50" s="473"/>
      <c r="AE50" s="473"/>
      <c r="AF50" s="474"/>
      <c r="AG50" s="474"/>
      <c r="AH50" s="474"/>
      <c r="AI50" s="474"/>
      <c r="AJ50" s="474"/>
      <c r="AK50" s="474"/>
      <c r="AL50" s="474"/>
      <c r="AM50" s="473"/>
      <c r="AN50" s="473"/>
    </row>
    <row r="51" spans="2:40" ht="15.75" customHeight="1" x14ac:dyDescent="0.25">
      <c r="B51" s="478"/>
      <c r="C51" s="475"/>
      <c r="D51" s="476" t="s">
        <v>854</v>
      </c>
      <c r="E51" s="477"/>
      <c r="F51" s="477"/>
      <c r="G51" s="477"/>
      <c r="H51" s="477"/>
      <c r="I51" s="477"/>
      <c r="J51" s="477"/>
      <c r="K51" s="477"/>
      <c r="L51" s="477"/>
      <c r="M51" s="469"/>
      <c r="N51" s="469"/>
      <c r="O51" s="469"/>
      <c r="P51" s="469"/>
      <c r="Q51" s="469"/>
      <c r="R51" s="470"/>
      <c r="S51" s="470"/>
      <c r="T51" s="470"/>
      <c r="U51" s="470"/>
      <c r="V51" s="470"/>
      <c r="W51" s="479"/>
      <c r="X51" s="472"/>
      <c r="Y51" s="472"/>
      <c r="Z51" s="472"/>
      <c r="AA51" s="473"/>
      <c r="AB51" s="474"/>
      <c r="AC51" s="473"/>
      <c r="AD51" s="473"/>
      <c r="AE51" s="473"/>
      <c r="AF51" s="474"/>
      <c r="AG51" s="474"/>
      <c r="AH51" s="474"/>
      <c r="AI51" s="474"/>
      <c r="AJ51" s="474"/>
      <c r="AK51" s="474"/>
      <c r="AL51" s="474"/>
      <c r="AM51" s="473"/>
      <c r="AN51" s="473"/>
    </row>
    <row r="52" spans="2:40" ht="15.75" customHeight="1" x14ac:dyDescent="0.25">
      <c r="B52" s="478"/>
      <c r="C52" s="475"/>
      <c r="D52" s="476" t="s">
        <v>854</v>
      </c>
      <c r="E52" s="477"/>
      <c r="F52" s="477"/>
      <c r="G52" s="477"/>
      <c r="H52" s="477"/>
      <c r="I52" s="477"/>
      <c r="J52" s="477"/>
      <c r="K52" s="477"/>
      <c r="L52" s="477"/>
      <c r="M52" s="469"/>
      <c r="N52" s="469"/>
      <c r="O52" s="469"/>
      <c r="P52" s="469"/>
      <c r="Q52" s="469"/>
      <c r="R52" s="470"/>
      <c r="S52" s="470"/>
      <c r="T52" s="470"/>
      <c r="U52" s="470"/>
      <c r="V52" s="470"/>
      <c r="W52" s="479"/>
      <c r="X52" s="472"/>
      <c r="Y52" s="472"/>
      <c r="Z52" s="472"/>
      <c r="AA52" s="473"/>
      <c r="AB52" s="474"/>
      <c r="AC52" s="473"/>
      <c r="AD52" s="473"/>
      <c r="AE52" s="473"/>
      <c r="AF52" s="474"/>
      <c r="AG52" s="474"/>
      <c r="AH52" s="474"/>
      <c r="AI52" s="474"/>
      <c r="AJ52" s="474"/>
      <c r="AK52" s="474"/>
      <c r="AL52" s="474"/>
      <c r="AM52" s="473"/>
      <c r="AN52" s="473"/>
    </row>
    <row r="53" spans="2:40" ht="15.75" customHeight="1" x14ac:dyDescent="0.25">
      <c r="B53" s="478"/>
      <c r="C53" s="475"/>
      <c r="D53" s="476" t="s">
        <v>854</v>
      </c>
      <c r="E53" s="477"/>
      <c r="F53" s="477"/>
      <c r="G53" s="477"/>
      <c r="H53" s="477"/>
      <c r="I53" s="477"/>
      <c r="J53" s="477"/>
      <c r="K53" s="477"/>
      <c r="L53" s="477"/>
      <c r="M53" s="469"/>
      <c r="N53" s="469"/>
      <c r="O53" s="469"/>
      <c r="P53" s="469"/>
      <c r="Q53" s="469"/>
      <c r="R53" s="470"/>
      <c r="S53" s="470"/>
      <c r="T53" s="470"/>
      <c r="U53" s="470"/>
      <c r="V53" s="470"/>
      <c r="W53" s="479"/>
      <c r="X53" s="472"/>
      <c r="Y53" s="472"/>
      <c r="Z53" s="472"/>
      <c r="AA53" s="473"/>
      <c r="AB53" s="474"/>
      <c r="AC53" s="473"/>
      <c r="AD53" s="473"/>
      <c r="AE53" s="473"/>
      <c r="AF53" s="474"/>
      <c r="AG53" s="474"/>
      <c r="AH53" s="474"/>
      <c r="AI53" s="474"/>
      <c r="AJ53" s="474"/>
      <c r="AK53" s="474"/>
      <c r="AL53" s="474"/>
      <c r="AM53" s="473"/>
      <c r="AN53" s="473"/>
    </row>
    <row r="54" spans="2:40" ht="15.75" customHeight="1" x14ac:dyDescent="0.25">
      <c r="B54" s="478"/>
      <c r="C54" s="475"/>
      <c r="D54" s="476" t="s">
        <v>854</v>
      </c>
      <c r="E54" s="477"/>
      <c r="F54" s="477"/>
      <c r="G54" s="477"/>
      <c r="H54" s="477"/>
      <c r="I54" s="477"/>
      <c r="J54" s="477"/>
      <c r="K54" s="477"/>
      <c r="L54" s="477"/>
      <c r="M54" s="469"/>
      <c r="N54" s="469"/>
      <c r="O54" s="469"/>
      <c r="P54" s="469"/>
      <c r="Q54" s="469"/>
      <c r="R54" s="470"/>
      <c r="S54" s="470"/>
      <c r="T54" s="470"/>
      <c r="U54" s="470"/>
      <c r="V54" s="470"/>
      <c r="W54" s="479"/>
      <c r="X54" s="472"/>
      <c r="Y54" s="472"/>
      <c r="Z54" s="472"/>
      <c r="AA54" s="473"/>
      <c r="AB54" s="474"/>
      <c r="AC54" s="473"/>
      <c r="AD54" s="473"/>
      <c r="AE54" s="473"/>
      <c r="AF54" s="474"/>
      <c r="AG54" s="474"/>
      <c r="AH54" s="474"/>
      <c r="AI54" s="474"/>
      <c r="AJ54" s="474"/>
      <c r="AK54" s="474"/>
      <c r="AL54" s="474"/>
      <c r="AM54" s="473"/>
      <c r="AN54" s="473"/>
    </row>
    <row r="55" spans="2:40" ht="15.75" customHeight="1" x14ac:dyDescent="0.25">
      <c r="B55" s="478"/>
      <c r="C55" s="475"/>
      <c r="D55" s="476" t="s">
        <v>854</v>
      </c>
      <c r="E55" s="477"/>
      <c r="F55" s="477"/>
      <c r="G55" s="477"/>
      <c r="H55" s="477"/>
      <c r="I55" s="477"/>
      <c r="J55" s="477"/>
      <c r="K55" s="477"/>
      <c r="L55" s="477"/>
      <c r="M55" s="469"/>
      <c r="N55" s="469"/>
      <c r="O55" s="469"/>
      <c r="P55" s="469"/>
      <c r="Q55" s="469"/>
      <c r="R55" s="470"/>
      <c r="S55" s="470"/>
      <c r="T55" s="470"/>
      <c r="U55" s="470"/>
      <c r="V55" s="470"/>
      <c r="W55" s="479"/>
      <c r="X55" s="472"/>
      <c r="Y55" s="472"/>
      <c r="Z55" s="472"/>
      <c r="AA55" s="473"/>
      <c r="AB55" s="474"/>
      <c r="AC55" s="473"/>
      <c r="AD55" s="473"/>
      <c r="AE55" s="473"/>
      <c r="AF55" s="474"/>
      <c r="AG55" s="474"/>
      <c r="AH55" s="474"/>
      <c r="AI55" s="474"/>
      <c r="AJ55" s="474"/>
      <c r="AK55" s="474"/>
      <c r="AL55" s="474"/>
      <c r="AM55" s="473"/>
      <c r="AN55" s="473"/>
    </row>
    <row r="56" spans="2:40" ht="15.75" customHeight="1" x14ac:dyDescent="0.25">
      <c r="B56" s="478"/>
      <c r="C56" s="475"/>
      <c r="D56" s="476" t="s">
        <v>854</v>
      </c>
      <c r="E56" s="477"/>
      <c r="F56" s="477"/>
      <c r="G56" s="477"/>
      <c r="H56" s="477"/>
      <c r="I56" s="477"/>
      <c r="J56" s="477"/>
      <c r="K56" s="477"/>
      <c r="L56" s="477"/>
      <c r="M56" s="469"/>
      <c r="N56" s="469"/>
      <c r="O56" s="469"/>
      <c r="P56" s="469"/>
      <c r="Q56" s="469"/>
      <c r="R56" s="470"/>
      <c r="S56" s="470"/>
      <c r="T56" s="470"/>
      <c r="U56" s="470"/>
      <c r="V56" s="470"/>
      <c r="W56" s="479"/>
      <c r="X56" s="472"/>
      <c r="Y56" s="472"/>
      <c r="Z56" s="472"/>
      <c r="AA56" s="473"/>
      <c r="AB56" s="474"/>
      <c r="AC56" s="473"/>
      <c r="AD56" s="473"/>
      <c r="AE56" s="473"/>
      <c r="AF56" s="474"/>
      <c r="AG56" s="474"/>
      <c r="AH56" s="474"/>
      <c r="AI56" s="474"/>
      <c r="AJ56" s="474"/>
      <c r="AK56" s="474"/>
      <c r="AL56" s="474"/>
      <c r="AM56" s="473"/>
      <c r="AN56" s="473"/>
    </row>
    <row r="57" spans="2:40" ht="15.75" customHeight="1" x14ac:dyDescent="0.25">
      <c r="B57" s="478"/>
      <c r="C57" s="475"/>
      <c r="D57" s="476" t="s">
        <v>854</v>
      </c>
      <c r="E57" s="477"/>
      <c r="F57" s="477"/>
      <c r="G57" s="477"/>
      <c r="H57" s="477"/>
      <c r="I57" s="477"/>
      <c r="J57" s="477"/>
      <c r="K57" s="477"/>
      <c r="L57" s="477"/>
      <c r="M57" s="469"/>
      <c r="N57" s="469"/>
      <c r="O57" s="469"/>
      <c r="P57" s="469"/>
      <c r="Q57" s="469"/>
      <c r="R57" s="470"/>
      <c r="S57" s="470"/>
      <c r="T57" s="470"/>
      <c r="U57" s="470"/>
      <c r="V57" s="470"/>
      <c r="W57" s="479"/>
      <c r="X57" s="472"/>
      <c r="Y57" s="472"/>
      <c r="Z57" s="472"/>
      <c r="AA57" s="473"/>
      <c r="AB57" s="474"/>
      <c r="AC57" s="473"/>
      <c r="AD57" s="473"/>
      <c r="AE57" s="473"/>
      <c r="AF57" s="474"/>
      <c r="AG57" s="474"/>
      <c r="AH57" s="474"/>
      <c r="AI57" s="474"/>
      <c r="AJ57" s="474"/>
      <c r="AK57" s="474"/>
      <c r="AL57" s="474"/>
      <c r="AM57" s="473"/>
      <c r="AN57" s="473"/>
    </row>
    <row r="58" spans="2:40" ht="15.75" customHeight="1" x14ac:dyDescent="0.25">
      <c r="B58" s="478"/>
      <c r="C58" s="475"/>
      <c r="D58" s="476" t="s">
        <v>854</v>
      </c>
      <c r="E58" s="477"/>
      <c r="F58" s="477"/>
      <c r="G58" s="477"/>
      <c r="H58" s="477"/>
      <c r="I58" s="477"/>
      <c r="J58" s="477"/>
      <c r="K58" s="477"/>
      <c r="L58" s="477"/>
      <c r="M58" s="469"/>
      <c r="N58" s="469"/>
      <c r="O58" s="469"/>
      <c r="P58" s="469"/>
      <c r="Q58" s="469"/>
      <c r="R58" s="470"/>
      <c r="S58" s="470"/>
      <c r="T58" s="470"/>
      <c r="U58" s="470"/>
      <c r="V58" s="470"/>
      <c r="W58" s="479"/>
      <c r="X58" s="472"/>
      <c r="Y58" s="472"/>
      <c r="Z58" s="472"/>
      <c r="AA58" s="473"/>
      <c r="AB58" s="474"/>
      <c r="AC58" s="473"/>
      <c r="AD58" s="473"/>
      <c r="AE58" s="473"/>
      <c r="AF58" s="474"/>
      <c r="AG58" s="474"/>
      <c r="AH58" s="474"/>
      <c r="AI58" s="474"/>
      <c r="AJ58" s="474"/>
      <c r="AK58" s="474"/>
      <c r="AL58" s="474"/>
      <c r="AM58" s="473"/>
      <c r="AN58" s="473"/>
    </row>
    <row r="59" spans="2:40" ht="15.75" customHeight="1" x14ac:dyDescent="0.25">
      <c r="B59" s="478"/>
      <c r="C59" s="475"/>
      <c r="D59" s="476" t="s">
        <v>854</v>
      </c>
      <c r="E59" s="477"/>
      <c r="F59" s="477"/>
      <c r="G59" s="477"/>
      <c r="H59" s="477"/>
      <c r="I59" s="477"/>
      <c r="J59" s="477"/>
      <c r="K59" s="477"/>
      <c r="L59" s="477"/>
      <c r="M59" s="469"/>
      <c r="N59" s="469"/>
      <c r="O59" s="469"/>
      <c r="P59" s="469"/>
      <c r="Q59" s="469"/>
      <c r="R59" s="470"/>
      <c r="S59" s="470"/>
      <c r="T59" s="470"/>
      <c r="U59" s="470"/>
      <c r="V59" s="470"/>
      <c r="W59" s="471"/>
      <c r="X59" s="472"/>
      <c r="Y59" s="472"/>
      <c r="Z59" s="472"/>
      <c r="AA59" s="473"/>
      <c r="AB59" s="474"/>
      <c r="AC59" s="473"/>
      <c r="AD59" s="473"/>
      <c r="AE59" s="473"/>
      <c r="AF59" s="474"/>
      <c r="AG59" s="474"/>
      <c r="AH59" s="474"/>
      <c r="AI59" s="474"/>
      <c r="AJ59" s="474"/>
      <c r="AK59" s="474"/>
      <c r="AL59" s="474"/>
      <c r="AM59" s="473"/>
      <c r="AN59" s="473"/>
    </row>
    <row r="60" spans="2:40" ht="15.75" customHeight="1" x14ac:dyDescent="0.25">
      <c r="B60" s="478"/>
      <c r="C60" s="475"/>
      <c r="D60" s="476" t="s">
        <v>854</v>
      </c>
      <c r="E60" s="477"/>
      <c r="F60" s="477"/>
      <c r="G60" s="477"/>
      <c r="H60" s="477"/>
      <c r="I60" s="477"/>
      <c r="J60" s="477"/>
      <c r="K60" s="477"/>
      <c r="L60" s="477"/>
      <c r="M60" s="469"/>
      <c r="N60" s="469"/>
      <c r="O60" s="469"/>
      <c r="P60" s="469"/>
      <c r="Q60" s="469"/>
      <c r="R60" s="470"/>
      <c r="S60" s="470"/>
      <c r="T60" s="470"/>
      <c r="U60" s="470"/>
      <c r="V60" s="470"/>
      <c r="W60" s="479"/>
      <c r="X60" s="472"/>
      <c r="Y60" s="472"/>
      <c r="Z60" s="472"/>
      <c r="AA60" s="473"/>
      <c r="AB60" s="474"/>
      <c r="AC60" s="473"/>
      <c r="AD60" s="473"/>
      <c r="AE60" s="473"/>
      <c r="AF60" s="474"/>
      <c r="AG60" s="474"/>
      <c r="AH60" s="474"/>
      <c r="AI60" s="474"/>
      <c r="AJ60" s="474"/>
      <c r="AK60" s="474"/>
      <c r="AL60" s="474"/>
      <c r="AM60" s="473"/>
      <c r="AN60" s="472"/>
    </row>
    <row r="61" spans="2:40" ht="15.75" customHeight="1" x14ac:dyDescent="0.25">
      <c r="B61" s="478"/>
      <c r="C61" s="475"/>
      <c r="D61" s="476" t="s">
        <v>854</v>
      </c>
      <c r="E61" s="477"/>
      <c r="F61" s="477"/>
      <c r="G61" s="477"/>
      <c r="H61" s="477"/>
      <c r="I61" s="477"/>
      <c r="J61" s="477"/>
      <c r="K61" s="477"/>
      <c r="L61" s="477"/>
      <c r="M61" s="469"/>
      <c r="N61" s="469"/>
      <c r="O61" s="469"/>
      <c r="P61" s="469"/>
      <c r="Q61" s="469"/>
      <c r="R61" s="470"/>
      <c r="S61" s="470"/>
      <c r="T61" s="470"/>
      <c r="U61" s="470"/>
      <c r="V61" s="470"/>
      <c r="W61" s="471"/>
      <c r="X61" s="472"/>
      <c r="Y61" s="472"/>
      <c r="Z61" s="472"/>
      <c r="AA61" s="473"/>
      <c r="AB61" s="474"/>
      <c r="AC61" s="473"/>
      <c r="AD61" s="473"/>
      <c r="AE61" s="473"/>
      <c r="AF61" s="474"/>
      <c r="AG61" s="474"/>
      <c r="AH61" s="474"/>
      <c r="AI61" s="474"/>
      <c r="AJ61" s="474"/>
      <c r="AK61" s="474"/>
      <c r="AL61" s="474"/>
      <c r="AM61" s="473"/>
      <c r="AN61" s="472"/>
    </row>
    <row r="62" spans="2:40" ht="15.75" customHeight="1" x14ac:dyDescent="0.25">
      <c r="B62" s="478"/>
      <c r="C62" s="475"/>
      <c r="D62" s="476" t="s">
        <v>854</v>
      </c>
      <c r="E62" s="477"/>
      <c r="F62" s="477"/>
      <c r="G62" s="477"/>
      <c r="H62" s="477"/>
      <c r="I62" s="477"/>
      <c r="J62" s="477"/>
      <c r="K62" s="477"/>
      <c r="L62" s="477"/>
      <c r="M62" s="469"/>
      <c r="N62" s="469"/>
      <c r="O62" s="469"/>
      <c r="P62" s="469"/>
      <c r="Q62" s="469"/>
      <c r="R62" s="470"/>
      <c r="S62" s="470"/>
      <c r="T62" s="470"/>
      <c r="U62" s="470"/>
      <c r="V62" s="470"/>
      <c r="W62" s="479"/>
      <c r="X62" s="472"/>
      <c r="Y62" s="472"/>
      <c r="Z62" s="472"/>
      <c r="AA62" s="473"/>
      <c r="AB62" s="474"/>
      <c r="AC62" s="473"/>
      <c r="AD62" s="473"/>
      <c r="AE62" s="473"/>
      <c r="AF62" s="474"/>
      <c r="AG62" s="474"/>
      <c r="AH62" s="474"/>
      <c r="AI62" s="474"/>
      <c r="AJ62" s="474"/>
      <c r="AK62" s="474"/>
      <c r="AL62" s="474"/>
      <c r="AM62" s="473"/>
      <c r="AN62" s="472"/>
    </row>
    <row r="63" spans="2:40" ht="15.75" customHeight="1" x14ac:dyDescent="0.25">
      <c r="B63" s="478"/>
      <c r="C63" s="475"/>
      <c r="D63" s="476" t="s">
        <v>854</v>
      </c>
      <c r="E63" s="477"/>
      <c r="F63" s="477"/>
      <c r="G63" s="477"/>
      <c r="H63" s="477"/>
      <c r="I63" s="477"/>
      <c r="J63" s="477"/>
      <c r="K63" s="477"/>
      <c r="L63" s="477"/>
      <c r="M63" s="469"/>
      <c r="N63" s="469"/>
      <c r="O63" s="469"/>
      <c r="P63" s="469"/>
      <c r="Q63" s="469"/>
      <c r="R63" s="470"/>
      <c r="S63" s="470"/>
      <c r="T63" s="470"/>
      <c r="U63" s="470"/>
      <c r="V63" s="470"/>
      <c r="W63" s="479"/>
      <c r="X63" s="472"/>
      <c r="Y63" s="472"/>
      <c r="Z63" s="472"/>
      <c r="AA63" s="473"/>
      <c r="AB63" s="474"/>
      <c r="AC63" s="473"/>
      <c r="AD63" s="473"/>
      <c r="AE63" s="473"/>
      <c r="AF63" s="474"/>
      <c r="AG63" s="474"/>
      <c r="AH63" s="474"/>
      <c r="AI63" s="474"/>
      <c r="AJ63" s="474"/>
      <c r="AK63" s="474"/>
      <c r="AL63" s="474"/>
      <c r="AM63" s="473"/>
      <c r="AN63" s="472"/>
    </row>
    <row r="64" spans="2:40" ht="15.75" customHeight="1" x14ac:dyDescent="0.25">
      <c r="B64" s="478"/>
      <c r="C64" s="475"/>
      <c r="D64" s="476" t="s">
        <v>854</v>
      </c>
      <c r="E64" s="477"/>
      <c r="F64" s="477"/>
      <c r="G64" s="477"/>
      <c r="H64" s="477"/>
      <c r="I64" s="477"/>
      <c r="J64" s="477"/>
      <c r="K64" s="477"/>
      <c r="L64" s="477"/>
      <c r="M64" s="469"/>
      <c r="N64" s="469"/>
      <c r="O64" s="469"/>
      <c r="P64" s="469"/>
      <c r="Q64" s="469"/>
      <c r="R64" s="470"/>
      <c r="S64" s="470"/>
      <c r="T64" s="470"/>
      <c r="U64" s="470"/>
      <c r="V64" s="470"/>
      <c r="W64" s="479"/>
      <c r="X64" s="472"/>
      <c r="Y64" s="472"/>
      <c r="Z64" s="472"/>
      <c r="AA64" s="473"/>
      <c r="AB64" s="474"/>
      <c r="AC64" s="473"/>
      <c r="AD64" s="473"/>
      <c r="AE64" s="473"/>
      <c r="AF64" s="474"/>
      <c r="AG64" s="474"/>
      <c r="AH64" s="474"/>
      <c r="AI64" s="474"/>
      <c r="AJ64" s="474"/>
      <c r="AK64" s="474"/>
      <c r="AL64" s="474"/>
      <c r="AM64" s="473"/>
      <c r="AN64" s="472"/>
    </row>
    <row r="65" spans="2:40" ht="15.75" customHeight="1" x14ac:dyDescent="0.25">
      <c r="B65" s="478"/>
      <c r="C65" s="475"/>
      <c r="D65" s="476" t="s">
        <v>854</v>
      </c>
      <c r="E65" s="477"/>
      <c r="F65" s="477"/>
      <c r="G65" s="477"/>
      <c r="H65" s="477"/>
      <c r="I65" s="477"/>
      <c r="J65" s="477"/>
      <c r="K65" s="477"/>
      <c r="L65" s="477"/>
      <c r="M65" s="469"/>
      <c r="N65" s="469"/>
      <c r="O65" s="469"/>
      <c r="P65" s="469"/>
      <c r="Q65" s="469"/>
      <c r="R65" s="470"/>
      <c r="S65" s="470"/>
      <c r="T65" s="470"/>
      <c r="U65" s="470"/>
      <c r="V65" s="470"/>
      <c r="W65" s="471"/>
      <c r="X65" s="472"/>
      <c r="Y65" s="472"/>
      <c r="Z65" s="472"/>
      <c r="AA65" s="473"/>
      <c r="AB65" s="474"/>
      <c r="AC65" s="473"/>
      <c r="AD65" s="473"/>
      <c r="AE65" s="473"/>
      <c r="AF65" s="474"/>
      <c r="AG65" s="474"/>
      <c r="AH65" s="474"/>
      <c r="AI65" s="474"/>
      <c r="AJ65" s="474"/>
      <c r="AK65" s="474"/>
      <c r="AL65" s="474"/>
      <c r="AM65" s="473"/>
      <c r="AN65" s="473"/>
    </row>
    <row r="66" spans="2:40" ht="15.75" customHeight="1" x14ac:dyDescent="0.25">
      <c r="B66" s="478"/>
      <c r="C66" s="475"/>
      <c r="D66" s="476" t="s">
        <v>854</v>
      </c>
      <c r="E66" s="477"/>
      <c r="F66" s="477"/>
      <c r="G66" s="477"/>
      <c r="H66" s="477"/>
      <c r="I66" s="477"/>
      <c r="J66" s="477"/>
      <c r="K66" s="477"/>
      <c r="L66" s="477"/>
      <c r="M66" s="469"/>
      <c r="N66" s="469"/>
      <c r="O66" s="469"/>
      <c r="P66" s="469"/>
      <c r="Q66" s="469"/>
      <c r="R66" s="470"/>
      <c r="S66" s="470"/>
      <c r="T66" s="470"/>
      <c r="U66" s="470"/>
      <c r="V66" s="470"/>
      <c r="W66" s="479"/>
      <c r="X66" s="472"/>
      <c r="Y66" s="472"/>
      <c r="Z66" s="472"/>
      <c r="AA66" s="473"/>
      <c r="AB66" s="474"/>
      <c r="AC66" s="473"/>
      <c r="AD66" s="473"/>
      <c r="AE66" s="473"/>
      <c r="AF66" s="474"/>
      <c r="AG66" s="474"/>
      <c r="AH66" s="474"/>
      <c r="AI66" s="474"/>
      <c r="AJ66" s="474"/>
      <c r="AK66" s="474"/>
      <c r="AL66" s="474"/>
      <c r="AM66" s="473"/>
      <c r="AN66" s="472"/>
    </row>
    <row r="67" spans="2:40" ht="15.75" customHeight="1" x14ac:dyDescent="0.25">
      <c r="B67" s="478"/>
      <c r="C67" s="475"/>
      <c r="D67" s="476" t="s">
        <v>854</v>
      </c>
      <c r="E67" s="477"/>
      <c r="F67" s="477"/>
      <c r="G67" s="477"/>
      <c r="H67" s="477"/>
      <c r="I67" s="477"/>
      <c r="J67" s="477"/>
      <c r="K67" s="477"/>
      <c r="L67" s="477"/>
      <c r="M67" s="469"/>
      <c r="N67" s="469"/>
      <c r="O67" s="469"/>
      <c r="P67" s="469"/>
      <c r="Q67" s="469"/>
      <c r="R67" s="470"/>
      <c r="S67" s="470"/>
      <c r="T67" s="470"/>
      <c r="U67" s="470"/>
      <c r="V67" s="470"/>
      <c r="W67" s="479"/>
      <c r="X67" s="472"/>
      <c r="Y67" s="472"/>
      <c r="Z67" s="472"/>
      <c r="AA67" s="473"/>
      <c r="AB67" s="474"/>
      <c r="AC67" s="473"/>
      <c r="AD67" s="473"/>
      <c r="AE67" s="473"/>
      <c r="AF67" s="474"/>
      <c r="AG67" s="474"/>
      <c r="AH67" s="474"/>
      <c r="AI67" s="474"/>
      <c r="AJ67" s="474"/>
      <c r="AK67" s="474"/>
      <c r="AL67" s="474"/>
      <c r="AM67" s="473"/>
      <c r="AN67" s="472"/>
    </row>
    <row r="68" spans="2:40" ht="15.75" customHeight="1" x14ac:dyDescent="0.25">
      <c r="B68" s="478"/>
      <c r="C68" s="475"/>
      <c r="D68" s="476" t="s">
        <v>854</v>
      </c>
      <c r="E68" s="477"/>
      <c r="F68" s="477"/>
      <c r="G68" s="477"/>
      <c r="H68" s="477"/>
      <c r="I68" s="477"/>
      <c r="J68" s="477"/>
      <c r="K68" s="477"/>
      <c r="L68" s="477"/>
      <c r="M68" s="469"/>
      <c r="N68" s="469"/>
      <c r="O68" s="469"/>
      <c r="P68" s="469"/>
      <c r="Q68" s="469"/>
      <c r="R68" s="470"/>
      <c r="S68" s="470"/>
      <c r="T68" s="470"/>
      <c r="U68" s="470"/>
      <c r="V68" s="470"/>
      <c r="W68" s="472"/>
      <c r="X68" s="471"/>
      <c r="Y68" s="471"/>
      <c r="Z68" s="471"/>
      <c r="AA68" s="473"/>
      <c r="AB68" s="474"/>
      <c r="AC68" s="473"/>
      <c r="AD68" s="473"/>
      <c r="AE68" s="473"/>
      <c r="AF68" s="474"/>
      <c r="AG68" s="474"/>
      <c r="AH68" s="474"/>
      <c r="AI68" s="474"/>
      <c r="AJ68" s="474"/>
      <c r="AK68" s="474"/>
      <c r="AL68" s="474"/>
      <c r="AM68" s="473"/>
      <c r="AN68" s="472"/>
    </row>
    <row r="69" spans="2:40" ht="15.75" customHeight="1" x14ac:dyDescent="0.25">
      <c r="B69" s="478"/>
      <c r="C69" s="475"/>
      <c r="D69" s="476" t="s">
        <v>854</v>
      </c>
      <c r="E69" s="477"/>
      <c r="F69" s="477"/>
      <c r="G69" s="477"/>
      <c r="H69" s="477"/>
      <c r="I69" s="477"/>
      <c r="J69" s="477"/>
      <c r="K69" s="477"/>
      <c r="L69" s="477"/>
      <c r="M69" s="469"/>
      <c r="N69" s="469"/>
      <c r="O69" s="469"/>
      <c r="P69" s="469"/>
      <c r="Q69" s="469"/>
      <c r="R69" s="470"/>
      <c r="S69" s="470"/>
      <c r="T69" s="470"/>
      <c r="U69" s="470"/>
      <c r="V69" s="470"/>
      <c r="W69" s="472"/>
      <c r="X69" s="471"/>
      <c r="Y69" s="471"/>
      <c r="Z69" s="471"/>
      <c r="AA69" s="473"/>
      <c r="AB69" s="474"/>
      <c r="AC69" s="473"/>
      <c r="AD69" s="473"/>
      <c r="AE69" s="473"/>
      <c r="AF69" s="474"/>
      <c r="AG69" s="474"/>
      <c r="AH69" s="474"/>
      <c r="AI69" s="474"/>
      <c r="AJ69" s="474"/>
      <c r="AK69" s="474"/>
      <c r="AL69" s="474"/>
      <c r="AM69" s="473"/>
      <c r="AN69" s="472"/>
    </row>
    <row r="70" spans="2:40" ht="15.75" customHeight="1" x14ac:dyDescent="0.25">
      <c r="C70" s="480"/>
      <c r="E70" s="477"/>
      <c r="F70" s="477"/>
      <c r="G70" s="477"/>
      <c r="H70" s="477"/>
      <c r="I70" s="477"/>
      <c r="J70" s="477"/>
      <c r="K70" s="477"/>
      <c r="L70" s="477"/>
      <c r="M70" s="482"/>
      <c r="N70" s="482"/>
      <c r="O70" s="482"/>
      <c r="P70" s="482"/>
      <c r="Q70" s="482"/>
      <c r="R70" s="483"/>
      <c r="S70" s="484"/>
      <c r="T70" s="484"/>
      <c r="U70" s="484"/>
      <c r="V70" s="483"/>
      <c r="W70" s="485"/>
      <c r="AA70" s="486"/>
      <c r="AB70" s="487"/>
      <c r="AC70" s="488"/>
      <c r="AD70" s="488"/>
      <c r="AE70" s="488"/>
      <c r="AF70" s="487"/>
      <c r="AG70" s="487"/>
      <c r="AH70" s="487"/>
      <c r="AI70" s="487"/>
      <c r="AJ70" s="487"/>
      <c r="AK70" s="487"/>
      <c r="AL70" s="487"/>
    </row>
    <row r="71" spans="2:40" ht="15.75" customHeight="1" x14ac:dyDescent="0.25">
      <c r="C71" s="480"/>
      <c r="R71" s="490"/>
      <c r="S71" s="491"/>
      <c r="T71" s="491"/>
      <c r="U71" s="491"/>
      <c r="V71" s="490"/>
    </row>
    <row r="72" spans="2:40" ht="15.75" customHeight="1" x14ac:dyDescent="0.25">
      <c r="C72" s="480"/>
      <c r="R72" s="490"/>
      <c r="S72" s="491"/>
      <c r="T72" s="491"/>
      <c r="U72" s="491"/>
      <c r="V72" s="490"/>
    </row>
    <row r="73" spans="2:40" ht="15.75" customHeight="1" x14ac:dyDescent="0.25">
      <c r="C73" s="480"/>
      <c r="R73" s="490"/>
      <c r="S73" s="491"/>
      <c r="T73" s="491"/>
      <c r="U73" s="491"/>
      <c r="V73" s="490"/>
    </row>
    <row r="74" spans="2:40" ht="15.75" customHeight="1" x14ac:dyDescent="0.25">
      <c r="C74" s="480"/>
      <c r="R74" s="490"/>
      <c r="S74" s="491"/>
      <c r="T74" s="491"/>
      <c r="U74" s="491"/>
      <c r="V74" s="490"/>
    </row>
    <row r="75" spans="2:40" ht="15.75" customHeight="1" x14ac:dyDescent="0.25">
      <c r="C75" s="480"/>
      <c r="R75" s="490"/>
      <c r="S75" s="491"/>
      <c r="T75" s="491"/>
      <c r="U75" s="491"/>
      <c r="V75" s="490"/>
    </row>
    <row r="76" spans="2:40" ht="15.75" customHeight="1" x14ac:dyDescent="0.25">
      <c r="C76" s="480"/>
      <c r="R76" s="490"/>
      <c r="S76" s="491"/>
      <c r="T76" s="491"/>
      <c r="U76" s="491"/>
      <c r="V76" s="490"/>
    </row>
    <row r="77" spans="2:40" ht="15.75" customHeight="1" x14ac:dyDescent="0.25">
      <c r="C77" s="480"/>
      <c r="R77" s="490"/>
      <c r="S77" s="491"/>
      <c r="T77" s="491"/>
      <c r="U77" s="491"/>
      <c r="V77" s="490"/>
    </row>
    <row r="78" spans="2:40" ht="15.75" customHeight="1" x14ac:dyDescent="0.25">
      <c r="C78" s="480"/>
      <c r="R78" s="490"/>
      <c r="S78" s="491"/>
      <c r="T78" s="491"/>
      <c r="U78" s="491"/>
      <c r="V78" s="490"/>
    </row>
    <row r="79" spans="2:40" ht="15.75" customHeight="1" x14ac:dyDescent="0.25">
      <c r="C79" s="480"/>
      <c r="R79" s="490"/>
      <c r="S79" s="491"/>
      <c r="T79" s="491"/>
      <c r="U79" s="491"/>
      <c r="V79" s="490"/>
    </row>
    <row r="80" spans="2:40" ht="15.75" customHeight="1" x14ac:dyDescent="0.25">
      <c r="C80" s="480"/>
      <c r="R80" s="490"/>
      <c r="S80" s="491"/>
      <c r="T80" s="491"/>
      <c r="U80" s="491"/>
      <c r="V80" s="490"/>
    </row>
    <row r="81" spans="3:22" ht="15.75" customHeight="1" x14ac:dyDescent="0.25">
      <c r="C81" s="480"/>
      <c r="R81" s="490"/>
      <c r="S81" s="491"/>
      <c r="T81" s="491"/>
      <c r="U81" s="491"/>
      <c r="V81" s="490"/>
    </row>
    <row r="82" spans="3:22" ht="15.75" customHeight="1" x14ac:dyDescent="0.25">
      <c r="C82" s="480"/>
      <c r="R82" s="490"/>
      <c r="S82" s="491"/>
      <c r="T82" s="491"/>
      <c r="U82" s="491"/>
      <c r="V82" s="490"/>
    </row>
    <row r="83" spans="3:22" ht="15.75" customHeight="1" x14ac:dyDescent="0.25">
      <c r="C83" s="480"/>
      <c r="R83" s="490"/>
      <c r="S83" s="491"/>
      <c r="T83" s="491"/>
      <c r="U83" s="491"/>
      <c r="V83" s="490"/>
    </row>
    <row r="84" spans="3:22" ht="15.75" customHeight="1" x14ac:dyDescent="0.25">
      <c r="C84" s="480"/>
      <c r="R84" s="490"/>
      <c r="S84" s="491"/>
      <c r="T84" s="491"/>
      <c r="U84" s="491"/>
      <c r="V84" s="490"/>
    </row>
    <row r="85" spans="3:22" ht="15.75" customHeight="1" x14ac:dyDescent="0.25">
      <c r="C85" s="480"/>
      <c r="R85" s="490"/>
      <c r="S85" s="491"/>
      <c r="T85" s="491"/>
      <c r="U85" s="491"/>
      <c r="V85" s="490"/>
    </row>
    <row r="86" spans="3:22" ht="15.75" customHeight="1" x14ac:dyDescent="0.25">
      <c r="C86" s="480"/>
      <c r="R86" s="490"/>
      <c r="S86" s="491"/>
      <c r="T86" s="491"/>
      <c r="U86" s="491"/>
      <c r="V86" s="490"/>
    </row>
    <row r="87" spans="3:22" ht="15.75" customHeight="1" x14ac:dyDescent="0.25">
      <c r="C87" s="480"/>
      <c r="R87" s="490"/>
      <c r="S87" s="491"/>
      <c r="T87" s="491"/>
      <c r="U87" s="491"/>
      <c r="V87" s="490"/>
    </row>
    <row r="88" spans="3:22" ht="15.75" customHeight="1" x14ac:dyDescent="0.25">
      <c r="C88" s="480"/>
      <c r="R88" s="490"/>
      <c r="S88" s="491"/>
      <c r="T88" s="491"/>
      <c r="U88" s="491"/>
      <c r="V88" s="490"/>
    </row>
    <row r="89" spans="3:22" ht="15.75" customHeight="1" x14ac:dyDescent="0.25">
      <c r="C89" s="480"/>
      <c r="R89" s="490"/>
      <c r="S89" s="491"/>
      <c r="T89" s="491"/>
      <c r="U89" s="491"/>
      <c r="V89" s="490"/>
    </row>
    <row r="90" spans="3:22" ht="15.75" customHeight="1" x14ac:dyDescent="0.25">
      <c r="C90" s="480"/>
      <c r="R90" s="490"/>
      <c r="S90" s="491"/>
      <c r="T90" s="491"/>
      <c r="U90" s="491"/>
      <c r="V90" s="490"/>
    </row>
    <row r="91" spans="3:22" ht="15.75" customHeight="1" x14ac:dyDescent="0.25">
      <c r="C91" s="480"/>
      <c r="R91" s="490"/>
      <c r="S91" s="491"/>
      <c r="T91" s="491"/>
      <c r="U91" s="491"/>
      <c r="V91" s="490"/>
    </row>
    <row r="92" spans="3:22" ht="15.75" customHeight="1" x14ac:dyDescent="0.25">
      <c r="C92" s="480"/>
      <c r="R92" s="490"/>
      <c r="S92" s="491"/>
      <c r="T92" s="491"/>
      <c r="U92" s="491"/>
      <c r="V92" s="490"/>
    </row>
    <row r="93" spans="3:22" ht="15.75" customHeight="1" x14ac:dyDescent="0.25">
      <c r="C93" s="480"/>
      <c r="R93" s="490"/>
      <c r="S93" s="491"/>
      <c r="T93" s="491"/>
      <c r="U93" s="491"/>
      <c r="V93" s="490"/>
    </row>
    <row r="94" spans="3:22" ht="15.75" customHeight="1" x14ac:dyDescent="0.25">
      <c r="C94" s="480"/>
      <c r="R94" s="490"/>
      <c r="S94" s="491"/>
      <c r="T94" s="491"/>
      <c r="U94" s="491"/>
      <c r="V94" s="490"/>
    </row>
    <row r="95" spans="3:22" ht="15.75" customHeight="1" x14ac:dyDescent="0.25">
      <c r="C95" s="480"/>
      <c r="R95" s="490"/>
      <c r="S95" s="491"/>
      <c r="T95" s="491"/>
      <c r="U95" s="491"/>
      <c r="V95" s="490"/>
    </row>
    <row r="96" spans="3:22" ht="15.75" customHeight="1" x14ac:dyDescent="0.25">
      <c r="C96" s="480"/>
      <c r="R96" s="490"/>
      <c r="S96" s="491"/>
      <c r="T96" s="491"/>
      <c r="U96" s="491"/>
      <c r="V96" s="490"/>
    </row>
    <row r="97" spans="3:22" ht="15.75" customHeight="1" x14ac:dyDescent="0.25">
      <c r="C97" s="480"/>
      <c r="R97" s="490"/>
      <c r="S97" s="491"/>
      <c r="T97" s="491"/>
      <c r="U97" s="491"/>
      <c r="V97" s="490"/>
    </row>
    <row r="98" spans="3:22" ht="15.75" customHeight="1" x14ac:dyDescent="0.25">
      <c r="C98" s="480"/>
      <c r="R98" s="490"/>
      <c r="S98" s="491"/>
      <c r="T98" s="491"/>
      <c r="U98" s="491"/>
      <c r="V98" s="490"/>
    </row>
    <row r="99" spans="3:22" ht="15.75" customHeight="1" x14ac:dyDescent="0.25">
      <c r="C99" s="480"/>
      <c r="R99" s="490"/>
      <c r="S99" s="491"/>
      <c r="T99" s="491"/>
      <c r="U99" s="491"/>
      <c r="V99" s="490"/>
    </row>
    <row r="100" spans="3:22" ht="15.75" customHeight="1" x14ac:dyDescent="0.25">
      <c r="C100" s="480"/>
      <c r="R100" s="490"/>
      <c r="S100" s="491"/>
      <c r="T100" s="491"/>
      <c r="U100" s="491"/>
      <c r="V100" s="490"/>
    </row>
    <row r="101" spans="3:22" ht="15.75" customHeight="1" x14ac:dyDescent="0.25">
      <c r="C101" s="480"/>
      <c r="R101" s="490"/>
      <c r="S101" s="491"/>
      <c r="T101" s="491"/>
      <c r="U101" s="491"/>
      <c r="V101" s="490"/>
    </row>
    <row r="102" spans="3:22" ht="15.75" customHeight="1" x14ac:dyDescent="0.25">
      <c r="C102" s="480"/>
      <c r="R102" s="490"/>
      <c r="S102" s="491"/>
      <c r="T102" s="491"/>
      <c r="U102" s="491"/>
      <c r="V102" s="490"/>
    </row>
  </sheetData>
  <mergeCells count="47">
    <mergeCell ref="E40:K40"/>
    <mergeCell ref="N40:W40"/>
    <mergeCell ref="Z40:AM40"/>
    <mergeCell ref="E41:K41"/>
    <mergeCell ref="N41:W41"/>
    <mergeCell ref="Z41:AM41"/>
    <mergeCell ref="E38:K38"/>
    <mergeCell ref="N38:W38"/>
    <mergeCell ref="Z38:AM38"/>
    <mergeCell ref="E39:K39"/>
    <mergeCell ref="N39:W39"/>
    <mergeCell ref="Z39:AM39"/>
    <mergeCell ref="B10:B14"/>
    <mergeCell ref="B15:B31"/>
    <mergeCell ref="E36:K36"/>
    <mergeCell ref="N36:W36"/>
    <mergeCell ref="Z36:AM36"/>
    <mergeCell ref="E37:K37"/>
    <mergeCell ref="N37:W37"/>
    <mergeCell ref="Z37:AM37"/>
    <mergeCell ref="AB5:AB7"/>
    <mergeCell ref="AC5:AC7"/>
    <mergeCell ref="AD5:AL5"/>
    <mergeCell ref="AM5:AM7"/>
    <mergeCell ref="V5:V7"/>
    <mergeCell ref="W5:W7"/>
    <mergeCell ref="X5:X7"/>
    <mergeCell ref="Y5:Y7"/>
    <mergeCell ref="Z5:Z7"/>
    <mergeCell ref="AA5:AA7"/>
    <mergeCell ref="S5:U6"/>
    <mergeCell ref="AN5:AN7"/>
    <mergeCell ref="AD6:AE6"/>
    <mergeCell ref="AF6:AG6"/>
    <mergeCell ref="AH6:AI6"/>
    <mergeCell ref="AJ6:AL6"/>
    <mergeCell ref="B5:D7"/>
    <mergeCell ref="E5:E7"/>
    <mergeCell ref="F5:H6"/>
    <mergeCell ref="I5:L6"/>
    <mergeCell ref="M5:R6"/>
    <mergeCell ref="B1:AN1"/>
    <mergeCell ref="B2:AN2"/>
    <mergeCell ref="B3:AN3"/>
    <mergeCell ref="B4:J4"/>
    <mergeCell ref="K4:Y4"/>
    <mergeCell ref="Z4:AN4"/>
  </mergeCells>
  <printOptions horizontalCentered="1"/>
  <pageMargins left="1.1811023622047245" right="0.19685039370078741" top="0.39370078740157483" bottom="0.39370078740157483" header="0.31496062992125984" footer="0.31496062992125984"/>
  <pageSetup paperSize="5" scale="20" fitToHeight="0"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C0000"/>
  </sheetPr>
  <dimension ref="B1:V3037"/>
  <sheetViews>
    <sheetView zoomScaleNormal="100" zoomScaleSheetLayoutView="100" workbookViewId="0">
      <selection activeCell="S25" sqref="S25"/>
    </sheetView>
  </sheetViews>
  <sheetFormatPr baseColWidth="10" defaultRowHeight="12.75" x14ac:dyDescent="0.2"/>
  <cols>
    <col min="1" max="1" width="4.5703125" style="110" customWidth="1"/>
    <col min="2" max="2" width="23" style="110" customWidth="1"/>
    <col min="3" max="3" width="3.5703125" style="110" customWidth="1"/>
    <col min="4" max="4" width="3.7109375" style="110" customWidth="1"/>
    <col min="5" max="5" width="11.42578125" style="110"/>
    <col min="6" max="6" width="3.5703125" style="110" customWidth="1"/>
    <col min="7" max="7" width="11.42578125" style="110"/>
    <col min="8" max="8" width="3.5703125" style="110" customWidth="1"/>
    <col min="9" max="9" width="11.42578125" style="110"/>
    <col min="10" max="10" width="4.85546875" style="110" customWidth="1"/>
    <col min="11" max="11" width="11.42578125" style="110"/>
    <col min="12" max="12" width="4.5703125" style="110" customWidth="1"/>
    <col min="13" max="13" width="11.42578125" style="110"/>
    <col min="14" max="14" width="13" style="110" customWidth="1"/>
    <col min="15" max="15" width="5" style="110" customWidth="1"/>
    <col min="16" max="16384" width="11.42578125" style="110"/>
  </cols>
  <sheetData>
    <row r="1" spans="2:14" x14ac:dyDescent="0.2">
      <c r="B1" s="899" t="s">
        <v>1482</v>
      </c>
      <c r="C1" s="899"/>
      <c r="D1" s="899"/>
      <c r="E1" s="899"/>
      <c r="F1" s="899"/>
      <c r="G1" s="899"/>
      <c r="H1" s="899"/>
      <c r="I1" s="899"/>
      <c r="J1" s="899"/>
      <c r="K1" s="899"/>
      <c r="L1" s="899"/>
      <c r="M1" s="899"/>
      <c r="N1" s="899"/>
    </row>
    <row r="2" spans="2:14" ht="27.75" x14ac:dyDescent="0.4">
      <c r="B2" s="900" t="s">
        <v>1483</v>
      </c>
      <c r="C2" s="900"/>
      <c r="D2" s="900"/>
      <c r="E2" s="900"/>
      <c r="F2" s="900"/>
      <c r="G2" s="900"/>
      <c r="H2" s="900"/>
      <c r="I2" s="900"/>
      <c r="J2" s="900"/>
      <c r="K2" s="900"/>
      <c r="L2" s="900"/>
      <c r="M2" s="900"/>
      <c r="N2" s="900"/>
    </row>
    <row r="3" spans="2:14" ht="12.75" customHeight="1" x14ac:dyDescent="0.2">
      <c r="N3" s="901" t="s">
        <v>1695</v>
      </c>
    </row>
    <row r="4" spans="2:14" ht="18.75" customHeight="1" x14ac:dyDescent="0.2">
      <c r="B4" s="774" t="s">
        <v>1250</v>
      </c>
      <c r="C4" s="774"/>
      <c r="D4" s="774"/>
      <c r="E4" s="774"/>
      <c r="F4" s="774"/>
      <c r="G4" s="774"/>
      <c r="H4" s="774"/>
      <c r="I4" s="774"/>
      <c r="J4" s="774"/>
      <c r="K4" s="774"/>
      <c r="L4" s="774"/>
      <c r="M4" s="774"/>
      <c r="N4" s="901"/>
    </row>
    <row r="5" spans="2:14" ht="12.75" customHeight="1" x14ac:dyDescent="0.2">
      <c r="M5" s="320" t="s">
        <v>1484</v>
      </c>
      <c r="N5" s="320" t="str">
        <f>C37</f>
        <v>F-1</v>
      </c>
    </row>
    <row r="6" spans="2:14" ht="19.5" customHeight="1" x14ac:dyDescent="0.2">
      <c r="B6" s="763" t="s">
        <v>1251</v>
      </c>
      <c r="C6" s="763"/>
      <c r="D6" s="257"/>
      <c r="E6" s="289">
        <v>5</v>
      </c>
      <c r="F6" s="753" t="s">
        <v>1252</v>
      </c>
      <c r="G6" s="898"/>
      <c r="H6" s="898"/>
      <c r="I6" s="898"/>
      <c r="J6" s="898"/>
      <c r="K6" s="898"/>
      <c r="L6" s="898"/>
      <c r="M6" s="898"/>
      <c r="N6" s="898"/>
    </row>
    <row r="7" spans="2:14" ht="19.5" customHeight="1" x14ac:dyDescent="0.2">
      <c r="B7" s="763" t="s">
        <v>1253</v>
      </c>
      <c r="C7" s="763"/>
      <c r="D7" s="257"/>
      <c r="E7" s="289" t="s">
        <v>1254</v>
      </c>
      <c r="F7" s="753" t="s">
        <v>1255</v>
      </c>
      <c r="G7" s="898"/>
      <c r="H7" s="898"/>
      <c r="I7" s="898"/>
      <c r="J7" s="898"/>
      <c r="K7" s="898"/>
      <c r="L7" s="898"/>
      <c r="M7" s="898"/>
      <c r="N7" s="898"/>
    </row>
    <row r="8" spans="2:14" ht="18.75" customHeight="1" x14ac:dyDescent="0.2">
      <c r="B8" s="763" t="s">
        <v>1256</v>
      </c>
      <c r="C8" s="763"/>
      <c r="D8" s="257"/>
      <c r="E8" s="289" t="s">
        <v>1257</v>
      </c>
      <c r="F8" s="753" t="s">
        <v>1258</v>
      </c>
      <c r="G8" s="898"/>
      <c r="H8" s="898"/>
      <c r="I8" s="898"/>
      <c r="J8" s="898"/>
      <c r="K8" s="898"/>
      <c r="L8" s="898"/>
      <c r="M8" s="898"/>
      <c r="N8" s="898"/>
    </row>
    <row r="9" spans="2:14" ht="19.5" customHeight="1" x14ac:dyDescent="0.2">
      <c r="B9" s="763" t="s">
        <v>1259</v>
      </c>
      <c r="C9" s="763"/>
      <c r="D9" s="257"/>
      <c r="E9" s="291" t="s">
        <v>1260</v>
      </c>
      <c r="F9" s="753" t="s">
        <v>1261</v>
      </c>
      <c r="G9" s="898"/>
      <c r="H9" s="898"/>
      <c r="I9" s="898"/>
      <c r="J9" s="898"/>
      <c r="K9" s="898"/>
      <c r="L9" s="898"/>
      <c r="M9" s="898"/>
      <c r="N9" s="898"/>
    </row>
    <row r="10" spans="2:14" ht="19.5" customHeight="1" x14ac:dyDescent="0.2">
      <c r="B10" s="763" t="s">
        <v>1262</v>
      </c>
      <c r="C10" s="763"/>
      <c r="D10" s="258"/>
      <c r="E10" s="259"/>
      <c r="F10" s="752" t="s">
        <v>1263</v>
      </c>
      <c r="G10" s="752"/>
      <c r="H10" s="752"/>
      <c r="I10" s="752"/>
      <c r="J10" s="752"/>
      <c r="K10" s="752"/>
      <c r="L10" s="752"/>
      <c r="M10" s="752"/>
      <c r="N10" s="753"/>
    </row>
    <row r="12" spans="2:14" ht="18.75" customHeight="1" x14ac:dyDescent="0.2">
      <c r="B12" s="774" t="s">
        <v>1264</v>
      </c>
      <c r="C12" s="774"/>
      <c r="D12" s="774"/>
      <c r="E12" s="774"/>
      <c r="F12" s="774"/>
      <c r="G12" s="774"/>
      <c r="H12" s="774"/>
      <c r="I12" s="774"/>
      <c r="J12" s="774"/>
      <c r="K12" s="774"/>
      <c r="L12" s="774"/>
      <c r="M12" s="774"/>
      <c r="N12" s="774"/>
    </row>
    <row r="13" spans="2:14" ht="9.75" customHeight="1" x14ac:dyDescent="0.2">
      <c r="B13" s="260"/>
      <c r="C13" s="260"/>
      <c r="D13" s="260"/>
      <c r="E13" s="260"/>
      <c r="F13" s="260"/>
      <c r="G13" s="260"/>
      <c r="H13" s="260"/>
      <c r="I13" s="260"/>
      <c r="J13" s="260"/>
      <c r="K13" s="260"/>
      <c r="L13" s="260"/>
      <c r="M13" s="260"/>
      <c r="N13" s="260"/>
    </row>
    <row r="14" spans="2:14" x14ac:dyDescent="0.2">
      <c r="B14" s="656" t="s">
        <v>1265</v>
      </c>
      <c r="C14" s="656"/>
      <c r="D14" s="656"/>
      <c r="E14" s="656"/>
      <c r="F14" s="656"/>
      <c r="G14" s="656"/>
      <c r="H14" s="656"/>
      <c r="I14" s="656"/>
      <c r="J14" s="656"/>
      <c r="K14" s="656"/>
      <c r="L14" s="656"/>
      <c r="M14" s="656"/>
      <c r="N14" s="656"/>
    </row>
    <row r="15" spans="2:14" ht="37.5" customHeight="1" x14ac:dyDescent="0.2">
      <c r="B15" s="321" t="s">
        <v>1485</v>
      </c>
      <c r="C15" s="891" t="s">
        <v>1267</v>
      </c>
      <c r="D15" s="892"/>
      <c r="E15" s="893" t="s">
        <v>1268</v>
      </c>
      <c r="F15" s="893"/>
      <c r="G15" s="893"/>
      <c r="H15" s="893"/>
      <c r="I15" s="893"/>
      <c r="J15" s="893"/>
      <c r="K15" s="893"/>
      <c r="L15" s="893"/>
      <c r="M15" s="893"/>
      <c r="N15" s="894"/>
    </row>
    <row r="16" spans="2:14" ht="37.5" customHeight="1" x14ac:dyDescent="0.2">
      <c r="B16" s="321" t="s">
        <v>1486</v>
      </c>
      <c r="C16" s="891">
        <v>1.4</v>
      </c>
      <c r="D16" s="892"/>
      <c r="E16" s="893" t="s">
        <v>1487</v>
      </c>
      <c r="F16" s="893"/>
      <c r="G16" s="893"/>
      <c r="H16" s="893"/>
      <c r="I16" s="893"/>
      <c r="J16" s="893"/>
      <c r="K16" s="893"/>
      <c r="L16" s="893"/>
      <c r="M16" s="893"/>
      <c r="N16" s="894"/>
    </row>
    <row r="17" spans="2:14" ht="37.5" customHeight="1" x14ac:dyDescent="0.2">
      <c r="B17" s="322" t="s">
        <v>1271</v>
      </c>
      <c r="C17" s="891" t="s">
        <v>1272</v>
      </c>
      <c r="D17" s="892"/>
      <c r="E17" s="893" t="s">
        <v>1273</v>
      </c>
      <c r="F17" s="893"/>
      <c r="G17" s="893"/>
      <c r="H17" s="893"/>
      <c r="I17" s="893"/>
      <c r="J17" s="893"/>
      <c r="K17" s="893"/>
      <c r="L17" s="893"/>
      <c r="M17" s="893"/>
      <c r="N17" s="894"/>
    </row>
    <row r="18" spans="2:14" ht="37.5" customHeight="1" x14ac:dyDescent="0.2">
      <c r="B18" s="322" t="s">
        <v>1274</v>
      </c>
      <c r="C18" s="895" t="s">
        <v>1275</v>
      </c>
      <c r="D18" s="896"/>
      <c r="E18" s="893" t="s">
        <v>1488</v>
      </c>
      <c r="F18" s="893"/>
      <c r="G18" s="893"/>
      <c r="H18" s="893"/>
      <c r="I18" s="893"/>
      <c r="J18" s="893"/>
      <c r="K18" s="893"/>
      <c r="L18" s="893"/>
      <c r="M18" s="893"/>
      <c r="N18" s="894"/>
    </row>
    <row r="19" spans="2:14" ht="10.5" customHeight="1" x14ac:dyDescent="0.2">
      <c r="B19" s="754"/>
      <c r="C19" s="754"/>
      <c r="D19" s="754"/>
      <c r="E19" s="754"/>
      <c r="F19" s="754"/>
      <c r="G19" s="754"/>
      <c r="H19" s="754"/>
      <c r="I19" s="754"/>
      <c r="J19" s="754"/>
      <c r="K19" s="754"/>
      <c r="L19" s="754"/>
      <c r="M19" s="754"/>
      <c r="N19" s="754"/>
    </row>
    <row r="20" spans="2:14" x14ac:dyDescent="0.2">
      <c r="B20" s="656" t="s">
        <v>1731</v>
      </c>
      <c r="C20" s="656"/>
      <c r="D20" s="656"/>
      <c r="E20" s="656"/>
      <c r="F20" s="656"/>
      <c r="G20" s="656"/>
      <c r="H20" s="656"/>
      <c r="I20" s="656"/>
      <c r="J20" s="656"/>
      <c r="K20" s="656"/>
      <c r="L20" s="656"/>
      <c r="M20" s="656"/>
      <c r="N20" s="656"/>
    </row>
    <row r="21" spans="2:14" ht="26.25" customHeight="1" x14ac:dyDescent="0.2">
      <c r="B21" s="323" t="s">
        <v>1278</v>
      </c>
      <c r="C21" s="897" t="s">
        <v>1279</v>
      </c>
      <c r="D21" s="897"/>
      <c r="E21" s="897"/>
      <c r="F21" s="897"/>
      <c r="G21" s="324" t="s">
        <v>1280</v>
      </c>
      <c r="H21" s="748" t="s">
        <v>1281</v>
      </c>
      <c r="I21" s="749"/>
      <c r="J21" s="749"/>
      <c r="K21" s="749"/>
      <c r="L21" s="749"/>
      <c r="M21" s="749"/>
      <c r="N21" s="750"/>
    </row>
    <row r="22" spans="2:14" ht="32.25" customHeight="1" x14ac:dyDescent="0.2">
      <c r="B22" s="323" t="s">
        <v>1490</v>
      </c>
      <c r="C22" s="748" t="s">
        <v>1283</v>
      </c>
      <c r="D22" s="749"/>
      <c r="E22" s="749"/>
      <c r="F22" s="749"/>
      <c r="G22" s="749"/>
      <c r="H22" s="749"/>
      <c r="I22" s="749"/>
      <c r="J22" s="749"/>
      <c r="K22" s="749"/>
      <c r="L22" s="749"/>
      <c r="M22" s="749"/>
      <c r="N22" s="750"/>
    </row>
    <row r="23" spans="2:14" ht="12" customHeight="1" x14ac:dyDescent="0.2">
      <c r="B23" s="887" t="s">
        <v>1284</v>
      </c>
      <c r="C23" s="887"/>
      <c r="D23" s="887"/>
      <c r="E23" s="887"/>
      <c r="F23" s="887"/>
      <c r="G23" s="887"/>
      <c r="H23" s="887"/>
      <c r="I23" s="887"/>
      <c r="J23" s="887"/>
      <c r="K23" s="887"/>
      <c r="L23" s="887"/>
      <c r="M23" s="887"/>
      <c r="N23" s="887"/>
    </row>
    <row r="24" spans="2:14" x14ac:dyDescent="0.2">
      <c r="B24" s="888" t="s">
        <v>1285</v>
      </c>
      <c r="C24" s="888"/>
      <c r="D24" s="888"/>
      <c r="E24" s="888"/>
      <c r="F24" s="888"/>
      <c r="G24" s="888"/>
      <c r="H24" s="888"/>
      <c r="I24" s="888" t="s">
        <v>1286</v>
      </c>
      <c r="J24" s="888"/>
      <c r="K24" s="888"/>
      <c r="L24" s="888"/>
      <c r="M24" s="888"/>
      <c r="N24" s="888"/>
    </row>
    <row r="25" spans="2:14" ht="75.75" customHeight="1" x14ac:dyDescent="0.2">
      <c r="B25" s="889" t="s">
        <v>1287</v>
      </c>
      <c r="C25" s="889"/>
      <c r="D25" s="889"/>
      <c r="E25" s="889"/>
      <c r="F25" s="889"/>
      <c r="G25" s="889"/>
      <c r="H25" s="889"/>
      <c r="I25" s="890" t="s">
        <v>1288</v>
      </c>
      <c r="J25" s="890"/>
      <c r="K25" s="890"/>
      <c r="L25" s="890"/>
      <c r="M25" s="890"/>
      <c r="N25" s="890"/>
    </row>
    <row r="27" spans="2:14" ht="19.5" customHeight="1" x14ac:dyDescent="0.2">
      <c r="B27" s="774" t="s">
        <v>1290</v>
      </c>
      <c r="C27" s="774"/>
      <c r="D27" s="774"/>
      <c r="E27" s="774"/>
      <c r="F27" s="774"/>
      <c r="G27" s="774"/>
      <c r="H27" s="774"/>
      <c r="I27" s="774"/>
      <c r="J27" s="774"/>
      <c r="K27" s="774"/>
      <c r="L27" s="774"/>
      <c r="M27" s="774"/>
      <c r="N27" s="774"/>
    </row>
    <row r="28" spans="2:14" ht="11.25" customHeight="1" x14ac:dyDescent="0.2">
      <c r="B28" s="754"/>
      <c r="C28" s="754"/>
      <c r="D28" s="754"/>
      <c r="E28" s="754"/>
      <c r="F28" s="754"/>
      <c r="G28" s="754"/>
      <c r="H28" s="754"/>
      <c r="I28" s="754"/>
      <c r="J28" s="754"/>
      <c r="K28" s="754"/>
      <c r="L28" s="754"/>
      <c r="M28" s="754"/>
      <c r="N28" s="754"/>
    </row>
    <row r="29" spans="2:14" x14ac:dyDescent="0.2">
      <c r="B29" s="819" t="s">
        <v>832</v>
      </c>
      <c r="C29" s="819"/>
      <c r="D29" s="819"/>
      <c r="E29" s="819"/>
      <c r="F29" s="819"/>
      <c r="G29" s="819"/>
      <c r="H29" s="819"/>
      <c r="I29" s="819"/>
      <c r="J29" s="819"/>
      <c r="K29" s="819"/>
      <c r="L29" s="819"/>
      <c r="M29" s="819"/>
      <c r="N29" s="819"/>
    </row>
    <row r="30" spans="2:14" ht="12.75" customHeight="1" x14ac:dyDescent="0.2">
      <c r="B30" s="881" t="s">
        <v>1491</v>
      </c>
      <c r="C30" s="875" t="s">
        <v>1210</v>
      </c>
      <c r="D30" s="875"/>
      <c r="E30" s="875"/>
      <c r="F30" s="875"/>
      <c r="G30" s="875"/>
      <c r="H30" s="875"/>
      <c r="I30" s="875"/>
      <c r="J30" s="875"/>
      <c r="K30" s="875"/>
      <c r="L30" s="875"/>
      <c r="M30" s="884" t="s">
        <v>1492</v>
      </c>
      <c r="N30" s="884"/>
    </row>
    <row r="31" spans="2:14" x14ac:dyDescent="0.2">
      <c r="B31" s="882"/>
      <c r="C31" s="875"/>
      <c r="D31" s="875"/>
      <c r="E31" s="875"/>
      <c r="F31" s="875"/>
      <c r="G31" s="875"/>
      <c r="H31" s="875"/>
      <c r="I31" s="875"/>
      <c r="J31" s="875"/>
      <c r="K31" s="875"/>
      <c r="L31" s="875"/>
      <c r="M31" s="875" t="s">
        <v>1696</v>
      </c>
      <c r="N31" s="875"/>
    </row>
    <row r="32" spans="2:14" ht="12.75" customHeight="1" x14ac:dyDescent="0.2">
      <c r="B32" s="882"/>
      <c r="C32" s="875"/>
      <c r="D32" s="875"/>
      <c r="E32" s="875"/>
      <c r="F32" s="875"/>
      <c r="G32" s="875"/>
      <c r="H32" s="875"/>
      <c r="I32" s="875"/>
      <c r="J32" s="875"/>
      <c r="K32" s="875"/>
      <c r="L32" s="875"/>
      <c r="M32" s="875"/>
      <c r="N32" s="875"/>
    </row>
    <row r="33" spans="2:17" ht="18" customHeight="1" x14ac:dyDescent="0.2">
      <c r="B33" s="883"/>
      <c r="C33" s="875"/>
      <c r="D33" s="875"/>
      <c r="E33" s="875"/>
      <c r="F33" s="875"/>
      <c r="G33" s="875"/>
      <c r="H33" s="875"/>
      <c r="I33" s="875"/>
      <c r="J33" s="875"/>
      <c r="K33" s="875"/>
      <c r="L33" s="875"/>
      <c r="M33" s="875"/>
      <c r="N33" s="875"/>
    </row>
    <row r="34" spans="2:17" ht="12.75" customHeight="1" x14ac:dyDescent="0.2">
      <c r="B34" s="819" t="s">
        <v>1493</v>
      </c>
      <c r="C34" s="819"/>
      <c r="D34" s="819"/>
      <c r="E34" s="819"/>
      <c r="F34" s="819"/>
      <c r="G34" s="819"/>
      <c r="H34" s="819"/>
      <c r="I34" s="819"/>
      <c r="J34" s="819"/>
      <c r="K34" s="819"/>
      <c r="L34" s="819"/>
      <c r="M34" s="819"/>
      <c r="N34" s="819"/>
    </row>
    <row r="35" spans="2:17" x14ac:dyDescent="0.2">
      <c r="B35" s="774" t="s">
        <v>855</v>
      </c>
      <c r="C35" s="774"/>
      <c r="D35" s="774"/>
      <c r="E35" s="774"/>
      <c r="F35" s="774"/>
      <c r="G35" s="774"/>
      <c r="H35" s="774"/>
      <c r="I35" s="774"/>
      <c r="J35" s="774"/>
      <c r="K35" s="774"/>
      <c r="L35" s="774"/>
      <c r="M35" s="774"/>
      <c r="N35" s="774"/>
    </row>
    <row r="36" spans="2:17" ht="18" customHeight="1" x14ac:dyDescent="0.2">
      <c r="B36" s="885"/>
      <c r="C36" s="885"/>
      <c r="D36" s="885"/>
      <c r="E36" s="885"/>
      <c r="F36" s="885"/>
      <c r="G36" s="885"/>
      <c r="H36" s="885"/>
      <c r="I36" s="885"/>
      <c r="J36" s="885"/>
      <c r="K36" s="885"/>
      <c r="L36" s="885"/>
      <c r="M36" s="885"/>
      <c r="N36" s="885"/>
    </row>
    <row r="37" spans="2:17" s="261" customFormat="1" ht="27" customHeight="1" x14ac:dyDescent="0.2">
      <c r="B37" s="322" t="s">
        <v>1494</v>
      </c>
      <c r="C37" s="891" t="s">
        <v>1209</v>
      </c>
      <c r="D37" s="892"/>
      <c r="E37" s="1099"/>
      <c r="F37" s="788" t="s">
        <v>1495</v>
      </c>
      <c r="G37" s="789"/>
      <c r="H37" s="790"/>
      <c r="I37" s="791" t="s">
        <v>1697</v>
      </c>
      <c r="J37" s="792"/>
      <c r="K37" s="792"/>
      <c r="L37" s="792"/>
      <c r="M37" s="792"/>
      <c r="N37" s="793"/>
    </row>
    <row r="38" spans="2:17" ht="25.5" customHeight="1" x14ac:dyDescent="0.2">
      <c r="B38" s="322" t="s">
        <v>1496</v>
      </c>
      <c r="C38" s="768" t="s">
        <v>1614</v>
      </c>
      <c r="D38" s="769"/>
      <c r="E38" s="770"/>
      <c r="F38" s="877" t="s">
        <v>1498</v>
      </c>
      <c r="G38" s="878"/>
      <c r="H38" s="879"/>
      <c r="I38" s="768" t="s">
        <v>1698</v>
      </c>
      <c r="J38" s="769"/>
      <c r="K38" s="769"/>
      <c r="L38" s="788" t="s">
        <v>1500</v>
      </c>
      <c r="M38" s="790"/>
      <c r="N38" s="293" t="s">
        <v>1699</v>
      </c>
    </row>
    <row r="39" spans="2:17" ht="12.75" customHeight="1" x14ac:dyDescent="0.2">
      <c r="B39" s="763" t="s">
        <v>1502</v>
      </c>
      <c r="C39" s="763"/>
      <c r="D39" s="763"/>
      <c r="E39" s="763"/>
      <c r="F39" s="763"/>
      <c r="G39" s="763"/>
      <c r="H39" s="764" t="s">
        <v>1503</v>
      </c>
      <c r="I39" s="765"/>
      <c r="J39" s="765"/>
      <c r="K39" s="766"/>
      <c r="L39" s="763" t="s">
        <v>865</v>
      </c>
      <c r="M39" s="763"/>
      <c r="N39" s="763"/>
    </row>
    <row r="40" spans="2:17" ht="42" customHeight="1" x14ac:dyDescent="0.2">
      <c r="B40" s="791" t="s">
        <v>1613</v>
      </c>
      <c r="C40" s="792"/>
      <c r="D40" s="792"/>
      <c r="E40" s="792"/>
      <c r="F40" s="792"/>
      <c r="G40" s="793"/>
      <c r="H40" s="767" t="s">
        <v>1504</v>
      </c>
      <c r="I40" s="767"/>
      <c r="J40" s="767"/>
      <c r="K40" s="767"/>
      <c r="L40" s="767" t="s">
        <v>1700</v>
      </c>
      <c r="M40" s="767"/>
      <c r="N40" s="767"/>
    </row>
    <row r="41" spans="2:17" ht="12.75" customHeight="1" x14ac:dyDescent="0.2">
      <c r="B41" s="764" t="s">
        <v>1506</v>
      </c>
      <c r="C41" s="765"/>
      <c r="D41" s="765"/>
      <c r="E41" s="765"/>
      <c r="F41" s="765"/>
      <c r="G41" s="766"/>
      <c r="H41" s="764" t="s">
        <v>859</v>
      </c>
      <c r="I41" s="765"/>
      <c r="J41" s="765"/>
      <c r="K41" s="766"/>
      <c r="L41" s="764" t="s">
        <v>858</v>
      </c>
      <c r="M41" s="765"/>
      <c r="N41" s="766"/>
      <c r="Q41" s="262"/>
    </row>
    <row r="42" spans="2:17" x14ac:dyDescent="0.2">
      <c r="B42" s="767" t="s">
        <v>1701</v>
      </c>
      <c r="C42" s="767"/>
      <c r="D42" s="767"/>
      <c r="E42" s="767"/>
      <c r="F42" s="767"/>
      <c r="G42" s="767"/>
      <c r="H42" s="768" t="s">
        <v>1508</v>
      </c>
      <c r="I42" s="769"/>
      <c r="J42" s="769"/>
      <c r="K42" s="770"/>
      <c r="L42" s="768" t="s">
        <v>1509</v>
      </c>
      <c r="M42" s="769"/>
      <c r="N42" s="770"/>
    </row>
    <row r="43" spans="2:17" ht="24.75" customHeight="1" x14ac:dyDescent="0.2">
      <c r="B43" s="326" t="s">
        <v>857</v>
      </c>
      <c r="C43" s="875" t="s">
        <v>1702</v>
      </c>
      <c r="D43" s="875"/>
      <c r="E43" s="875"/>
      <c r="F43" s="875"/>
      <c r="G43" s="875"/>
      <c r="H43" s="875"/>
      <c r="I43" s="875"/>
      <c r="J43" s="875"/>
      <c r="K43" s="875"/>
      <c r="L43" s="875"/>
      <c r="M43" s="875"/>
      <c r="N43" s="875"/>
    </row>
    <row r="44" spans="2:17" ht="12.75" customHeight="1" x14ac:dyDescent="0.2">
      <c r="B44" s="876" t="s">
        <v>1511</v>
      </c>
      <c r="C44" s="876"/>
      <c r="D44" s="876"/>
      <c r="E44" s="876"/>
      <c r="F44" s="876"/>
      <c r="G44" s="876"/>
      <c r="H44" s="876"/>
      <c r="I44" s="876"/>
      <c r="J44" s="876"/>
      <c r="K44" s="876"/>
      <c r="L44" s="876"/>
      <c r="M44" s="876"/>
      <c r="N44" s="263" t="s">
        <v>1512</v>
      </c>
    </row>
    <row r="45" spans="2:17" ht="13.5" customHeight="1" x14ac:dyDescent="0.2">
      <c r="B45" s="819" t="s">
        <v>1513</v>
      </c>
      <c r="C45" s="819"/>
      <c r="D45" s="819"/>
      <c r="E45" s="819"/>
      <c r="F45" s="819"/>
      <c r="G45" s="819"/>
      <c r="H45" s="819"/>
      <c r="I45" s="819"/>
      <c r="J45" s="819"/>
      <c r="K45" s="819"/>
      <c r="L45" s="819"/>
      <c r="M45" s="819"/>
      <c r="N45" s="819"/>
    </row>
    <row r="46" spans="2:17" ht="35.450000000000003" customHeight="1" x14ac:dyDescent="0.2">
      <c r="B46" s="322" t="s">
        <v>1514</v>
      </c>
      <c r="C46" s="868" t="s">
        <v>1703</v>
      </c>
      <c r="D46" s="792"/>
      <c r="E46" s="792"/>
      <c r="F46" s="792"/>
      <c r="G46" s="792"/>
      <c r="H46" s="792"/>
      <c r="I46" s="792"/>
      <c r="J46" s="792"/>
      <c r="K46" s="792"/>
      <c r="L46" s="792"/>
      <c r="M46" s="792"/>
      <c r="N46" s="793"/>
    </row>
    <row r="47" spans="2:17" ht="12.75" customHeight="1" x14ac:dyDescent="0.2">
      <c r="B47" s="323" t="s">
        <v>1516</v>
      </c>
      <c r="C47" s="764" t="s">
        <v>1517</v>
      </c>
      <c r="D47" s="765"/>
      <c r="E47" s="766"/>
      <c r="F47" s="764" t="s">
        <v>1518</v>
      </c>
      <c r="G47" s="765"/>
      <c r="H47" s="766"/>
      <c r="I47" s="764" t="s">
        <v>1519</v>
      </c>
      <c r="J47" s="765"/>
      <c r="K47" s="765"/>
      <c r="L47" s="766"/>
      <c r="M47" s="764" t="s">
        <v>184</v>
      </c>
      <c r="N47" s="766"/>
      <c r="P47" s="264"/>
    </row>
    <row r="48" spans="2:17" ht="17.25" customHeight="1" x14ac:dyDescent="0.2">
      <c r="B48" s="297">
        <v>3578</v>
      </c>
      <c r="C48" s="798">
        <v>3746</v>
      </c>
      <c r="D48" s="798"/>
      <c r="E48" s="798"/>
      <c r="F48" s="870">
        <v>0</v>
      </c>
      <c r="G48" s="871"/>
      <c r="H48" s="872"/>
      <c r="I48" s="870">
        <v>0</v>
      </c>
      <c r="J48" s="871"/>
      <c r="K48" s="871"/>
      <c r="L48" s="872"/>
      <c r="M48" s="837">
        <v>7324</v>
      </c>
      <c r="N48" s="839"/>
    </row>
    <row r="49" spans="2:14" s="261" customFormat="1" ht="17.45" customHeight="1" x14ac:dyDescent="0.2">
      <c r="B49" s="754" t="s">
        <v>1520</v>
      </c>
      <c r="C49" s="754"/>
      <c r="D49" s="754"/>
      <c r="E49" s="754"/>
      <c r="F49" s="754"/>
      <c r="G49" s="754"/>
      <c r="H49" s="754"/>
      <c r="I49" s="754"/>
      <c r="J49" s="754"/>
      <c r="K49" s="754"/>
      <c r="L49" s="754"/>
      <c r="M49" s="754"/>
      <c r="N49" s="754"/>
    </row>
    <row r="50" spans="2:14" ht="17.25" customHeight="1" x14ac:dyDescent="0.2">
      <c r="B50" s="323" t="s">
        <v>1521</v>
      </c>
      <c r="C50" s="768" t="s">
        <v>1704</v>
      </c>
      <c r="D50" s="769"/>
      <c r="E50" s="769"/>
      <c r="F50" s="769"/>
      <c r="G50" s="769"/>
      <c r="H50" s="769"/>
      <c r="I50" s="769"/>
      <c r="J50" s="769"/>
      <c r="K50" s="769"/>
      <c r="L50" s="769"/>
      <c r="M50" s="769"/>
      <c r="N50" s="770"/>
    </row>
    <row r="51" spans="2:14" ht="12.75" customHeight="1" x14ac:dyDescent="0.2">
      <c r="B51" s="113"/>
      <c r="C51" s="113"/>
      <c r="D51" s="113"/>
      <c r="E51" s="113"/>
      <c r="F51" s="113"/>
      <c r="G51" s="113"/>
      <c r="H51" s="113"/>
      <c r="I51" s="113"/>
      <c r="J51" s="113"/>
      <c r="K51" s="113"/>
      <c r="L51" s="113"/>
      <c r="M51" s="113"/>
      <c r="N51" s="113"/>
    </row>
    <row r="52" spans="2:14" ht="13.5" customHeight="1" x14ac:dyDescent="0.2">
      <c r="B52" s="774" t="s">
        <v>1523</v>
      </c>
      <c r="C52" s="774"/>
      <c r="D52" s="774"/>
      <c r="E52" s="774"/>
      <c r="F52" s="774"/>
      <c r="G52" s="774"/>
      <c r="H52" s="774"/>
      <c r="I52" s="774"/>
      <c r="J52" s="774"/>
      <c r="K52" s="774"/>
      <c r="L52" s="774"/>
      <c r="M52" s="774"/>
      <c r="N52" s="774"/>
    </row>
    <row r="53" spans="2:14" ht="12.75" customHeight="1" x14ac:dyDescent="0.2">
      <c r="B53" s="819"/>
      <c r="C53" s="819"/>
      <c r="D53" s="819"/>
      <c r="E53" s="819"/>
      <c r="F53" s="819"/>
      <c r="G53" s="819"/>
      <c r="H53" s="819"/>
      <c r="I53" s="819"/>
      <c r="J53" s="819"/>
      <c r="K53" s="819"/>
      <c r="L53" s="819"/>
      <c r="M53" s="819"/>
      <c r="N53" s="819"/>
    </row>
    <row r="54" spans="2:14" x14ac:dyDescent="0.2">
      <c r="B54" s="819" t="s">
        <v>1524</v>
      </c>
      <c r="C54" s="819"/>
      <c r="D54" s="819"/>
      <c r="E54" s="819"/>
      <c r="F54" s="819"/>
      <c r="G54" s="819"/>
      <c r="H54" s="819"/>
      <c r="I54" s="819"/>
      <c r="J54" s="819"/>
      <c r="K54" s="819"/>
      <c r="L54" s="819"/>
      <c r="M54" s="819"/>
      <c r="N54" s="819"/>
    </row>
    <row r="55" spans="2:14" x14ac:dyDescent="0.2">
      <c r="B55" s="867" t="s">
        <v>1525</v>
      </c>
      <c r="C55" s="765"/>
      <c r="D55" s="765"/>
      <c r="E55" s="766"/>
      <c r="F55" s="764" t="s">
        <v>1526</v>
      </c>
      <c r="G55" s="765"/>
      <c r="H55" s="765"/>
      <c r="I55" s="765"/>
      <c r="J55" s="766"/>
      <c r="K55" s="763" t="s">
        <v>1527</v>
      </c>
      <c r="L55" s="763"/>
      <c r="M55" s="763"/>
      <c r="N55" s="763"/>
    </row>
    <row r="56" spans="2:14" x14ac:dyDescent="0.2">
      <c r="B56" s="926">
        <v>7500</v>
      </c>
      <c r="C56" s="927"/>
      <c r="D56" s="927"/>
      <c r="E56" s="928"/>
      <c r="F56" s="768" t="s">
        <v>1528</v>
      </c>
      <c r="G56" s="769"/>
      <c r="H56" s="769"/>
      <c r="I56" s="769"/>
      <c r="J56" s="770"/>
      <c r="K56" s="767" t="s">
        <v>1529</v>
      </c>
      <c r="L56" s="767"/>
      <c r="M56" s="767"/>
      <c r="N56" s="767"/>
    </row>
    <row r="57" spans="2:14" ht="12.75" customHeight="1" x14ac:dyDescent="0.2">
      <c r="B57" s="788" t="s">
        <v>1530</v>
      </c>
      <c r="C57" s="789"/>
      <c r="D57" s="789"/>
      <c r="E57" s="789"/>
      <c r="F57" s="789"/>
      <c r="G57" s="789"/>
      <c r="H57" s="789"/>
      <c r="I57" s="789"/>
      <c r="J57" s="789"/>
      <c r="K57" s="789"/>
      <c r="L57" s="789"/>
      <c r="M57" s="789"/>
      <c r="N57" s="790"/>
    </row>
    <row r="58" spans="2:14" ht="37.5" customHeight="1" x14ac:dyDescent="0.2">
      <c r="B58" s="791" t="s">
        <v>1705</v>
      </c>
      <c r="C58" s="792"/>
      <c r="D58" s="792"/>
      <c r="E58" s="792"/>
      <c r="F58" s="792"/>
      <c r="G58" s="792"/>
      <c r="H58" s="792"/>
      <c r="I58" s="792"/>
      <c r="J58" s="792"/>
      <c r="K58" s="792"/>
      <c r="L58" s="792"/>
      <c r="M58" s="792"/>
      <c r="N58" s="793"/>
    </row>
    <row r="59" spans="2:14" ht="12.75" customHeight="1" x14ac:dyDescent="0.2">
      <c r="B59" s="262"/>
      <c r="C59" s="262"/>
      <c r="D59" s="262"/>
      <c r="E59" s="262"/>
      <c r="F59" s="262"/>
      <c r="G59" s="262"/>
      <c r="H59" s="262"/>
      <c r="I59" s="262"/>
      <c r="J59" s="262"/>
      <c r="K59" s="262"/>
      <c r="L59" s="262"/>
      <c r="M59" s="262"/>
      <c r="N59" s="262"/>
    </row>
    <row r="60" spans="2:14" x14ac:dyDescent="0.2">
      <c r="B60" s="819" t="s">
        <v>860</v>
      </c>
      <c r="C60" s="819"/>
      <c r="D60" s="819"/>
      <c r="E60" s="819"/>
      <c r="F60" s="819"/>
      <c r="G60" s="819"/>
      <c r="H60" s="819"/>
      <c r="I60" s="819"/>
      <c r="J60" s="819"/>
      <c r="K60" s="819"/>
      <c r="L60" s="819"/>
      <c r="M60" s="819"/>
      <c r="N60" s="819"/>
    </row>
    <row r="61" spans="2:14" x14ac:dyDescent="0.2">
      <c r="B61" s="763" t="s">
        <v>861</v>
      </c>
      <c r="C61" s="828" t="s">
        <v>863</v>
      </c>
      <c r="D61" s="828"/>
      <c r="E61" s="828"/>
      <c r="F61" s="828"/>
      <c r="G61" s="828"/>
      <c r="H61" s="828"/>
      <c r="I61" s="828"/>
      <c r="J61" s="828"/>
      <c r="K61" s="851" t="s">
        <v>1532</v>
      </c>
      <c r="L61" s="852"/>
      <c r="M61" s="852"/>
      <c r="N61" s="853"/>
    </row>
    <row r="62" spans="2:14" ht="15" customHeight="1" x14ac:dyDescent="0.2">
      <c r="B62" s="764"/>
      <c r="C62" s="860" t="s">
        <v>1493</v>
      </c>
      <c r="D62" s="861"/>
      <c r="E62" s="862"/>
      <c r="F62" s="860" t="s">
        <v>1533</v>
      </c>
      <c r="G62" s="861"/>
      <c r="H62" s="862"/>
      <c r="I62" s="860" t="s">
        <v>1534</v>
      </c>
      <c r="J62" s="862"/>
      <c r="K62" s="854"/>
      <c r="L62" s="855"/>
      <c r="M62" s="855"/>
      <c r="N62" s="856"/>
    </row>
    <row r="63" spans="2:14" ht="12.75" customHeight="1" x14ac:dyDescent="0.2">
      <c r="B63" s="764"/>
      <c r="C63" s="863" t="s">
        <v>1535</v>
      </c>
      <c r="D63" s="864"/>
      <c r="E63" s="864"/>
      <c r="F63" s="863" t="s">
        <v>1536</v>
      </c>
      <c r="G63" s="864"/>
      <c r="H63" s="864"/>
      <c r="I63" s="865" t="s">
        <v>1537</v>
      </c>
      <c r="J63" s="866"/>
      <c r="K63" s="857"/>
      <c r="L63" s="858"/>
      <c r="M63" s="858"/>
      <c r="N63" s="859"/>
    </row>
    <row r="64" spans="2:14" ht="36" customHeight="1" x14ac:dyDescent="0.2">
      <c r="B64" s="292">
        <v>2025</v>
      </c>
      <c r="C64" s="1501">
        <v>7324</v>
      </c>
      <c r="D64" s="838"/>
      <c r="E64" s="839"/>
      <c r="F64" s="837">
        <v>7324</v>
      </c>
      <c r="G64" s="838"/>
      <c r="H64" s="839"/>
      <c r="I64" s="837"/>
      <c r="J64" s="839"/>
      <c r="K64" s="1360" t="s">
        <v>1706</v>
      </c>
      <c r="L64" s="785"/>
      <c r="M64" s="785"/>
      <c r="N64" s="786"/>
    </row>
    <row r="65" spans="2:14" ht="12.75" customHeight="1" x14ac:dyDescent="0.2">
      <c r="B65" s="788" t="s">
        <v>1540</v>
      </c>
      <c r="C65" s="789"/>
      <c r="D65" s="789"/>
      <c r="E65" s="789"/>
      <c r="F65" s="789"/>
      <c r="G65" s="789"/>
      <c r="H65" s="789"/>
      <c r="I65" s="789"/>
      <c r="J65" s="789"/>
      <c r="K65" s="789"/>
      <c r="L65" s="789"/>
      <c r="M65" s="789"/>
      <c r="N65" s="790"/>
    </row>
    <row r="66" spans="2:14" ht="25.5" customHeight="1" x14ac:dyDescent="0.2">
      <c r="B66" s="791" t="s">
        <v>1707</v>
      </c>
      <c r="C66" s="792"/>
      <c r="D66" s="792"/>
      <c r="E66" s="792"/>
      <c r="F66" s="792"/>
      <c r="G66" s="792"/>
      <c r="H66" s="792"/>
      <c r="I66" s="792"/>
      <c r="J66" s="792"/>
      <c r="K66" s="792"/>
      <c r="L66" s="792"/>
      <c r="M66" s="792"/>
      <c r="N66" s="793"/>
    </row>
    <row r="67" spans="2:14" ht="15" customHeight="1" x14ac:dyDescent="0.2">
      <c r="B67" s="262"/>
      <c r="C67" s="262"/>
      <c r="D67" s="262"/>
      <c r="E67" s="262"/>
      <c r="F67" s="262"/>
      <c r="G67" s="262"/>
      <c r="H67" s="262"/>
      <c r="I67" s="262"/>
      <c r="J67" s="262"/>
      <c r="K67" s="262"/>
      <c r="L67" s="262"/>
      <c r="M67" s="262"/>
      <c r="N67" s="262"/>
    </row>
    <row r="68" spans="2:14" x14ac:dyDescent="0.2">
      <c r="B68" s="819" t="s">
        <v>864</v>
      </c>
      <c r="C68" s="819"/>
      <c r="D68" s="819"/>
      <c r="E68" s="819"/>
      <c r="F68" s="819"/>
      <c r="G68" s="819"/>
      <c r="H68" s="819"/>
      <c r="I68" s="819"/>
      <c r="J68" s="819"/>
      <c r="K68" s="819"/>
      <c r="L68" s="819"/>
      <c r="M68" s="819"/>
      <c r="N68" s="819"/>
    </row>
    <row r="69" spans="2:14" x14ac:dyDescent="0.2">
      <c r="B69" s="326" t="s">
        <v>1542</v>
      </c>
      <c r="C69" s="768" t="s">
        <v>1708</v>
      </c>
      <c r="D69" s="769"/>
      <c r="E69" s="769"/>
      <c r="F69" s="770"/>
      <c r="G69" s="929">
        <v>7500</v>
      </c>
      <c r="H69" s="930"/>
      <c r="I69" s="931"/>
      <c r="J69" s="932">
        <v>6800</v>
      </c>
      <c r="K69" s="933"/>
      <c r="L69" s="934"/>
      <c r="M69" s="935">
        <v>6000</v>
      </c>
      <c r="N69" s="936"/>
    </row>
    <row r="70" spans="2:14" ht="12.75" customHeight="1" x14ac:dyDescent="0.2">
      <c r="B70" s="816"/>
      <c r="C70" s="816"/>
      <c r="D70" s="816"/>
      <c r="E70" s="816"/>
      <c r="F70" s="817"/>
      <c r="G70" s="818" t="s">
        <v>1544</v>
      </c>
      <c r="H70" s="818"/>
      <c r="I70" s="818"/>
      <c r="J70" s="818" t="s">
        <v>1545</v>
      </c>
      <c r="K70" s="818"/>
      <c r="L70" s="818"/>
      <c r="M70" s="818" t="s">
        <v>1546</v>
      </c>
      <c r="N70" s="818"/>
    </row>
    <row r="71" spans="2:14" ht="15" customHeight="1" x14ac:dyDescent="0.2">
      <c r="B71" s="262"/>
      <c r="C71" s="262"/>
      <c r="D71" s="262"/>
      <c r="E71" s="262"/>
      <c r="F71" s="262"/>
      <c r="G71" s="262"/>
      <c r="H71" s="262"/>
      <c r="I71" s="262"/>
      <c r="J71" s="262"/>
      <c r="K71" s="262"/>
      <c r="L71" s="262"/>
      <c r="M71" s="262"/>
      <c r="N71" s="262"/>
    </row>
    <row r="72" spans="2:14" ht="15" customHeight="1" x14ac:dyDescent="0.2">
      <c r="B72" s="819" t="s">
        <v>1547</v>
      </c>
      <c r="C72" s="819"/>
      <c r="D72" s="819"/>
      <c r="E72" s="819"/>
      <c r="F72" s="819"/>
      <c r="G72" s="819"/>
      <c r="H72" s="819"/>
      <c r="I72" s="819"/>
      <c r="J72" s="819"/>
      <c r="K72" s="819"/>
      <c r="L72" s="819"/>
      <c r="M72" s="819"/>
      <c r="N72" s="819"/>
    </row>
    <row r="73" spans="2:14" x14ac:dyDescent="0.2">
      <c r="B73" s="775" t="s">
        <v>862</v>
      </c>
      <c r="C73" s="761" t="s">
        <v>863</v>
      </c>
      <c r="D73" s="761"/>
      <c r="E73" s="761"/>
      <c r="F73" s="761"/>
      <c r="G73" s="761"/>
      <c r="H73" s="761"/>
      <c r="I73" s="761"/>
      <c r="J73" s="821" t="s">
        <v>866</v>
      </c>
      <c r="K73" s="821"/>
      <c r="L73" s="821"/>
      <c r="M73" s="821"/>
      <c r="N73" s="822"/>
    </row>
    <row r="74" spans="2:14" ht="13.5" customHeight="1" x14ac:dyDescent="0.2">
      <c r="B74" s="820"/>
      <c r="C74" s="825" t="s">
        <v>1493</v>
      </c>
      <c r="D74" s="826"/>
      <c r="E74" s="827"/>
      <c r="F74" s="828" t="s">
        <v>1533</v>
      </c>
      <c r="G74" s="828"/>
      <c r="H74" s="828" t="s">
        <v>1534</v>
      </c>
      <c r="I74" s="828"/>
      <c r="J74" s="823"/>
      <c r="K74" s="823"/>
      <c r="L74" s="823"/>
      <c r="M74" s="823"/>
      <c r="N74" s="824"/>
    </row>
    <row r="75" spans="2:14" ht="15" customHeight="1" x14ac:dyDescent="0.2">
      <c r="B75" s="776"/>
      <c r="C75" s="1109" t="s">
        <v>1535</v>
      </c>
      <c r="D75" s="1110"/>
      <c r="E75" s="1111"/>
      <c r="F75" s="1109" t="s">
        <v>1536</v>
      </c>
      <c r="G75" s="1111"/>
      <c r="H75" s="865" t="s">
        <v>1537</v>
      </c>
      <c r="I75" s="1112"/>
      <c r="J75" s="1107"/>
      <c r="K75" s="1107"/>
      <c r="L75" s="1107"/>
      <c r="M75" s="1107"/>
      <c r="N75" s="1108"/>
    </row>
    <row r="76" spans="2:14" ht="21.95" customHeight="1" x14ac:dyDescent="0.2">
      <c r="B76" s="323" t="s">
        <v>1548</v>
      </c>
      <c r="C76" s="768"/>
      <c r="D76" s="769"/>
      <c r="E76" s="770"/>
      <c r="F76" s="798"/>
      <c r="G76" s="798"/>
      <c r="H76" s="798"/>
      <c r="I76" s="798"/>
      <c r="J76" s="1505" t="s">
        <v>1709</v>
      </c>
      <c r="K76" s="1506"/>
      <c r="L76" s="1506"/>
      <c r="M76" s="1506"/>
      <c r="N76" s="1507"/>
    </row>
    <row r="77" spans="2:14" ht="21.95" customHeight="1" x14ac:dyDescent="0.2">
      <c r="B77" s="323" t="s">
        <v>1550</v>
      </c>
      <c r="C77" s="870">
        <v>7324</v>
      </c>
      <c r="D77" s="871"/>
      <c r="E77" s="872"/>
      <c r="F77" s="869">
        <v>7324</v>
      </c>
      <c r="G77" s="869"/>
      <c r="H77" s="869">
        <v>1292203</v>
      </c>
      <c r="I77" s="869"/>
      <c r="J77" s="803" t="s">
        <v>1710</v>
      </c>
      <c r="K77" s="804"/>
      <c r="L77" s="804"/>
      <c r="M77" s="804"/>
      <c r="N77" s="805"/>
    </row>
    <row r="78" spans="2:14" ht="21.95" customHeight="1" x14ac:dyDescent="0.2">
      <c r="B78" s="323" t="s">
        <v>1551</v>
      </c>
      <c r="C78" s="1508">
        <f>C77/H77</f>
        <v>5.6678401149045463E-3</v>
      </c>
      <c r="D78" s="1509"/>
      <c r="E78" s="1510"/>
      <c r="F78" s="870"/>
      <c r="G78" s="872"/>
      <c r="H78" s="870"/>
      <c r="I78" s="872"/>
      <c r="J78" s="999" t="s">
        <v>1711</v>
      </c>
      <c r="K78" s="999"/>
      <c r="L78" s="999"/>
      <c r="M78" s="999"/>
      <c r="N78" s="999"/>
    </row>
    <row r="79" spans="2:14" ht="21.95" customHeight="1" x14ac:dyDescent="0.2">
      <c r="B79" s="323" t="s">
        <v>1553</v>
      </c>
      <c r="C79" s="1502"/>
      <c r="D79" s="1503"/>
      <c r="E79" s="1504"/>
      <c r="F79" s="798"/>
      <c r="G79" s="798"/>
      <c r="H79" s="798"/>
      <c r="I79" s="798"/>
      <c r="J79" s="1505"/>
      <c r="K79" s="1506"/>
      <c r="L79" s="1506"/>
      <c r="M79" s="1506"/>
      <c r="N79" s="1507"/>
    </row>
    <row r="80" spans="2:14" ht="21.95" customHeight="1" x14ac:dyDescent="0.2">
      <c r="B80" s="323" t="s">
        <v>1554</v>
      </c>
      <c r="C80" s="1308">
        <v>7324</v>
      </c>
      <c r="D80" s="1332"/>
      <c r="E80" s="1309"/>
      <c r="F80" s="813">
        <v>7324</v>
      </c>
      <c r="G80" s="813"/>
      <c r="H80" s="813">
        <v>1292203</v>
      </c>
      <c r="I80" s="813"/>
      <c r="J80" s="803" t="s">
        <v>1712</v>
      </c>
      <c r="K80" s="804"/>
      <c r="L80" s="804"/>
      <c r="M80" s="804"/>
      <c r="N80" s="805"/>
    </row>
    <row r="81" spans="2:22" ht="21.95" customHeight="1" x14ac:dyDescent="0.2">
      <c r="B81" s="323" t="s">
        <v>1555</v>
      </c>
      <c r="C81" s="1511">
        <f>C80/H80</f>
        <v>5.6678401149045463E-3</v>
      </c>
      <c r="D81" s="1512"/>
      <c r="E81" s="1513"/>
      <c r="F81" s="940"/>
      <c r="G81" s="1280"/>
      <c r="H81" s="940"/>
      <c r="I81" s="1280"/>
      <c r="J81" s="999" t="s">
        <v>1711</v>
      </c>
      <c r="K81" s="999"/>
      <c r="L81" s="999"/>
      <c r="M81" s="999"/>
      <c r="N81" s="999"/>
    </row>
    <row r="82" spans="2:22" ht="21.95" customHeight="1" x14ac:dyDescent="0.2">
      <c r="B82" s="323" t="s">
        <v>1556</v>
      </c>
      <c r="C82" s="1502"/>
      <c r="D82" s="1503"/>
      <c r="E82" s="1504"/>
      <c r="F82" s="798"/>
      <c r="G82" s="798"/>
      <c r="H82" s="798"/>
      <c r="I82" s="798"/>
      <c r="J82" s="1505"/>
      <c r="K82" s="1506"/>
      <c r="L82" s="1506"/>
      <c r="M82" s="1506"/>
      <c r="N82" s="1507"/>
    </row>
    <row r="83" spans="2:22" ht="21.95" customHeight="1" x14ac:dyDescent="0.2">
      <c r="B83" s="323" t="s">
        <v>1557</v>
      </c>
      <c r="C83" s="870"/>
      <c r="D83" s="871"/>
      <c r="E83" s="872"/>
      <c r="F83" s="869"/>
      <c r="G83" s="869"/>
      <c r="H83" s="869"/>
      <c r="I83" s="869"/>
      <c r="J83" s="803"/>
      <c r="K83" s="804"/>
      <c r="L83" s="804"/>
      <c r="M83" s="804"/>
      <c r="N83" s="805"/>
    </row>
    <row r="84" spans="2:22" ht="21.95" customHeight="1" x14ac:dyDescent="0.2">
      <c r="B84" s="323" t="s">
        <v>1558</v>
      </c>
      <c r="C84" s="1508"/>
      <c r="D84" s="1509"/>
      <c r="E84" s="1510"/>
      <c r="F84" s="870"/>
      <c r="G84" s="872"/>
      <c r="H84" s="870"/>
      <c r="I84" s="872"/>
      <c r="J84" s="999"/>
      <c r="K84" s="999"/>
      <c r="L84" s="999"/>
      <c r="M84" s="999"/>
      <c r="N84" s="999"/>
    </row>
    <row r="85" spans="2:22" ht="21.95" customHeight="1" x14ac:dyDescent="0.2">
      <c r="B85" s="323" t="s">
        <v>1559</v>
      </c>
      <c r="C85" s="1502"/>
      <c r="D85" s="1503"/>
      <c r="E85" s="1504"/>
      <c r="F85" s="798"/>
      <c r="G85" s="798"/>
      <c r="H85" s="798"/>
      <c r="I85" s="798"/>
      <c r="J85" s="1505"/>
      <c r="K85" s="1506"/>
      <c r="L85" s="1506"/>
      <c r="M85" s="1506"/>
      <c r="N85" s="1507"/>
    </row>
    <row r="86" spans="2:22" ht="21.95" customHeight="1" x14ac:dyDescent="0.2">
      <c r="B86" s="323" t="s">
        <v>1560</v>
      </c>
      <c r="C86" s="837"/>
      <c r="D86" s="838"/>
      <c r="E86" s="839"/>
      <c r="F86" s="798"/>
      <c r="G86" s="798"/>
      <c r="H86" s="798"/>
      <c r="I86" s="798"/>
      <c r="J86" s="803"/>
      <c r="K86" s="804"/>
      <c r="L86" s="804"/>
      <c r="M86" s="804"/>
      <c r="N86" s="805"/>
    </row>
    <row r="87" spans="2:22" ht="21.95" customHeight="1" x14ac:dyDescent="0.2">
      <c r="B87" s="323" t="s">
        <v>1561</v>
      </c>
      <c r="C87" s="1502"/>
      <c r="D87" s="1503"/>
      <c r="E87" s="1504"/>
      <c r="F87" s="837"/>
      <c r="G87" s="839"/>
      <c r="H87" s="837"/>
      <c r="I87" s="839"/>
      <c r="J87" s="999"/>
      <c r="K87" s="999"/>
      <c r="L87" s="999"/>
      <c r="M87" s="999"/>
      <c r="N87" s="999"/>
    </row>
    <row r="88" spans="2:22" ht="21.95" customHeight="1" x14ac:dyDescent="0.2">
      <c r="B88" s="794" t="s">
        <v>1562</v>
      </c>
      <c r="C88" s="794"/>
      <c r="D88" s="794"/>
      <c r="E88" s="794"/>
      <c r="F88" s="794"/>
      <c r="G88" s="794"/>
      <c r="H88" s="794"/>
      <c r="I88" s="794"/>
      <c r="J88" s="794"/>
      <c r="K88" s="794"/>
      <c r="L88" s="794"/>
      <c r="M88" s="794"/>
      <c r="N88" s="263" t="s">
        <v>1563</v>
      </c>
    </row>
    <row r="89" spans="2:22" x14ac:dyDescent="0.2">
      <c r="B89" s="774" t="s">
        <v>1564</v>
      </c>
      <c r="C89" s="774"/>
      <c r="D89" s="774"/>
      <c r="E89" s="774"/>
      <c r="F89" s="774"/>
      <c r="G89" s="774"/>
      <c r="H89" s="774"/>
      <c r="I89" s="774"/>
      <c r="J89" s="774"/>
      <c r="K89" s="774"/>
      <c r="L89" s="774"/>
      <c r="M89" s="774"/>
      <c r="N89" s="774"/>
    </row>
    <row r="90" spans="2:22" ht="19.5" customHeight="1" x14ac:dyDescent="0.2">
      <c r="B90" s="796"/>
      <c r="C90" s="796"/>
      <c r="D90" s="796"/>
      <c r="E90" s="796"/>
      <c r="F90" s="796"/>
      <c r="G90" s="796"/>
      <c r="H90" s="796"/>
      <c r="I90" s="796"/>
      <c r="J90" s="796"/>
      <c r="K90" s="796"/>
      <c r="L90" s="796"/>
      <c r="M90" s="796"/>
      <c r="N90" s="796"/>
    </row>
    <row r="91" spans="2:22" s="261" customFormat="1" ht="12.75" customHeight="1" x14ac:dyDescent="0.2">
      <c r="B91" s="787" t="s">
        <v>1565</v>
      </c>
      <c r="C91" s="787"/>
      <c r="D91" s="787"/>
      <c r="E91" s="787"/>
      <c r="F91" s="787"/>
      <c r="G91" s="787"/>
      <c r="H91" s="787"/>
      <c r="I91" s="787"/>
      <c r="J91" s="787"/>
      <c r="K91" s="787"/>
      <c r="L91" s="787"/>
      <c r="M91" s="787"/>
      <c r="N91" s="787"/>
    </row>
    <row r="92" spans="2:22" s="261" customFormat="1" x14ac:dyDescent="0.2">
      <c r="B92" s="788" t="s">
        <v>1566</v>
      </c>
      <c r="C92" s="789"/>
      <c r="D92" s="789"/>
      <c r="E92" s="789"/>
      <c r="F92" s="789"/>
      <c r="G92" s="790"/>
      <c r="H92" s="788" t="s">
        <v>1567</v>
      </c>
      <c r="I92" s="789"/>
      <c r="J92" s="789"/>
      <c r="K92" s="789"/>
      <c r="L92" s="789"/>
      <c r="M92" s="789"/>
      <c r="N92" s="790"/>
    </row>
    <row r="93" spans="2:22" ht="12.75" customHeight="1" x14ac:dyDescent="0.2">
      <c r="B93" s="791" t="s">
        <v>1714</v>
      </c>
      <c r="C93" s="792"/>
      <c r="D93" s="792"/>
      <c r="E93" s="792"/>
      <c r="F93" s="792"/>
      <c r="G93" s="793"/>
      <c r="H93" s="791" t="s">
        <v>1715</v>
      </c>
      <c r="I93" s="792"/>
      <c r="J93" s="792"/>
      <c r="K93" s="792"/>
      <c r="L93" s="792"/>
      <c r="M93" s="792"/>
      <c r="N93" s="793"/>
      <c r="P93" s="261"/>
      <c r="Q93" s="261"/>
      <c r="R93" s="261"/>
      <c r="S93" s="261"/>
      <c r="T93" s="261"/>
      <c r="U93" s="261"/>
      <c r="V93" s="261"/>
    </row>
    <row r="94" spans="2:22" ht="12.75" customHeight="1" x14ac:dyDescent="0.2">
      <c r="B94" s="764" t="s">
        <v>1570</v>
      </c>
      <c r="C94" s="765"/>
      <c r="D94" s="765"/>
      <c r="E94" s="766"/>
      <c r="F94" s="764" t="s">
        <v>865</v>
      </c>
      <c r="G94" s="765"/>
      <c r="H94" s="765"/>
      <c r="I94" s="765"/>
      <c r="J94" s="766"/>
      <c r="K94" s="764" t="s">
        <v>859</v>
      </c>
      <c r="L94" s="765"/>
      <c r="M94" s="765"/>
      <c r="N94" s="766"/>
      <c r="P94" s="261"/>
      <c r="Q94" s="261"/>
      <c r="R94" s="261"/>
      <c r="S94" s="261"/>
      <c r="T94" s="261"/>
      <c r="U94" s="261"/>
      <c r="V94" s="261"/>
    </row>
    <row r="95" spans="2:22" x14ac:dyDescent="0.2">
      <c r="B95" s="791" t="s">
        <v>1297</v>
      </c>
      <c r="C95" s="792"/>
      <c r="D95" s="792"/>
      <c r="E95" s="793"/>
      <c r="F95" s="768" t="s">
        <v>1626</v>
      </c>
      <c r="G95" s="769"/>
      <c r="H95" s="769"/>
      <c r="I95" s="769"/>
      <c r="J95" s="770"/>
      <c r="K95" s="768" t="s">
        <v>1508</v>
      </c>
      <c r="L95" s="769"/>
      <c r="M95" s="769"/>
      <c r="N95" s="770"/>
      <c r="P95" s="261"/>
      <c r="Q95" s="261"/>
      <c r="R95" s="261"/>
      <c r="S95" s="261"/>
      <c r="T95" s="261"/>
      <c r="U95" s="261"/>
      <c r="V95" s="261"/>
    </row>
    <row r="96" spans="2:22" ht="12.75" customHeight="1" x14ac:dyDescent="0.2">
      <c r="B96" s="764" t="s">
        <v>1572</v>
      </c>
      <c r="C96" s="765"/>
      <c r="D96" s="765"/>
      <c r="E96" s="766"/>
      <c r="F96" s="764" t="s">
        <v>1573</v>
      </c>
      <c r="G96" s="765"/>
      <c r="H96" s="765"/>
      <c r="I96" s="765"/>
      <c r="J96" s="766"/>
      <c r="K96" s="783" t="s">
        <v>1574</v>
      </c>
      <c r="L96" s="765"/>
      <c r="M96" s="765"/>
      <c r="N96" s="766"/>
      <c r="P96" s="261"/>
      <c r="Q96" s="261"/>
      <c r="R96" s="261"/>
      <c r="S96" s="261"/>
      <c r="T96" s="261"/>
      <c r="U96" s="261"/>
      <c r="V96" s="261"/>
    </row>
    <row r="97" spans="2:22" x14ac:dyDescent="0.2">
      <c r="B97" s="768" t="s">
        <v>1509</v>
      </c>
      <c r="C97" s="769"/>
      <c r="D97" s="769"/>
      <c r="E97" s="770"/>
      <c r="F97" s="791" t="s">
        <v>1716</v>
      </c>
      <c r="G97" s="792"/>
      <c r="H97" s="792"/>
      <c r="I97" s="792"/>
      <c r="J97" s="793"/>
      <c r="K97" s="784" t="s">
        <v>1717</v>
      </c>
      <c r="L97" s="785"/>
      <c r="M97" s="785"/>
      <c r="N97" s="786"/>
      <c r="P97" s="261"/>
      <c r="Q97" s="261"/>
      <c r="R97" s="261"/>
      <c r="S97" s="261"/>
      <c r="T97" s="261"/>
      <c r="U97" s="261"/>
      <c r="V97" s="261"/>
    </row>
    <row r="98" spans="2:22" ht="26.25" customHeight="1" x14ac:dyDescent="0.2">
      <c r="B98" s="262"/>
      <c r="C98" s="262"/>
      <c r="D98" s="262"/>
      <c r="E98" s="262"/>
      <c r="F98" s="262"/>
      <c r="G98" s="262"/>
      <c r="H98" s="262"/>
      <c r="I98" s="262"/>
      <c r="J98" s="262"/>
      <c r="K98" s="262"/>
      <c r="L98" s="262"/>
      <c r="M98" s="262"/>
      <c r="N98" s="262"/>
      <c r="P98" s="261"/>
      <c r="Q98" s="261"/>
      <c r="R98" s="261"/>
      <c r="S98" s="261"/>
      <c r="T98" s="261"/>
      <c r="U98" s="261"/>
      <c r="V98" s="261"/>
    </row>
    <row r="99" spans="2:22" ht="14.25" customHeight="1" x14ac:dyDescent="0.2">
      <c r="B99" s="787" t="s">
        <v>1575</v>
      </c>
      <c r="C99" s="787"/>
      <c r="D99" s="787"/>
      <c r="E99" s="787"/>
      <c r="F99" s="787"/>
      <c r="G99" s="787"/>
      <c r="H99" s="787"/>
      <c r="I99" s="787"/>
      <c r="J99" s="787"/>
      <c r="K99" s="787"/>
      <c r="L99" s="787"/>
      <c r="M99" s="787"/>
      <c r="N99" s="787"/>
      <c r="P99" s="261"/>
      <c r="Q99" s="261"/>
      <c r="R99" s="261"/>
      <c r="S99" s="261"/>
      <c r="T99" s="261"/>
      <c r="U99" s="261"/>
      <c r="V99" s="261"/>
    </row>
    <row r="100" spans="2:22" s="261" customFormat="1" x14ac:dyDescent="0.2">
      <c r="B100" s="788" t="s">
        <v>1576</v>
      </c>
      <c r="C100" s="789"/>
      <c r="D100" s="789"/>
      <c r="E100" s="789"/>
      <c r="F100" s="789"/>
      <c r="G100" s="790"/>
      <c r="H100" s="788" t="s">
        <v>1567</v>
      </c>
      <c r="I100" s="789"/>
      <c r="J100" s="789"/>
      <c r="K100" s="789"/>
      <c r="L100" s="789"/>
      <c r="M100" s="789"/>
      <c r="N100" s="790"/>
    </row>
    <row r="101" spans="2:22" ht="12.75" customHeight="1" x14ac:dyDescent="0.2">
      <c r="B101" s="791" t="s">
        <v>1718</v>
      </c>
      <c r="C101" s="792"/>
      <c r="D101" s="792"/>
      <c r="E101" s="792"/>
      <c r="F101" s="792"/>
      <c r="G101" s="793"/>
      <c r="H101" s="768" t="s">
        <v>1719</v>
      </c>
      <c r="I101" s="769"/>
      <c r="J101" s="769"/>
      <c r="K101" s="769"/>
      <c r="L101" s="769"/>
      <c r="M101" s="769"/>
      <c r="N101" s="769"/>
    </row>
    <row r="102" spans="2:22" ht="12.75" customHeight="1" x14ac:dyDescent="0.2">
      <c r="B102" s="764" t="s">
        <v>1570</v>
      </c>
      <c r="C102" s="765"/>
      <c r="D102" s="765"/>
      <c r="E102" s="766"/>
      <c r="F102" s="764" t="s">
        <v>865</v>
      </c>
      <c r="G102" s="765"/>
      <c r="H102" s="765"/>
      <c r="I102" s="765"/>
      <c r="J102" s="766"/>
      <c r="K102" s="764" t="s">
        <v>859</v>
      </c>
      <c r="L102" s="765"/>
      <c r="M102" s="765"/>
      <c r="N102" s="766"/>
    </row>
    <row r="103" spans="2:22" x14ac:dyDescent="0.2">
      <c r="B103" s="791" t="s">
        <v>1297</v>
      </c>
      <c r="C103" s="792"/>
      <c r="D103" s="792"/>
      <c r="E103" s="793"/>
      <c r="F103" s="768" t="s">
        <v>1720</v>
      </c>
      <c r="G103" s="769"/>
      <c r="H103" s="769"/>
      <c r="I103" s="769"/>
      <c r="J103" s="770"/>
      <c r="K103" s="768" t="s">
        <v>1721</v>
      </c>
      <c r="L103" s="769"/>
      <c r="M103" s="769"/>
      <c r="N103" s="770"/>
    </row>
    <row r="104" spans="2:22" ht="12.75" customHeight="1" x14ac:dyDescent="0.2">
      <c r="B104" s="764" t="s">
        <v>1572</v>
      </c>
      <c r="C104" s="765"/>
      <c r="D104" s="765"/>
      <c r="E104" s="766"/>
      <c r="F104" s="764" t="s">
        <v>1573</v>
      </c>
      <c r="G104" s="765"/>
      <c r="H104" s="765"/>
      <c r="I104" s="765"/>
      <c r="J104" s="766"/>
      <c r="K104" s="783" t="s">
        <v>1574</v>
      </c>
      <c r="L104" s="765"/>
      <c r="M104" s="765"/>
      <c r="N104" s="766"/>
    </row>
    <row r="105" spans="2:22" x14ac:dyDescent="0.2">
      <c r="B105" s="768" t="s">
        <v>1509</v>
      </c>
      <c r="C105" s="769"/>
      <c r="D105" s="769"/>
      <c r="E105" s="770"/>
      <c r="F105" s="768" t="s">
        <v>1722</v>
      </c>
      <c r="G105" s="769"/>
      <c r="H105" s="769"/>
      <c r="I105" s="769"/>
      <c r="J105" s="770"/>
      <c r="K105" s="784" t="s">
        <v>1539</v>
      </c>
      <c r="L105" s="785"/>
      <c r="M105" s="785"/>
      <c r="N105" s="786"/>
    </row>
    <row r="106" spans="2:22" ht="12.75" customHeight="1" x14ac:dyDescent="0.2">
      <c r="B106" s="113"/>
      <c r="C106" s="113"/>
      <c r="D106" s="113"/>
      <c r="E106" s="113"/>
      <c r="F106" s="113"/>
      <c r="G106" s="113"/>
      <c r="H106" s="113"/>
      <c r="I106" s="113"/>
      <c r="J106" s="113"/>
      <c r="K106" s="265"/>
      <c r="L106" s="113"/>
      <c r="M106" s="113"/>
      <c r="N106" s="113"/>
    </row>
    <row r="107" spans="2:22" ht="12" customHeight="1" x14ac:dyDescent="0.2">
      <c r="B107" s="774" t="s">
        <v>1579</v>
      </c>
      <c r="C107" s="774"/>
      <c r="D107" s="774"/>
      <c r="E107" s="774"/>
      <c r="F107" s="774"/>
      <c r="G107" s="774"/>
      <c r="H107" s="774"/>
      <c r="I107" s="774"/>
      <c r="J107" s="774"/>
      <c r="K107" s="774"/>
      <c r="L107" s="774"/>
      <c r="M107" s="774"/>
      <c r="N107" s="774"/>
    </row>
    <row r="108" spans="2:22" ht="15" customHeight="1" x14ac:dyDescent="0.2">
      <c r="B108" s="260"/>
      <c r="C108" s="260"/>
      <c r="D108" s="260"/>
      <c r="E108" s="260"/>
      <c r="F108" s="260"/>
      <c r="G108" s="260"/>
      <c r="H108" s="260"/>
      <c r="I108" s="260"/>
      <c r="J108" s="260"/>
      <c r="K108" s="260"/>
      <c r="L108" s="260"/>
      <c r="M108" s="260"/>
      <c r="N108" s="260"/>
    </row>
    <row r="109" spans="2:22" s="261" customFormat="1" ht="12.75" customHeight="1" x14ac:dyDescent="0.2">
      <c r="B109" s="764" t="s">
        <v>856</v>
      </c>
      <c r="C109" s="765"/>
      <c r="D109" s="765"/>
      <c r="E109" s="765"/>
      <c r="F109" s="765"/>
      <c r="G109" s="765"/>
      <c r="H109" s="766"/>
      <c r="I109" s="763" t="s">
        <v>867</v>
      </c>
      <c r="J109" s="763"/>
      <c r="K109" s="763"/>
      <c r="L109" s="763"/>
      <c r="M109" s="763"/>
      <c r="N109" s="763"/>
    </row>
    <row r="110" spans="2:22" x14ac:dyDescent="0.2">
      <c r="B110" s="767" t="s">
        <v>1723</v>
      </c>
      <c r="C110" s="767"/>
      <c r="D110" s="767"/>
      <c r="E110" s="767"/>
      <c r="F110" s="767"/>
      <c r="G110" s="767"/>
      <c r="H110" s="767"/>
      <c r="I110" s="767" t="s">
        <v>1724</v>
      </c>
      <c r="J110" s="767"/>
      <c r="K110" s="767"/>
      <c r="L110" s="767"/>
      <c r="M110" s="767"/>
      <c r="N110" s="767"/>
    </row>
    <row r="111" spans="2:22" ht="29.25" customHeight="1" x14ac:dyDescent="0.2">
      <c r="B111" s="775" t="s">
        <v>1582</v>
      </c>
      <c r="C111" s="777" t="s">
        <v>1725</v>
      </c>
      <c r="D111" s="778"/>
      <c r="E111" s="778"/>
      <c r="F111" s="778"/>
      <c r="G111" s="778"/>
      <c r="H111" s="779"/>
      <c r="I111" s="764" t="s">
        <v>1584</v>
      </c>
      <c r="J111" s="766"/>
      <c r="K111" s="764" t="s">
        <v>1585</v>
      </c>
      <c r="L111" s="765"/>
      <c r="M111" s="765"/>
      <c r="N111" s="766"/>
    </row>
    <row r="112" spans="2:22" ht="12.75" customHeight="1" x14ac:dyDescent="0.2">
      <c r="B112" s="776"/>
      <c r="C112" s="780"/>
      <c r="D112" s="781"/>
      <c r="E112" s="781"/>
      <c r="F112" s="781"/>
      <c r="G112" s="781"/>
      <c r="H112" s="782"/>
      <c r="I112" s="768" t="s">
        <v>1726</v>
      </c>
      <c r="J112" s="770"/>
      <c r="K112" s="768" t="s">
        <v>1727</v>
      </c>
      <c r="L112" s="769"/>
      <c r="M112" s="769"/>
      <c r="N112" s="769"/>
    </row>
    <row r="113" spans="2:14" ht="12.75" customHeight="1" x14ac:dyDescent="0.2">
      <c r="B113" s="296"/>
      <c r="C113" s="113"/>
      <c r="D113" s="113"/>
      <c r="E113" s="113"/>
      <c r="F113" s="113"/>
      <c r="G113" s="113"/>
      <c r="H113" s="113"/>
      <c r="I113" s="113"/>
      <c r="J113" s="113"/>
      <c r="K113" s="113"/>
      <c r="L113" s="266"/>
      <c r="M113" s="266"/>
      <c r="N113" s="266"/>
    </row>
    <row r="114" spans="2:14" ht="12.75" customHeight="1" x14ac:dyDescent="0.2">
      <c r="B114" s="774" t="s">
        <v>1588</v>
      </c>
      <c r="C114" s="774"/>
      <c r="D114" s="774"/>
      <c r="E114" s="774"/>
      <c r="F114" s="774"/>
      <c r="G114" s="774"/>
      <c r="H114" s="774"/>
      <c r="I114" s="774"/>
      <c r="J114" s="774"/>
      <c r="K114" s="774"/>
      <c r="L114" s="774"/>
      <c r="M114" s="774"/>
      <c r="N114" s="774"/>
    </row>
    <row r="115" spans="2:14" ht="12.75" customHeight="1" x14ac:dyDescent="0.2">
      <c r="B115" s="267"/>
      <c r="C115" s="267"/>
      <c r="D115" s="267"/>
      <c r="E115" s="267"/>
      <c r="F115" s="267"/>
      <c r="G115" s="267"/>
      <c r="H115" s="267"/>
      <c r="I115" s="267"/>
      <c r="J115" s="267"/>
      <c r="K115" s="267"/>
      <c r="L115" s="267"/>
      <c r="M115" s="267"/>
      <c r="N115" s="267"/>
    </row>
    <row r="116" spans="2:14" s="261" customFormat="1" ht="12.75" customHeight="1" x14ac:dyDescent="0.2">
      <c r="B116" s="763" t="s">
        <v>1589</v>
      </c>
      <c r="C116" s="763"/>
      <c r="D116" s="763"/>
      <c r="E116" s="763"/>
      <c r="F116" s="763"/>
      <c r="G116" s="763"/>
      <c r="H116" s="764" t="s">
        <v>1584</v>
      </c>
      <c r="I116" s="765"/>
      <c r="J116" s="766"/>
      <c r="K116" s="764" t="s">
        <v>1585</v>
      </c>
      <c r="L116" s="765"/>
      <c r="M116" s="765"/>
      <c r="N116" s="766"/>
    </row>
    <row r="117" spans="2:14" ht="12.75" customHeight="1" x14ac:dyDescent="0.2">
      <c r="B117" s="767" t="s">
        <v>1590</v>
      </c>
      <c r="C117" s="767"/>
      <c r="D117" s="767"/>
      <c r="E117" s="767"/>
      <c r="F117" s="767"/>
      <c r="G117" s="767"/>
      <c r="H117" s="768" t="s">
        <v>1591</v>
      </c>
      <c r="I117" s="769"/>
      <c r="J117" s="770"/>
      <c r="K117" s="768" t="s">
        <v>1592</v>
      </c>
      <c r="L117" s="769"/>
      <c r="M117" s="769"/>
      <c r="N117" s="770"/>
    </row>
    <row r="118" spans="2:14" ht="12.75" customHeight="1" x14ac:dyDescent="0.2">
      <c r="B118" s="113"/>
      <c r="C118" s="113"/>
      <c r="D118" s="113"/>
      <c r="E118" s="113"/>
      <c r="F118" s="113"/>
      <c r="G118" s="113"/>
      <c r="H118" s="113"/>
      <c r="I118" s="113"/>
      <c r="J118" s="113"/>
      <c r="K118" s="265"/>
      <c r="L118" s="113"/>
      <c r="M118" s="113"/>
      <c r="N118" s="113"/>
    </row>
    <row r="119" spans="2:14" ht="12.75" customHeight="1" x14ac:dyDescent="0.2">
      <c r="B119" s="774" t="s">
        <v>1593</v>
      </c>
      <c r="C119" s="774"/>
      <c r="D119" s="774"/>
      <c r="E119" s="774"/>
      <c r="F119" s="774"/>
      <c r="G119" s="774"/>
      <c r="H119" s="774"/>
      <c r="I119" s="774"/>
      <c r="J119" s="774"/>
      <c r="K119" s="774"/>
      <c r="L119" s="774"/>
      <c r="M119" s="774"/>
      <c r="N119" s="774"/>
    </row>
    <row r="120" spans="2:14" ht="12.75" customHeight="1" x14ac:dyDescent="0.2">
      <c r="B120" s="260"/>
      <c r="C120" s="260"/>
      <c r="D120" s="260"/>
      <c r="E120" s="260"/>
      <c r="F120" s="260"/>
      <c r="G120" s="260"/>
      <c r="H120" s="260"/>
      <c r="I120" s="260"/>
      <c r="J120" s="260"/>
      <c r="K120" s="260"/>
      <c r="L120" s="260"/>
      <c r="M120" s="260"/>
      <c r="N120" s="260"/>
    </row>
    <row r="121" spans="2:14" s="261" customFormat="1" ht="12.75" customHeight="1" x14ac:dyDescent="0.2">
      <c r="B121" s="325" t="s">
        <v>856</v>
      </c>
      <c r="C121" s="761" t="s">
        <v>1594</v>
      </c>
      <c r="D121" s="761"/>
      <c r="E121" s="761"/>
      <c r="F121" s="761"/>
      <c r="G121" s="761"/>
      <c r="H121" s="761"/>
      <c r="I121" s="761"/>
      <c r="J121" s="761"/>
      <c r="K121" s="761"/>
      <c r="L121" s="761"/>
      <c r="M121" s="761"/>
      <c r="N121" s="761"/>
    </row>
    <row r="122" spans="2:14" ht="12.75" customHeight="1" x14ac:dyDescent="0.2">
      <c r="B122" s="293" t="s">
        <v>1728</v>
      </c>
      <c r="C122" s="748" t="s">
        <v>1293</v>
      </c>
      <c r="D122" s="749"/>
      <c r="E122" s="749"/>
      <c r="F122" s="749"/>
      <c r="G122" s="749"/>
      <c r="H122" s="749"/>
      <c r="I122" s="749"/>
      <c r="J122" s="749"/>
      <c r="K122" s="749"/>
      <c r="L122" s="749"/>
      <c r="M122" s="749"/>
      <c r="N122" s="750"/>
    </row>
    <row r="123" spans="2:14" ht="21.75" customHeight="1" x14ac:dyDescent="0.2">
      <c r="B123" s="293" t="s">
        <v>1296</v>
      </c>
      <c r="C123" s="748" t="s">
        <v>1627</v>
      </c>
      <c r="D123" s="749"/>
      <c r="E123" s="749"/>
      <c r="F123" s="749"/>
      <c r="G123" s="749"/>
      <c r="H123" s="749"/>
      <c r="I123" s="749"/>
      <c r="J123" s="749"/>
      <c r="K123" s="749"/>
      <c r="L123" s="749"/>
      <c r="M123" s="749"/>
      <c r="N123" s="750"/>
    </row>
    <row r="124" spans="2:14" ht="21.75" customHeight="1" x14ac:dyDescent="0.2">
      <c r="B124" s="293" t="s">
        <v>1729</v>
      </c>
      <c r="C124" s="751" t="s">
        <v>1730</v>
      </c>
      <c r="D124" s="752"/>
      <c r="E124" s="752"/>
      <c r="F124" s="752"/>
      <c r="G124" s="752"/>
      <c r="H124" s="752"/>
      <c r="I124" s="752"/>
      <c r="J124" s="752"/>
      <c r="K124" s="752"/>
      <c r="L124" s="752"/>
      <c r="M124" s="752"/>
      <c r="N124" s="753"/>
    </row>
    <row r="126" spans="2:14" x14ac:dyDescent="0.2">
      <c r="B126" s="899" t="s">
        <v>1482</v>
      </c>
      <c r="C126" s="899"/>
      <c r="D126" s="899"/>
      <c r="E126" s="899"/>
      <c r="F126" s="899"/>
      <c r="G126" s="899"/>
      <c r="H126" s="899"/>
      <c r="I126" s="899"/>
      <c r="J126" s="899"/>
      <c r="K126" s="899"/>
      <c r="L126" s="899"/>
      <c r="M126" s="899"/>
      <c r="N126" s="899"/>
    </row>
    <row r="127" spans="2:14" ht="27.75" x14ac:dyDescent="0.4">
      <c r="B127" s="900" t="s">
        <v>1483</v>
      </c>
      <c r="C127" s="900"/>
      <c r="D127" s="900"/>
      <c r="E127" s="900"/>
      <c r="F127" s="900"/>
      <c r="G127" s="900"/>
      <c r="H127" s="900"/>
      <c r="I127" s="900"/>
      <c r="J127" s="900"/>
      <c r="K127" s="900"/>
      <c r="L127" s="900"/>
      <c r="M127" s="900"/>
      <c r="N127" s="900"/>
    </row>
    <row r="128" spans="2:14" x14ac:dyDescent="0.2">
      <c r="N128" s="901" t="s">
        <v>1732</v>
      </c>
    </row>
    <row r="129" spans="2:14" x14ac:dyDescent="0.2">
      <c r="B129" s="774" t="s">
        <v>1250</v>
      </c>
      <c r="C129" s="774"/>
      <c r="D129" s="774"/>
      <c r="E129" s="774"/>
      <c r="F129" s="774"/>
      <c r="G129" s="774"/>
      <c r="H129" s="774"/>
      <c r="I129" s="774"/>
      <c r="J129" s="774"/>
      <c r="K129" s="774"/>
      <c r="L129" s="774"/>
      <c r="M129" s="774"/>
      <c r="N129" s="901"/>
    </row>
    <row r="130" spans="2:14" x14ac:dyDescent="0.2">
      <c r="M130" s="320" t="s">
        <v>1484</v>
      </c>
      <c r="N130" s="320" t="str">
        <f>C163</f>
        <v>P-1</v>
      </c>
    </row>
    <row r="131" spans="2:14" x14ac:dyDescent="0.2">
      <c r="B131" s="763" t="s">
        <v>1251</v>
      </c>
      <c r="C131" s="763"/>
      <c r="D131" s="257"/>
      <c r="E131" s="289">
        <v>5</v>
      </c>
      <c r="F131" s="753" t="s">
        <v>1252</v>
      </c>
      <c r="G131" s="898"/>
      <c r="H131" s="898"/>
      <c r="I131" s="898"/>
      <c r="J131" s="898"/>
      <c r="K131" s="898"/>
      <c r="L131" s="898"/>
      <c r="M131" s="898"/>
      <c r="N131" s="898"/>
    </row>
    <row r="132" spans="2:14" x14ac:dyDescent="0.2">
      <c r="B132" s="763" t="s">
        <v>1253</v>
      </c>
      <c r="C132" s="763"/>
      <c r="D132" s="257"/>
      <c r="E132" s="289" t="s">
        <v>1254</v>
      </c>
      <c r="F132" s="753" t="s">
        <v>1255</v>
      </c>
      <c r="G132" s="898"/>
      <c r="H132" s="898"/>
      <c r="I132" s="898"/>
      <c r="J132" s="898"/>
      <c r="K132" s="898"/>
      <c r="L132" s="898"/>
      <c r="M132" s="898"/>
      <c r="N132" s="898"/>
    </row>
    <row r="133" spans="2:14" x14ac:dyDescent="0.2">
      <c r="B133" s="763" t="s">
        <v>1256</v>
      </c>
      <c r="C133" s="763"/>
      <c r="D133" s="257"/>
      <c r="E133" s="289" t="s">
        <v>1257</v>
      </c>
      <c r="F133" s="753" t="s">
        <v>1258</v>
      </c>
      <c r="G133" s="898"/>
      <c r="H133" s="898"/>
      <c r="I133" s="898"/>
      <c r="J133" s="898"/>
      <c r="K133" s="898"/>
      <c r="L133" s="898"/>
      <c r="M133" s="898"/>
      <c r="N133" s="898"/>
    </row>
    <row r="134" spans="2:14" x14ac:dyDescent="0.2">
      <c r="B134" s="763" t="s">
        <v>1259</v>
      </c>
      <c r="C134" s="763"/>
      <c r="D134" s="257"/>
      <c r="E134" s="291" t="s">
        <v>1260</v>
      </c>
      <c r="F134" s="753" t="s">
        <v>1261</v>
      </c>
      <c r="G134" s="898"/>
      <c r="H134" s="898"/>
      <c r="I134" s="898"/>
      <c r="J134" s="898"/>
      <c r="K134" s="898"/>
      <c r="L134" s="898"/>
      <c r="M134" s="898"/>
      <c r="N134" s="898"/>
    </row>
    <row r="135" spans="2:14" x14ac:dyDescent="0.2">
      <c r="B135" s="763" t="s">
        <v>1262</v>
      </c>
      <c r="C135" s="763"/>
      <c r="D135" s="258"/>
      <c r="E135" s="259"/>
      <c r="F135" s="752" t="s">
        <v>1263</v>
      </c>
      <c r="G135" s="752"/>
      <c r="H135" s="752"/>
      <c r="I135" s="752"/>
      <c r="J135" s="752"/>
      <c r="K135" s="752"/>
      <c r="L135" s="752"/>
      <c r="M135" s="752"/>
      <c r="N135" s="753"/>
    </row>
    <row r="137" spans="2:14" x14ac:dyDescent="0.2">
      <c r="B137" s="774" t="s">
        <v>1264</v>
      </c>
      <c r="C137" s="774"/>
      <c r="D137" s="774"/>
      <c r="E137" s="774"/>
      <c r="F137" s="774"/>
      <c r="G137" s="774"/>
      <c r="H137" s="774"/>
      <c r="I137" s="774"/>
      <c r="J137" s="774"/>
      <c r="K137" s="774"/>
      <c r="L137" s="774"/>
      <c r="M137" s="774"/>
      <c r="N137" s="774"/>
    </row>
    <row r="138" spans="2:14" x14ac:dyDescent="0.2">
      <c r="B138" s="260"/>
      <c r="C138" s="260"/>
      <c r="D138" s="260"/>
      <c r="E138" s="260"/>
      <c r="F138" s="260"/>
      <c r="G138" s="260"/>
      <c r="H138" s="260"/>
      <c r="I138" s="260"/>
      <c r="J138" s="260"/>
      <c r="K138" s="260"/>
      <c r="L138" s="260"/>
      <c r="M138" s="260"/>
      <c r="N138" s="260"/>
    </row>
    <row r="139" spans="2:14" x14ac:dyDescent="0.2">
      <c r="B139" s="656" t="s">
        <v>1265</v>
      </c>
      <c r="C139" s="656"/>
      <c r="D139" s="656"/>
      <c r="E139" s="656"/>
      <c r="F139" s="656"/>
      <c r="G139" s="656"/>
      <c r="H139" s="656"/>
      <c r="I139" s="656"/>
      <c r="J139" s="656"/>
      <c r="K139" s="656"/>
      <c r="L139" s="656"/>
      <c r="M139" s="656"/>
      <c r="N139" s="656"/>
    </row>
    <row r="140" spans="2:14" ht="38.25" customHeight="1" x14ac:dyDescent="0.2">
      <c r="B140" s="321" t="s">
        <v>1485</v>
      </c>
      <c r="C140" s="891" t="s">
        <v>1267</v>
      </c>
      <c r="D140" s="892"/>
      <c r="E140" s="893" t="s">
        <v>1268</v>
      </c>
      <c r="F140" s="893"/>
      <c r="G140" s="893"/>
      <c r="H140" s="893"/>
      <c r="I140" s="893"/>
      <c r="J140" s="893"/>
      <c r="K140" s="893"/>
      <c r="L140" s="893"/>
      <c r="M140" s="893"/>
      <c r="N140" s="894"/>
    </row>
    <row r="141" spans="2:14" ht="38.25" customHeight="1" x14ac:dyDescent="0.2">
      <c r="B141" s="321" t="s">
        <v>1486</v>
      </c>
      <c r="C141" s="891">
        <v>1.4</v>
      </c>
      <c r="D141" s="892"/>
      <c r="E141" s="893" t="s">
        <v>1487</v>
      </c>
      <c r="F141" s="893"/>
      <c r="G141" s="893"/>
      <c r="H141" s="893"/>
      <c r="I141" s="893"/>
      <c r="J141" s="893"/>
      <c r="K141" s="893"/>
      <c r="L141" s="893"/>
      <c r="M141" s="893"/>
      <c r="N141" s="894"/>
    </row>
    <row r="142" spans="2:14" ht="38.25" customHeight="1" x14ac:dyDescent="0.2">
      <c r="B142" s="322" t="s">
        <v>1271</v>
      </c>
      <c r="C142" s="891" t="s">
        <v>1272</v>
      </c>
      <c r="D142" s="892"/>
      <c r="E142" s="893" t="s">
        <v>1273</v>
      </c>
      <c r="F142" s="893"/>
      <c r="G142" s="893"/>
      <c r="H142" s="893"/>
      <c r="I142" s="893"/>
      <c r="J142" s="893"/>
      <c r="K142" s="893"/>
      <c r="L142" s="893"/>
      <c r="M142" s="893"/>
      <c r="N142" s="894"/>
    </row>
    <row r="143" spans="2:14" ht="38.25" customHeight="1" x14ac:dyDescent="0.2">
      <c r="B143" s="322" t="s">
        <v>1274</v>
      </c>
      <c r="C143" s="895" t="s">
        <v>1275</v>
      </c>
      <c r="D143" s="896"/>
      <c r="E143" s="893" t="s">
        <v>1488</v>
      </c>
      <c r="F143" s="893"/>
      <c r="G143" s="893"/>
      <c r="H143" s="893"/>
      <c r="I143" s="893"/>
      <c r="J143" s="893"/>
      <c r="K143" s="893"/>
      <c r="L143" s="893"/>
      <c r="M143" s="893"/>
      <c r="N143" s="894"/>
    </row>
    <row r="144" spans="2:14" x14ac:dyDescent="0.2">
      <c r="B144" s="754"/>
      <c r="C144" s="754"/>
      <c r="D144" s="754"/>
      <c r="E144" s="754"/>
      <c r="F144" s="754"/>
      <c r="G144" s="754"/>
      <c r="H144" s="754"/>
      <c r="I144" s="754"/>
      <c r="J144" s="754"/>
      <c r="K144" s="754"/>
      <c r="L144" s="754"/>
      <c r="M144" s="754"/>
      <c r="N144" s="754"/>
    </row>
    <row r="145" spans="2:14" x14ac:dyDescent="0.2">
      <c r="B145" s="656" t="s">
        <v>1731</v>
      </c>
      <c r="C145" s="656"/>
      <c r="D145" s="656"/>
      <c r="E145" s="656"/>
      <c r="F145" s="656"/>
      <c r="G145" s="656"/>
      <c r="H145" s="656"/>
      <c r="I145" s="656"/>
      <c r="J145" s="656"/>
      <c r="K145" s="656"/>
      <c r="L145" s="656"/>
      <c r="M145" s="656"/>
      <c r="N145" s="656"/>
    </row>
    <row r="146" spans="2:14" ht="25.5" customHeight="1" x14ac:dyDescent="0.2">
      <c r="B146" s="323" t="s">
        <v>1278</v>
      </c>
      <c r="C146" s="897" t="s">
        <v>1279</v>
      </c>
      <c r="D146" s="897"/>
      <c r="E146" s="897"/>
      <c r="F146" s="897"/>
      <c r="G146" s="324" t="s">
        <v>1280</v>
      </c>
      <c r="H146" s="748" t="s">
        <v>1281</v>
      </c>
      <c r="I146" s="749"/>
      <c r="J146" s="749"/>
      <c r="K146" s="749"/>
      <c r="L146" s="749"/>
      <c r="M146" s="749"/>
      <c r="N146" s="750"/>
    </row>
    <row r="147" spans="2:14" ht="25.5" customHeight="1" x14ac:dyDescent="0.2">
      <c r="B147" s="323" t="s">
        <v>1490</v>
      </c>
      <c r="C147" s="748" t="s">
        <v>1283</v>
      </c>
      <c r="D147" s="749"/>
      <c r="E147" s="749"/>
      <c r="F147" s="749"/>
      <c r="G147" s="749"/>
      <c r="H147" s="749"/>
      <c r="I147" s="749"/>
      <c r="J147" s="749"/>
      <c r="K147" s="749"/>
      <c r="L147" s="749"/>
      <c r="M147" s="749"/>
      <c r="N147" s="750"/>
    </row>
    <row r="148" spans="2:14" x14ac:dyDescent="0.2">
      <c r="B148" s="887" t="s">
        <v>1284</v>
      </c>
      <c r="C148" s="887"/>
      <c r="D148" s="887"/>
      <c r="E148" s="887"/>
      <c r="F148" s="887"/>
      <c r="G148" s="887"/>
      <c r="H148" s="887"/>
      <c r="I148" s="887"/>
      <c r="J148" s="887"/>
      <c r="K148" s="887"/>
      <c r="L148" s="887"/>
      <c r="M148" s="887"/>
      <c r="N148" s="887"/>
    </row>
    <row r="149" spans="2:14" x14ac:dyDescent="0.2">
      <c r="B149" s="888" t="s">
        <v>1285</v>
      </c>
      <c r="C149" s="888"/>
      <c r="D149" s="888"/>
      <c r="E149" s="888"/>
      <c r="F149" s="888"/>
      <c r="G149" s="888"/>
      <c r="H149" s="888"/>
      <c r="I149" s="888" t="s">
        <v>1286</v>
      </c>
      <c r="J149" s="888"/>
      <c r="K149" s="888"/>
      <c r="L149" s="888"/>
      <c r="M149" s="888"/>
      <c r="N149" s="888"/>
    </row>
    <row r="150" spans="2:14" ht="72.75" customHeight="1" x14ac:dyDescent="0.2">
      <c r="B150" s="889" t="s">
        <v>1287</v>
      </c>
      <c r="C150" s="889"/>
      <c r="D150" s="889"/>
      <c r="E150" s="889"/>
      <c r="F150" s="889"/>
      <c r="G150" s="889"/>
      <c r="H150" s="889"/>
      <c r="I150" s="890" t="s">
        <v>1288</v>
      </c>
      <c r="J150" s="890"/>
      <c r="K150" s="890"/>
      <c r="L150" s="890"/>
      <c r="M150" s="890"/>
      <c r="N150" s="890"/>
    </row>
    <row r="152" spans="2:14" x14ac:dyDescent="0.2">
      <c r="B152" s="774" t="s">
        <v>1290</v>
      </c>
      <c r="C152" s="774"/>
      <c r="D152" s="774"/>
      <c r="E152" s="774"/>
      <c r="F152" s="774"/>
      <c r="G152" s="774"/>
      <c r="H152" s="774"/>
      <c r="I152" s="774"/>
      <c r="J152" s="774"/>
      <c r="K152" s="774"/>
      <c r="L152" s="774"/>
      <c r="M152" s="774"/>
      <c r="N152" s="774"/>
    </row>
    <row r="153" spans="2:14" x14ac:dyDescent="0.2">
      <c r="B153" s="754"/>
      <c r="C153" s="754"/>
      <c r="D153" s="754"/>
      <c r="E153" s="754"/>
      <c r="F153" s="754"/>
      <c r="G153" s="754"/>
      <c r="H153" s="754"/>
      <c r="I153" s="754"/>
      <c r="J153" s="754"/>
      <c r="K153" s="754"/>
      <c r="L153" s="754"/>
      <c r="M153" s="754"/>
      <c r="N153" s="754"/>
    </row>
    <row r="154" spans="2:14" x14ac:dyDescent="0.2">
      <c r="B154" s="819" t="s">
        <v>832</v>
      </c>
      <c r="C154" s="819"/>
      <c r="D154" s="819"/>
      <c r="E154" s="819"/>
      <c r="F154" s="819"/>
      <c r="G154" s="819"/>
      <c r="H154" s="819"/>
      <c r="I154" s="819"/>
      <c r="J154" s="819"/>
      <c r="K154" s="819"/>
      <c r="L154" s="819"/>
      <c r="M154" s="819"/>
      <c r="N154" s="819"/>
    </row>
    <row r="155" spans="2:14" x14ac:dyDescent="0.2">
      <c r="B155" s="881" t="s">
        <v>1491</v>
      </c>
      <c r="C155" s="875" t="s">
        <v>1213</v>
      </c>
      <c r="D155" s="875"/>
      <c r="E155" s="875"/>
      <c r="F155" s="875"/>
      <c r="G155" s="875"/>
      <c r="H155" s="875"/>
      <c r="I155" s="875"/>
      <c r="J155" s="875"/>
      <c r="K155" s="875"/>
      <c r="L155" s="875"/>
      <c r="M155" s="884" t="s">
        <v>1492</v>
      </c>
      <c r="N155" s="884"/>
    </row>
    <row r="156" spans="2:14" x14ac:dyDescent="0.2">
      <c r="B156" s="882"/>
      <c r="C156" s="875"/>
      <c r="D156" s="875"/>
      <c r="E156" s="875"/>
      <c r="F156" s="875"/>
      <c r="G156" s="875"/>
      <c r="H156" s="875"/>
      <c r="I156" s="875"/>
      <c r="J156" s="875"/>
      <c r="K156" s="875"/>
      <c r="L156" s="875"/>
      <c r="M156" s="875" t="s">
        <v>1733</v>
      </c>
      <c r="N156" s="875"/>
    </row>
    <row r="157" spans="2:14" x14ac:dyDescent="0.2">
      <c r="B157" s="882"/>
      <c r="C157" s="875"/>
      <c r="D157" s="875"/>
      <c r="E157" s="875"/>
      <c r="F157" s="875"/>
      <c r="G157" s="875"/>
      <c r="H157" s="875"/>
      <c r="I157" s="875"/>
      <c r="J157" s="875"/>
      <c r="K157" s="875"/>
      <c r="L157" s="875"/>
      <c r="M157" s="875"/>
      <c r="N157" s="875"/>
    </row>
    <row r="158" spans="2:14" x14ac:dyDescent="0.2">
      <c r="B158" s="883"/>
      <c r="C158" s="875"/>
      <c r="D158" s="875"/>
      <c r="E158" s="875"/>
      <c r="F158" s="875"/>
      <c r="G158" s="875"/>
      <c r="H158" s="875"/>
      <c r="I158" s="875"/>
      <c r="J158" s="875"/>
      <c r="K158" s="875"/>
      <c r="L158" s="875"/>
      <c r="M158" s="875"/>
      <c r="N158" s="875"/>
    </row>
    <row r="159" spans="2:14" x14ac:dyDescent="0.2">
      <c r="B159" s="754"/>
      <c r="C159" s="754"/>
      <c r="D159" s="754"/>
      <c r="E159" s="754"/>
      <c r="F159" s="754"/>
      <c r="G159" s="754"/>
      <c r="H159" s="754"/>
      <c r="I159" s="754"/>
      <c r="J159" s="754"/>
      <c r="K159" s="754"/>
      <c r="L159" s="754"/>
      <c r="M159" s="754"/>
      <c r="N159" s="754"/>
    </row>
    <row r="160" spans="2:14" x14ac:dyDescent="0.2">
      <c r="B160" s="819" t="s">
        <v>1493</v>
      </c>
      <c r="C160" s="819"/>
      <c r="D160" s="819"/>
      <c r="E160" s="819"/>
      <c r="F160" s="819"/>
      <c r="G160" s="819"/>
      <c r="H160" s="819"/>
      <c r="I160" s="819"/>
      <c r="J160" s="819"/>
      <c r="K160" s="819"/>
      <c r="L160" s="819"/>
      <c r="M160" s="819"/>
      <c r="N160" s="819"/>
    </row>
    <row r="161" spans="2:14" x14ac:dyDescent="0.2">
      <c r="B161" s="774" t="s">
        <v>855</v>
      </c>
      <c r="C161" s="774"/>
      <c r="D161" s="774"/>
      <c r="E161" s="774"/>
      <c r="F161" s="774"/>
      <c r="G161" s="774"/>
      <c r="H161" s="774"/>
      <c r="I161" s="774"/>
      <c r="J161" s="774"/>
      <c r="K161" s="774"/>
      <c r="L161" s="774"/>
      <c r="M161" s="774"/>
      <c r="N161" s="774"/>
    </row>
    <row r="162" spans="2:14" x14ac:dyDescent="0.2">
      <c r="B162" s="885"/>
      <c r="C162" s="885"/>
      <c r="D162" s="885"/>
      <c r="E162" s="885"/>
      <c r="F162" s="885"/>
      <c r="G162" s="885"/>
      <c r="H162" s="885"/>
      <c r="I162" s="885"/>
      <c r="J162" s="885"/>
      <c r="K162" s="885"/>
      <c r="L162" s="885"/>
      <c r="M162" s="885"/>
      <c r="N162" s="885"/>
    </row>
    <row r="163" spans="2:14" ht="27" customHeight="1" x14ac:dyDescent="0.2">
      <c r="B163" s="322" t="s">
        <v>1494</v>
      </c>
      <c r="C163" s="768" t="s">
        <v>1212</v>
      </c>
      <c r="D163" s="769"/>
      <c r="E163" s="770"/>
      <c r="F163" s="788" t="s">
        <v>1495</v>
      </c>
      <c r="G163" s="789"/>
      <c r="H163" s="790"/>
      <c r="I163" s="791" t="s">
        <v>1734</v>
      </c>
      <c r="J163" s="792"/>
      <c r="K163" s="792"/>
      <c r="L163" s="792"/>
      <c r="M163" s="792"/>
      <c r="N163" s="793"/>
    </row>
    <row r="164" spans="2:14" ht="24.95" customHeight="1" x14ac:dyDescent="0.2">
      <c r="B164" s="322" t="s">
        <v>1496</v>
      </c>
      <c r="C164" s="768" t="s">
        <v>1735</v>
      </c>
      <c r="D164" s="769"/>
      <c r="E164" s="770"/>
      <c r="F164" s="877" t="s">
        <v>1498</v>
      </c>
      <c r="G164" s="878"/>
      <c r="H164" s="879"/>
      <c r="I164" s="768" t="s">
        <v>1698</v>
      </c>
      <c r="J164" s="769"/>
      <c r="K164" s="769"/>
      <c r="L164" s="788" t="s">
        <v>1500</v>
      </c>
      <c r="M164" s="790"/>
      <c r="N164" s="293" t="s">
        <v>1736</v>
      </c>
    </row>
    <row r="165" spans="2:14" x14ac:dyDescent="0.2">
      <c r="B165" s="763" t="s">
        <v>1502</v>
      </c>
      <c r="C165" s="763"/>
      <c r="D165" s="763"/>
      <c r="E165" s="763"/>
      <c r="F165" s="763"/>
      <c r="G165" s="763"/>
      <c r="H165" s="764" t="s">
        <v>1503</v>
      </c>
      <c r="I165" s="765"/>
      <c r="J165" s="765"/>
      <c r="K165" s="766"/>
      <c r="L165" s="763" t="s">
        <v>865</v>
      </c>
      <c r="M165" s="763"/>
      <c r="N165" s="763"/>
    </row>
    <row r="166" spans="2:14" ht="27" customHeight="1" x14ac:dyDescent="0.2">
      <c r="B166" s="791" t="s">
        <v>1619</v>
      </c>
      <c r="C166" s="792"/>
      <c r="D166" s="792"/>
      <c r="E166" s="792"/>
      <c r="F166" s="792"/>
      <c r="G166" s="793"/>
      <c r="H166" s="767" t="s">
        <v>1504</v>
      </c>
      <c r="I166" s="767"/>
      <c r="J166" s="767"/>
      <c r="K166" s="767"/>
      <c r="L166" s="767" t="s">
        <v>1621</v>
      </c>
      <c r="M166" s="767"/>
      <c r="N166" s="767"/>
    </row>
    <row r="167" spans="2:14" x14ac:dyDescent="0.2">
      <c r="B167" s="764" t="s">
        <v>1506</v>
      </c>
      <c r="C167" s="765"/>
      <c r="D167" s="765"/>
      <c r="E167" s="765"/>
      <c r="F167" s="765"/>
      <c r="G167" s="766"/>
      <c r="H167" s="764" t="s">
        <v>859</v>
      </c>
      <c r="I167" s="765"/>
      <c r="J167" s="765"/>
      <c r="K167" s="766"/>
      <c r="L167" s="764" t="s">
        <v>858</v>
      </c>
      <c r="M167" s="765"/>
      <c r="N167" s="766"/>
    </row>
    <row r="168" spans="2:14" x14ac:dyDescent="0.2">
      <c r="B168" s="767" t="s">
        <v>1737</v>
      </c>
      <c r="C168" s="767"/>
      <c r="D168" s="767"/>
      <c r="E168" s="767"/>
      <c r="F168" s="767"/>
      <c r="G168" s="767"/>
      <c r="H168" s="768" t="s">
        <v>1508</v>
      </c>
      <c r="I168" s="769"/>
      <c r="J168" s="769"/>
      <c r="K168" s="770"/>
      <c r="L168" s="768" t="s">
        <v>1509</v>
      </c>
      <c r="M168" s="769"/>
      <c r="N168" s="770"/>
    </row>
    <row r="169" spans="2:14" x14ac:dyDescent="0.2">
      <c r="B169" s="326" t="s">
        <v>857</v>
      </c>
      <c r="C169" s="875" t="s">
        <v>1618</v>
      </c>
      <c r="D169" s="875"/>
      <c r="E169" s="875"/>
      <c r="F169" s="875"/>
      <c r="G169" s="875"/>
      <c r="H169" s="875"/>
      <c r="I169" s="875"/>
      <c r="J169" s="875"/>
      <c r="K169" s="875"/>
      <c r="L169" s="875"/>
      <c r="M169" s="875"/>
      <c r="N169" s="875"/>
    </row>
    <row r="170" spans="2:14" x14ac:dyDescent="0.2">
      <c r="B170" s="876" t="s">
        <v>1511</v>
      </c>
      <c r="C170" s="876"/>
      <c r="D170" s="876"/>
      <c r="E170" s="876"/>
      <c r="F170" s="876"/>
      <c r="G170" s="876"/>
      <c r="H170" s="876"/>
      <c r="I170" s="876"/>
      <c r="J170" s="876"/>
      <c r="K170" s="876"/>
      <c r="L170" s="876"/>
      <c r="M170" s="876"/>
      <c r="N170" s="263" t="s">
        <v>1512</v>
      </c>
    </row>
    <row r="171" spans="2:14" x14ac:dyDescent="0.2">
      <c r="B171" s="819" t="s">
        <v>1513</v>
      </c>
      <c r="C171" s="819"/>
      <c r="D171" s="819"/>
      <c r="E171" s="819"/>
      <c r="F171" s="819"/>
      <c r="G171" s="819"/>
      <c r="H171" s="819"/>
      <c r="I171" s="819"/>
      <c r="J171" s="819"/>
      <c r="K171" s="819"/>
      <c r="L171" s="819"/>
      <c r="M171" s="819"/>
      <c r="N171" s="819"/>
    </row>
    <row r="172" spans="2:14" ht="37.5" customHeight="1" x14ac:dyDescent="0.2">
      <c r="B172" s="322" t="s">
        <v>1514</v>
      </c>
      <c r="C172" s="868" t="s">
        <v>1738</v>
      </c>
      <c r="D172" s="792"/>
      <c r="E172" s="792"/>
      <c r="F172" s="792"/>
      <c r="G172" s="792"/>
      <c r="H172" s="792"/>
      <c r="I172" s="792"/>
      <c r="J172" s="792"/>
      <c r="K172" s="792"/>
      <c r="L172" s="792"/>
      <c r="M172" s="792"/>
      <c r="N172" s="793"/>
    </row>
    <row r="173" spans="2:14" x14ac:dyDescent="0.2">
      <c r="B173" s="323" t="s">
        <v>1516</v>
      </c>
      <c r="C173" s="764" t="s">
        <v>1517</v>
      </c>
      <c r="D173" s="765"/>
      <c r="E173" s="766"/>
      <c r="F173" s="764" t="s">
        <v>1518</v>
      </c>
      <c r="G173" s="765"/>
      <c r="H173" s="766"/>
      <c r="I173" s="764" t="s">
        <v>1519</v>
      </c>
      <c r="J173" s="765"/>
      <c r="K173" s="765"/>
      <c r="L173" s="766"/>
      <c r="M173" s="764" t="s">
        <v>184</v>
      </c>
      <c r="N173" s="766"/>
    </row>
    <row r="174" spans="2:14" x14ac:dyDescent="0.2">
      <c r="B174" s="298">
        <v>3578</v>
      </c>
      <c r="C174" s="798">
        <v>3746</v>
      </c>
      <c r="D174" s="798"/>
      <c r="E174" s="798"/>
      <c r="F174" s="870">
        <v>0</v>
      </c>
      <c r="G174" s="871"/>
      <c r="H174" s="872"/>
      <c r="I174" s="870">
        <v>0</v>
      </c>
      <c r="J174" s="871"/>
      <c r="K174" s="871"/>
      <c r="L174" s="872"/>
      <c r="M174" s="837">
        <f>+B174+C174</f>
        <v>7324</v>
      </c>
      <c r="N174" s="839"/>
    </row>
    <row r="175" spans="2:14" x14ac:dyDescent="0.2">
      <c r="B175" s="754" t="s">
        <v>1520</v>
      </c>
      <c r="C175" s="754"/>
      <c r="D175" s="754"/>
      <c r="E175" s="754"/>
      <c r="F175" s="754"/>
      <c r="G175" s="754"/>
      <c r="H175" s="754"/>
      <c r="I175" s="754"/>
      <c r="J175" s="754"/>
      <c r="K175" s="754"/>
      <c r="L175" s="754"/>
      <c r="M175" s="754"/>
      <c r="N175" s="754"/>
    </row>
    <row r="176" spans="2:14" x14ac:dyDescent="0.2">
      <c r="B176" s="323" t="s">
        <v>1521</v>
      </c>
      <c r="C176" s="751" t="s">
        <v>1739</v>
      </c>
      <c r="D176" s="752"/>
      <c r="E176" s="752"/>
      <c r="F176" s="752"/>
      <c r="G176" s="752"/>
      <c r="H176" s="752"/>
      <c r="I176" s="752"/>
      <c r="J176" s="752"/>
      <c r="K176" s="752"/>
      <c r="L176" s="752"/>
      <c r="M176" s="752"/>
      <c r="N176" s="753"/>
    </row>
    <row r="177" spans="2:14" x14ac:dyDescent="0.2">
      <c r="B177" s="113"/>
      <c r="C177" s="113"/>
      <c r="D177" s="113"/>
      <c r="E177" s="113"/>
      <c r="F177" s="113"/>
      <c r="G177" s="113"/>
      <c r="H177" s="113"/>
      <c r="I177" s="113"/>
      <c r="J177" s="113"/>
      <c r="K177" s="113"/>
      <c r="L177" s="113"/>
      <c r="M177" s="113"/>
      <c r="N177" s="113"/>
    </row>
    <row r="178" spans="2:14" x14ac:dyDescent="0.2">
      <c r="B178" s="774" t="s">
        <v>1523</v>
      </c>
      <c r="C178" s="774"/>
      <c r="D178" s="774"/>
      <c r="E178" s="774"/>
      <c r="F178" s="774"/>
      <c r="G178" s="774"/>
      <c r="H178" s="774"/>
      <c r="I178" s="774"/>
      <c r="J178" s="774"/>
      <c r="K178" s="774"/>
      <c r="L178" s="774"/>
      <c r="M178" s="774"/>
      <c r="N178" s="774"/>
    </row>
    <row r="179" spans="2:14" x14ac:dyDescent="0.2">
      <c r="B179" s="819"/>
      <c r="C179" s="819"/>
      <c r="D179" s="819"/>
      <c r="E179" s="819"/>
      <c r="F179" s="819"/>
      <c r="G179" s="819"/>
      <c r="H179" s="819"/>
      <c r="I179" s="819"/>
      <c r="J179" s="819"/>
      <c r="K179" s="819"/>
      <c r="L179" s="819"/>
      <c r="M179" s="819"/>
      <c r="N179" s="819"/>
    </row>
    <row r="180" spans="2:14" x14ac:dyDescent="0.2">
      <c r="B180" s="819" t="s">
        <v>1524</v>
      </c>
      <c r="C180" s="819"/>
      <c r="D180" s="819"/>
      <c r="E180" s="819"/>
      <c r="F180" s="819"/>
      <c r="G180" s="819"/>
      <c r="H180" s="819"/>
      <c r="I180" s="819"/>
      <c r="J180" s="819"/>
      <c r="K180" s="819"/>
      <c r="L180" s="819"/>
      <c r="M180" s="819"/>
      <c r="N180" s="819"/>
    </row>
    <row r="181" spans="2:14" ht="12.75" customHeight="1" x14ac:dyDescent="0.2">
      <c r="B181" s="867" t="s">
        <v>1525</v>
      </c>
      <c r="C181" s="765"/>
      <c r="D181" s="765"/>
      <c r="E181" s="766"/>
      <c r="F181" s="764" t="s">
        <v>1526</v>
      </c>
      <c r="G181" s="765"/>
      <c r="H181" s="765"/>
      <c r="I181" s="765"/>
      <c r="J181" s="766"/>
      <c r="K181" s="763" t="s">
        <v>1527</v>
      </c>
      <c r="L181" s="763"/>
      <c r="M181" s="763"/>
      <c r="N181" s="763"/>
    </row>
    <row r="182" spans="2:14" ht="12.75" customHeight="1" x14ac:dyDescent="0.2">
      <c r="B182" s="926">
        <v>7500</v>
      </c>
      <c r="C182" s="927"/>
      <c r="D182" s="927"/>
      <c r="E182" s="928"/>
      <c r="F182" s="768" t="s">
        <v>1528</v>
      </c>
      <c r="G182" s="769"/>
      <c r="H182" s="769"/>
      <c r="I182" s="769"/>
      <c r="J182" s="770"/>
      <c r="K182" s="767" t="s">
        <v>1529</v>
      </c>
      <c r="L182" s="767"/>
      <c r="M182" s="767"/>
      <c r="N182" s="767"/>
    </row>
    <row r="183" spans="2:14" ht="12.75" customHeight="1" x14ac:dyDescent="0.2">
      <c r="B183" s="788" t="s">
        <v>1530</v>
      </c>
      <c r="C183" s="789"/>
      <c r="D183" s="789"/>
      <c r="E183" s="789"/>
      <c r="F183" s="789"/>
      <c r="G183" s="789"/>
      <c r="H183" s="789"/>
      <c r="I183" s="789"/>
      <c r="J183" s="789"/>
      <c r="K183" s="789"/>
      <c r="L183" s="789"/>
      <c r="M183" s="789"/>
      <c r="N183" s="790"/>
    </row>
    <row r="184" spans="2:14" ht="37.5" customHeight="1" x14ac:dyDescent="0.2">
      <c r="B184" s="791" t="s">
        <v>1705</v>
      </c>
      <c r="C184" s="792"/>
      <c r="D184" s="792"/>
      <c r="E184" s="792"/>
      <c r="F184" s="792"/>
      <c r="G184" s="792"/>
      <c r="H184" s="792"/>
      <c r="I184" s="792"/>
      <c r="J184" s="792"/>
      <c r="K184" s="792"/>
      <c r="L184" s="792"/>
      <c r="M184" s="792"/>
      <c r="N184" s="793"/>
    </row>
    <row r="185" spans="2:14" ht="12.75" customHeight="1" x14ac:dyDescent="0.2">
      <c r="B185" s="262"/>
      <c r="C185" s="262"/>
      <c r="D185" s="262"/>
      <c r="E185" s="262"/>
      <c r="F185" s="262"/>
      <c r="G185" s="262"/>
      <c r="H185" s="262"/>
      <c r="I185" s="262"/>
      <c r="J185" s="262"/>
      <c r="K185" s="262"/>
      <c r="L185" s="262"/>
      <c r="M185" s="262"/>
      <c r="N185" s="262"/>
    </row>
    <row r="186" spans="2:14" ht="12.75" customHeight="1" x14ac:dyDescent="0.2">
      <c r="B186" s="819" t="s">
        <v>860</v>
      </c>
      <c r="C186" s="819"/>
      <c r="D186" s="819"/>
      <c r="E186" s="819"/>
      <c r="F186" s="819"/>
      <c r="G186" s="819"/>
      <c r="H186" s="819"/>
      <c r="I186" s="819"/>
      <c r="J186" s="819"/>
      <c r="K186" s="819"/>
      <c r="L186" s="819"/>
      <c r="M186" s="819"/>
      <c r="N186" s="819"/>
    </row>
    <row r="187" spans="2:14" x14ac:dyDescent="0.2">
      <c r="B187" s="763" t="s">
        <v>861</v>
      </c>
      <c r="C187" s="828" t="s">
        <v>863</v>
      </c>
      <c r="D187" s="828"/>
      <c r="E187" s="828"/>
      <c r="F187" s="828"/>
      <c r="G187" s="828"/>
      <c r="H187" s="828"/>
      <c r="I187" s="828"/>
      <c r="J187" s="828"/>
      <c r="K187" s="851" t="s">
        <v>1532</v>
      </c>
      <c r="L187" s="852"/>
      <c r="M187" s="852"/>
      <c r="N187" s="853"/>
    </row>
    <row r="188" spans="2:14" x14ac:dyDescent="0.2">
      <c r="B188" s="764"/>
      <c r="C188" s="860" t="s">
        <v>1493</v>
      </c>
      <c r="D188" s="861"/>
      <c r="E188" s="862"/>
      <c r="F188" s="860" t="s">
        <v>1533</v>
      </c>
      <c r="G188" s="861"/>
      <c r="H188" s="862"/>
      <c r="I188" s="860" t="s">
        <v>1534</v>
      </c>
      <c r="J188" s="862"/>
      <c r="K188" s="854"/>
      <c r="L188" s="855"/>
      <c r="M188" s="855"/>
      <c r="N188" s="856"/>
    </row>
    <row r="189" spans="2:14" x14ac:dyDescent="0.2">
      <c r="B189" s="764"/>
      <c r="C189" s="863" t="s">
        <v>1535</v>
      </c>
      <c r="D189" s="864"/>
      <c r="E189" s="864"/>
      <c r="F189" s="863" t="s">
        <v>1536</v>
      </c>
      <c r="G189" s="864"/>
      <c r="H189" s="864"/>
      <c r="I189" s="865" t="s">
        <v>1537</v>
      </c>
      <c r="J189" s="866"/>
      <c r="K189" s="857"/>
      <c r="L189" s="858"/>
      <c r="M189" s="858"/>
      <c r="N189" s="859"/>
    </row>
    <row r="190" spans="2:14" x14ac:dyDescent="0.2">
      <c r="B190" s="292">
        <v>2025</v>
      </c>
      <c r="C190" s="1501">
        <v>7324</v>
      </c>
      <c r="D190" s="838"/>
      <c r="E190" s="839"/>
      <c r="F190" s="837">
        <v>7324</v>
      </c>
      <c r="G190" s="838"/>
      <c r="H190" s="839"/>
      <c r="I190" s="837">
        <v>0</v>
      </c>
      <c r="J190" s="839"/>
      <c r="K190" s="1484" t="s">
        <v>1740</v>
      </c>
      <c r="L190" s="769"/>
      <c r="M190" s="769"/>
      <c r="N190" s="770"/>
    </row>
    <row r="191" spans="2:14" x14ac:dyDescent="0.2">
      <c r="B191" s="788" t="s">
        <v>1540</v>
      </c>
      <c r="C191" s="789"/>
      <c r="D191" s="789"/>
      <c r="E191" s="789"/>
      <c r="F191" s="789"/>
      <c r="G191" s="789"/>
      <c r="H191" s="789"/>
      <c r="I191" s="789"/>
      <c r="J191" s="789"/>
      <c r="K191" s="789"/>
      <c r="L191" s="789"/>
      <c r="M191" s="789"/>
      <c r="N191" s="790"/>
    </row>
    <row r="192" spans="2:14" ht="24.95" customHeight="1" x14ac:dyDescent="0.2">
      <c r="B192" s="791" t="s">
        <v>1741</v>
      </c>
      <c r="C192" s="792"/>
      <c r="D192" s="792"/>
      <c r="E192" s="792"/>
      <c r="F192" s="792"/>
      <c r="G192" s="792"/>
      <c r="H192" s="792"/>
      <c r="I192" s="792"/>
      <c r="J192" s="792"/>
      <c r="K192" s="792"/>
      <c r="L192" s="792"/>
      <c r="M192" s="792"/>
      <c r="N192" s="793"/>
    </row>
    <row r="193" spans="2:14" x14ac:dyDescent="0.2">
      <c r="B193" s="262"/>
      <c r="C193" s="262"/>
      <c r="D193" s="262"/>
      <c r="E193" s="262"/>
      <c r="F193" s="262"/>
      <c r="G193" s="262"/>
      <c r="H193" s="262"/>
      <c r="I193" s="262"/>
      <c r="J193" s="262"/>
      <c r="K193" s="262"/>
      <c r="L193" s="262"/>
      <c r="M193" s="262"/>
      <c r="N193" s="262"/>
    </row>
    <row r="194" spans="2:14" x14ac:dyDescent="0.2">
      <c r="B194" s="819" t="s">
        <v>864</v>
      </c>
      <c r="C194" s="819"/>
      <c r="D194" s="819"/>
      <c r="E194" s="819"/>
      <c r="F194" s="819"/>
      <c r="G194" s="819"/>
      <c r="H194" s="819"/>
      <c r="I194" s="819"/>
      <c r="J194" s="819"/>
      <c r="K194" s="819"/>
      <c r="L194" s="819"/>
      <c r="M194" s="819"/>
      <c r="N194" s="819"/>
    </row>
    <row r="195" spans="2:14" x14ac:dyDescent="0.2">
      <c r="B195" s="326" t="s">
        <v>1542</v>
      </c>
      <c r="C195" s="768" t="s">
        <v>1708</v>
      </c>
      <c r="D195" s="769"/>
      <c r="E195" s="769"/>
      <c r="F195" s="770"/>
      <c r="G195" s="929">
        <v>7400</v>
      </c>
      <c r="H195" s="930"/>
      <c r="I195" s="931"/>
      <c r="J195" s="932">
        <v>5000</v>
      </c>
      <c r="K195" s="933"/>
      <c r="L195" s="934"/>
      <c r="M195" s="935">
        <v>4000</v>
      </c>
      <c r="N195" s="936"/>
    </row>
    <row r="196" spans="2:14" x14ac:dyDescent="0.2">
      <c r="B196" s="816"/>
      <c r="C196" s="816"/>
      <c r="D196" s="816"/>
      <c r="E196" s="816"/>
      <c r="F196" s="817"/>
      <c r="G196" s="818" t="s">
        <v>1544</v>
      </c>
      <c r="H196" s="818"/>
      <c r="I196" s="818"/>
      <c r="J196" s="818" t="s">
        <v>1545</v>
      </c>
      <c r="K196" s="818"/>
      <c r="L196" s="818"/>
      <c r="M196" s="818" t="s">
        <v>1546</v>
      </c>
      <c r="N196" s="818"/>
    </row>
    <row r="197" spans="2:14" x14ac:dyDescent="0.2">
      <c r="B197" s="262"/>
      <c r="C197" s="262"/>
      <c r="D197" s="262"/>
      <c r="E197" s="262"/>
      <c r="F197" s="262"/>
      <c r="G197" s="262"/>
      <c r="H197" s="262"/>
      <c r="I197" s="262"/>
      <c r="J197" s="262"/>
      <c r="K197" s="262"/>
      <c r="L197" s="262"/>
      <c r="M197" s="262"/>
      <c r="N197" s="262"/>
    </row>
    <row r="198" spans="2:14" x14ac:dyDescent="0.2">
      <c r="B198" s="819" t="s">
        <v>1547</v>
      </c>
      <c r="C198" s="819"/>
      <c r="D198" s="819"/>
      <c r="E198" s="819"/>
      <c r="F198" s="819"/>
      <c r="G198" s="819"/>
      <c r="H198" s="819"/>
      <c r="I198" s="819"/>
      <c r="J198" s="819"/>
      <c r="K198" s="819"/>
      <c r="L198" s="819"/>
      <c r="M198" s="819"/>
      <c r="N198" s="819"/>
    </row>
    <row r="199" spans="2:14" x14ac:dyDescent="0.2">
      <c r="B199" s="775" t="s">
        <v>862</v>
      </c>
      <c r="C199" s="761" t="s">
        <v>863</v>
      </c>
      <c r="D199" s="761"/>
      <c r="E199" s="761"/>
      <c r="F199" s="761"/>
      <c r="G199" s="761"/>
      <c r="H199" s="761"/>
      <c r="I199" s="761"/>
      <c r="J199" s="821" t="s">
        <v>866</v>
      </c>
      <c r="K199" s="821"/>
      <c r="L199" s="821"/>
      <c r="M199" s="821"/>
      <c r="N199" s="822"/>
    </row>
    <row r="200" spans="2:14" x14ac:dyDescent="0.2">
      <c r="B200" s="820"/>
      <c r="C200" s="825" t="s">
        <v>1493</v>
      </c>
      <c r="D200" s="826"/>
      <c r="E200" s="827"/>
      <c r="F200" s="828" t="s">
        <v>1533</v>
      </c>
      <c r="G200" s="828"/>
      <c r="H200" s="828" t="s">
        <v>1534</v>
      </c>
      <c r="I200" s="828"/>
      <c r="J200" s="823"/>
      <c r="K200" s="823"/>
      <c r="L200" s="823"/>
      <c r="M200" s="823"/>
      <c r="N200" s="824"/>
    </row>
    <row r="201" spans="2:14" x14ac:dyDescent="0.2">
      <c r="B201" s="776"/>
      <c r="C201" s="1109" t="s">
        <v>1535</v>
      </c>
      <c r="D201" s="1110"/>
      <c r="E201" s="1111"/>
      <c r="F201" s="1109" t="s">
        <v>1536</v>
      </c>
      <c r="G201" s="1111"/>
      <c r="H201" s="865" t="s">
        <v>1537</v>
      </c>
      <c r="I201" s="1112"/>
      <c r="J201" s="1107"/>
      <c r="K201" s="1107"/>
      <c r="L201" s="1107"/>
      <c r="M201" s="1107"/>
      <c r="N201" s="1108"/>
    </row>
    <row r="202" spans="2:14" ht="21.95" customHeight="1" x14ac:dyDescent="0.2">
      <c r="B202" s="323" t="s">
        <v>1548</v>
      </c>
      <c r="C202" s="768"/>
      <c r="D202" s="769"/>
      <c r="E202" s="770"/>
      <c r="F202" s="798"/>
      <c r="G202" s="798"/>
      <c r="H202" s="798"/>
      <c r="I202" s="798"/>
      <c r="J202" s="799"/>
      <c r="K202" s="800"/>
      <c r="L202" s="800"/>
      <c r="M202" s="800"/>
      <c r="N202" s="801"/>
    </row>
    <row r="203" spans="2:14" ht="21.95" customHeight="1" x14ac:dyDescent="0.2">
      <c r="B203" s="323" t="s">
        <v>1550</v>
      </c>
      <c r="C203" s="870">
        <v>3578</v>
      </c>
      <c r="D203" s="1105"/>
      <c r="E203" s="1106"/>
      <c r="F203" s="869">
        <v>3746</v>
      </c>
      <c r="G203" s="869"/>
      <c r="H203" s="869">
        <v>7324</v>
      </c>
      <c r="I203" s="869"/>
      <c r="J203" s="840" t="s">
        <v>1742</v>
      </c>
      <c r="K203" s="1356"/>
      <c r="L203" s="1356"/>
      <c r="M203" s="1356"/>
      <c r="N203" s="1357"/>
    </row>
    <row r="204" spans="2:14" ht="21.95" customHeight="1" x14ac:dyDescent="0.2">
      <c r="B204" s="323" t="s">
        <v>1551</v>
      </c>
      <c r="C204" s="1345">
        <f>C203/H203</f>
        <v>0.48853085745494268</v>
      </c>
      <c r="D204" s="1346"/>
      <c r="E204" s="1347"/>
      <c r="F204" s="1337"/>
      <c r="G204" s="1338"/>
      <c r="H204" s="1348"/>
      <c r="I204" s="1348"/>
      <c r="J204" s="1496" t="s">
        <v>1743</v>
      </c>
      <c r="K204" s="1496"/>
      <c r="L204" s="1496"/>
      <c r="M204" s="1496"/>
      <c r="N204" s="1496"/>
    </row>
    <row r="205" spans="2:14" ht="21.95" customHeight="1" x14ac:dyDescent="0.2">
      <c r="B205" s="323" t="s">
        <v>1553</v>
      </c>
      <c r="C205" s="1093"/>
      <c r="D205" s="1361"/>
      <c r="E205" s="1362"/>
      <c r="F205" s="798"/>
      <c r="G205" s="798"/>
      <c r="H205" s="798"/>
      <c r="I205" s="798"/>
      <c r="J205" s="995"/>
      <c r="K205" s="995"/>
      <c r="L205" s="995"/>
      <c r="M205" s="995"/>
      <c r="N205" s="995"/>
    </row>
    <row r="206" spans="2:14" ht="21.95" customHeight="1" x14ac:dyDescent="0.2">
      <c r="B206" s="323" t="s">
        <v>1554</v>
      </c>
      <c r="C206" s="1308">
        <v>3578</v>
      </c>
      <c r="D206" s="917"/>
      <c r="E206" s="918"/>
      <c r="F206" s="813">
        <v>3746</v>
      </c>
      <c r="G206" s="813"/>
      <c r="H206" s="813">
        <v>7324</v>
      </c>
      <c r="I206" s="813"/>
      <c r="J206" s="840" t="s">
        <v>1742</v>
      </c>
      <c r="K206" s="1356"/>
      <c r="L206" s="1356"/>
      <c r="M206" s="1356"/>
      <c r="N206" s="1357"/>
    </row>
    <row r="207" spans="2:14" ht="21.95" customHeight="1" x14ac:dyDescent="0.2">
      <c r="B207" s="323" t="s">
        <v>1555</v>
      </c>
      <c r="C207" s="1103">
        <f>C206/H206</f>
        <v>0.48853085745494268</v>
      </c>
      <c r="D207" s="1358"/>
      <c r="E207" s="1359"/>
      <c r="F207" s="1498"/>
      <c r="G207" s="1499"/>
      <c r="H207" s="1500"/>
      <c r="I207" s="1500"/>
      <c r="J207" s="1496" t="s">
        <v>1743</v>
      </c>
      <c r="K207" s="1496"/>
      <c r="L207" s="1496"/>
      <c r="M207" s="1496"/>
      <c r="N207" s="1496"/>
    </row>
    <row r="208" spans="2:14" ht="21.95" customHeight="1" x14ac:dyDescent="0.2">
      <c r="B208" s="323" t="s">
        <v>1556</v>
      </c>
      <c r="C208" s="1098"/>
      <c r="D208" s="1407"/>
      <c r="E208" s="1408"/>
      <c r="F208" s="798"/>
      <c r="G208" s="798"/>
      <c r="H208" s="798"/>
      <c r="I208" s="798"/>
      <c r="J208" s="1497"/>
      <c r="K208" s="1497"/>
      <c r="L208" s="1497"/>
      <c r="M208" s="1497"/>
      <c r="N208" s="1497"/>
    </row>
    <row r="209" spans="2:14" ht="21.95" customHeight="1" x14ac:dyDescent="0.2">
      <c r="B209" s="323" t="s">
        <v>1557</v>
      </c>
      <c r="C209" s="870"/>
      <c r="D209" s="1105"/>
      <c r="E209" s="1106"/>
      <c r="F209" s="869"/>
      <c r="G209" s="869"/>
      <c r="H209" s="869"/>
      <c r="I209" s="869"/>
      <c r="J209" s="840"/>
      <c r="K209" s="1356"/>
      <c r="L209" s="1356"/>
      <c r="M209" s="1356"/>
      <c r="N209" s="1357"/>
    </row>
    <row r="210" spans="2:14" ht="21.95" customHeight="1" x14ac:dyDescent="0.2">
      <c r="B210" s="323" t="s">
        <v>1558</v>
      </c>
      <c r="C210" s="1345"/>
      <c r="D210" s="1346"/>
      <c r="E210" s="1347"/>
      <c r="F210" s="1337"/>
      <c r="G210" s="1338"/>
      <c r="H210" s="1348"/>
      <c r="I210" s="1348"/>
      <c r="J210" s="1496"/>
      <c r="K210" s="1496"/>
      <c r="L210" s="1496"/>
      <c r="M210" s="1496"/>
      <c r="N210" s="1496"/>
    </row>
    <row r="211" spans="2:14" ht="21.95" customHeight="1" x14ac:dyDescent="0.2">
      <c r="B211" s="323" t="s">
        <v>1559</v>
      </c>
      <c r="C211" s="1352"/>
      <c r="D211" s="1353"/>
      <c r="E211" s="1354"/>
      <c r="F211" s="1494"/>
      <c r="G211" s="1494"/>
      <c r="H211" s="798"/>
      <c r="I211" s="798"/>
      <c r="J211" s="1481"/>
      <c r="K211" s="816"/>
      <c r="L211" s="816"/>
      <c r="M211" s="816"/>
      <c r="N211" s="816"/>
    </row>
    <row r="212" spans="2:14" ht="21.95" customHeight="1" x14ac:dyDescent="0.2">
      <c r="B212" s="323" t="s">
        <v>1560</v>
      </c>
      <c r="C212" s="837"/>
      <c r="D212" s="769"/>
      <c r="E212" s="770"/>
      <c r="F212" s="798"/>
      <c r="G212" s="798"/>
      <c r="H212" s="798"/>
      <c r="I212" s="798"/>
      <c r="J212" s="840"/>
      <c r="K212" s="1356"/>
      <c r="L212" s="1356"/>
      <c r="M212" s="1356"/>
      <c r="N212" s="1357"/>
    </row>
    <row r="213" spans="2:14" ht="21.95" customHeight="1" x14ac:dyDescent="0.2">
      <c r="B213" s="323" t="s">
        <v>1561</v>
      </c>
      <c r="C213" s="1093"/>
      <c r="D213" s="1361"/>
      <c r="E213" s="1362"/>
      <c r="F213" s="1352"/>
      <c r="G213" s="1353"/>
      <c r="H213" s="1495"/>
      <c r="I213" s="1495"/>
      <c r="J213" s="1496"/>
      <c r="K213" s="1496"/>
      <c r="L213" s="1496"/>
      <c r="M213" s="1496"/>
      <c r="N213" s="1496"/>
    </row>
    <row r="214" spans="2:14" x14ac:dyDescent="0.2">
      <c r="B214" s="794" t="s">
        <v>1562</v>
      </c>
      <c r="C214" s="794"/>
      <c r="D214" s="794"/>
      <c r="E214" s="794"/>
      <c r="F214" s="794"/>
      <c r="G214" s="794"/>
      <c r="H214" s="794"/>
      <c r="I214" s="794"/>
      <c r="J214" s="794"/>
      <c r="K214" s="794"/>
      <c r="L214" s="794"/>
      <c r="M214" s="794"/>
      <c r="N214" s="263" t="s">
        <v>1563</v>
      </c>
    </row>
    <row r="215" spans="2:14" x14ac:dyDescent="0.2">
      <c r="B215" s="774" t="s">
        <v>1564</v>
      </c>
      <c r="C215" s="774"/>
      <c r="D215" s="774"/>
      <c r="E215" s="774"/>
      <c r="F215" s="774"/>
      <c r="G215" s="774"/>
      <c r="H215" s="774"/>
      <c r="I215" s="774"/>
      <c r="J215" s="774"/>
      <c r="K215" s="774"/>
      <c r="L215" s="774"/>
      <c r="M215" s="774"/>
      <c r="N215" s="774"/>
    </row>
    <row r="216" spans="2:14" x14ac:dyDescent="0.2">
      <c r="B216" s="796"/>
      <c r="C216" s="796"/>
      <c r="D216" s="796"/>
      <c r="E216" s="796"/>
      <c r="F216" s="796"/>
      <c r="G216" s="796"/>
      <c r="H216" s="796"/>
      <c r="I216" s="796"/>
      <c r="J216" s="796"/>
      <c r="K216" s="796"/>
      <c r="L216" s="796"/>
      <c r="M216" s="796"/>
      <c r="N216" s="796"/>
    </row>
    <row r="217" spans="2:14" x14ac:dyDescent="0.2">
      <c r="B217" s="787" t="s">
        <v>1565</v>
      </c>
      <c r="C217" s="787"/>
      <c r="D217" s="787"/>
      <c r="E217" s="787"/>
      <c r="F217" s="787"/>
      <c r="G217" s="787"/>
      <c r="H217" s="787"/>
      <c r="I217" s="787"/>
      <c r="J217" s="787"/>
      <c r="K217" s="787"/>
      <c r="L217" s="787"/>
      <c r="M217" s="787"/>
      <c r="N217" s="787"/>
    </row>
    <row r="218" spans="2:14" x14ac:dyDescent="0.2">
      <c r="B218" s="788" t="s">
        <v>1566</v>
      </c>
      <c r="C218" s="789"/>
      <c r="D218" s="789"/>
      <c r="E218" s="789"/>
      <c r="F218" s="789"/>
      <c r="G218" s="790"/>
      <c r="H218" s="788" t="s">
        <v>1567</v>
      </c>
      <c r="I218" s="789"/>
      <c r="J218" s="789"/>
      <c r="K218" s="789"/>
      <c r="L218" s="789"/>
      <c r="M218" s="789"/>
      <c r="N218" s="790"/>
    </row>
    <row r="219" spans="2:14" x14ac:dyDescent="0.2">
      <c r="B219" s="791" t="s">
        <v>1744</v>
      </c>
      <c r="C219" s="792"/>
      <c r="D219" s="792"/>
      <c r="E219" s="792"/>
      <c r="F219" s="792"/>
      <c r="G219" s="793"/>
      <c r="H219" s="791" t="s">
        <v>1745</v>
      </c>
      <c r="I219" s="792"/>
      <c r="J219" s="792"/>
      <c r="K219" s="792"/>
      <c r="L219" s="792"/>
      <c r="M219" s="792"/>
      <c r="N219" s="793"/>
    </row>
    <row r="220" spans="2:14" x14ac:dyDescent="0.2">
      <c r="B220" s="764" t="s">
        <v>1570</v>
      </c>
      <c r="C220" s="765"/>
      <c r="D220" s="765"/>
      <c r="E220" s="766"/>
      <c r="F220" s="764" t="s">
        <v>865</v>
      </c>
      <c r="G220" s="765"/>
      <c r="H220" s="765"/>
      <c r="I220" s="765"/>
      <c r="J220" s="766"/>
      <c r="K220" s="764" t="s">
        <v>859</v>
      </c>
      <c r="L220" s="765"/>
      <c r="M220" s="765"/>
      <c r="N220" s="766"/>
    </row>
    <row r="221" spans="2:14" x14ac:dyDescent="0.2">
      <c r="B221" s="768" t="s">
        <v>1746</v>
      </c>
      <c r="C221" s="769"/>
      <c r="D221" s="769"/>
      <c r="E221" s="770"/>
      <c r="F221" s="768" t="s">
        <v>1621</v>
      </c>
      <c r="G221" s="769"/>
      <c r="H221" s="769"/>
      <c r="I221" s="769"/>
      <c r="J221" s="770"/>
      <c r="K221" s="768" t="s">
        <v>1508</v>
      </c>
      <c r="L221" s="769"/>
      <c r="M221" s="769"/>
      <c r="N221" s="770"/>
    </row>
    <row r="222" spans="2:14" x14ac:dyDescent="0.2">
      <c r="B222" s="764" t="s">
        <v>1572</v>
      </c>
      <c r="C222" s="765"/>
      <c r="D222" s="765"/>
      <c r="E222" s="766"/>
      <c r="F222" s="764" t="s">
        <v>1573</v>
      </c>
      <c r="G222" s="765"/>
      <c r="H222" s="765"/>
      <c r="I222" s="765"/>
      <c r="J222" s="766"/>
      <c r="K222" s="783" t="s">
        <v>1574</v>
      </c>
      <c r="L222" s="765"/>
      <c r="M222" s="765"/>
      <c r="N222" s="766"/>
    </row>
    <row r="223" spans="2:14" x14ac:dyDescent="0.2">
      <c r="B223" s="768" t="s">
        <v>1509</v>
      </c>
      <c r="C223" s="769"/>
      <c r="D223" s="769"/>
      <c r="E223" s="770"/>
      <c r="F223" s="768" t="s">
        <v>1747</v>
      </c>
      <c r="G223" s="769"/>
      <c r="H223" s="769"/>
      <c r="I223" s="769"/>
      <c r="J223" s="770"/>
      <c r="K223" s="784" t="s">
        <v>1748</v>
      </c>
      <c r="L223" s="785"/>
      <c r="M223" s="785"/>
      <c r="N223" s="786"/>
    </row>
    <row r="224" spans="2:14" x14ac:dyDescent="0.2">
      <c r="B224" s="262"/>
      <c r="C224" s="262"/>
      <c r="D224" s="262"/>
      <c r="E224" s="262"/>
      <c r="F224" s="262"/>
      <c r="G224" s="262"/>
      <c r="H224" s="262"/>
      <c r="I224" s="262"/>
      <c r="J224" s="262"/>
      <c r="K224" s="262"/>
      <c r="L224" s="262"/>
      <c r="M224" s="262"/>
      <c r="N224" s="262"/>
    </row>
    <row r="225" spans="2:14" x14ac:dyDescent="0.2">
      <c r="B225" s="787" t="s">
        <v>1575</v>
      </c>
      <c r="C225" s="787"/>
      <c r="D225" s="787"/>
      <c r="E225" s="787"/>
      <c r="F225" s="787"/>
      <c r="G225" s="787"/>
      <c r="H225" s="787"/>
      <c r="I225" s="787"/>
      <c r="J225" s="787"/>
      <c r="K225" s="787"/>
      <c r="L225" s="787"/>
      <c r="M225" s="787"/>
      <c r="N225" s="787"/>
    </row>
    <row r="226" spans="2:14" x14ac:dyDescent="0.2">
      <c r="B226" s="788" t="s">
        <v>1576</v>
      </c>
      <c r="C226" s="789"/>
      <c r="D226" s="789"/>
      <c r="E226" s="789"/>
      <c r="F226" s="789"/>
      <c r="G226" s="790"/>
      <c r="H226" s="788" t="s">
        <v>1567</v>
      </c>
      <c r="I226" s="789"/>
      <c r="J226" s="789"/>
      <c r="K226" s="789"/>
      <c r="L226" s="789"/>
      <c r="M226" s="789"/>
      <c r="N226" s="790"/>
    </row>
    <row r="227" spans="2:14" x14ac:dyDescent="0.2">
      <c r="B227" s="791" t="s">
        <v>1749</v>
      </c>
      <c r="C227" s="792"/>
      <c r="D227" s="792"/>
      <c r="E227" s="792"/>
      <c r="F227" s="792"/>
      <c r="G227" s="793"/>
      <c r="H227" s="791" t="s">
        <v>1750</v>
      </c>
      <c r="I227" s="792"/>
      <c r="J227" s="792"/>
      <c r="K227" s="792"/>
      <c r="L227" s="792"/>
      <c r="M227" s="792"/>
      <c r="N227" s="793"/>
    </row>
    <row r="228" spans="2:14" x14ac:dyDescent="0.2">
      <c r="B228" s="764" t="s">
        <v>1570</v>
      </c>
      <c r="C228" s="765"/>
      <c r="D228" s="765"/>
      <c r="E228" s="766"/>
      <c r="F228" s="764" t="s">
        <v>865</v>
      </c>
      <c r="G228" s="765"/>
      <c r="H228" s="765"/>
      <c r="I228" s="765"/>
      <c r="J228" s="766"/>
      <c r="K228" s="764" t="s">
        <v>859</v>
      </c>
      <c r="L228" s="765"/>
      <c r="M228" s="765"/>
      <c r="N228" s="766"/>
    </row>
    <row r="229" spans="2:14" x14ac:dyDescent="0.2">
      <c r="B229" s="768" t="s">
        <v>1746</v>
      </c>
      <c r="C229" s="769"/>
      <c r="D229" s="769"/>
      <c r="E229" s="770"/>
      <c r="F229" s="768" t="s">
        <v>1621</v>
      </c>
      <c r="G229" s="769"/>
      <c r="H229" s="769"/>
      <c r="I229" s="769"/>
      <c r="J229" s="770"/>
      <c r="K229" s="768" t="s">
        <v>1508</v>
      </c>
      <c r="L229" s="769"/>
      <c r="M229" s="769"/>
      <c r="N229" s="770"/>
    </row>
    <row r="230" spans="2:14" x14ac:dyDescent="0.2">
      <c r="B230" s="764" t="s">
        <v>1572</v>
      </c>
      <c r="C230" s="765"/>
      <c r="D230" s="765"/>
      <c r="E230" s="766"/>
      <c r="F230" s="764" t="s">
        <v>1573</v>
      </c>
      <c r="G230" s="765"/>
      <c r="H230" s="765"/>
      <c r="I230" s="765"/>
      <c r="J230" s="766"/>
      <c r="K230" s="783" t="s">
        <v>1574</v>
      </c>
      <c r="L230" s="765"/>
      <c r="M230" s="765"/>
      <c r="N230" s="766"/>
    </row>
    <row r="231" spans="2:14" x14ac:dyDescent="0.2">
      <c r="B231" s="768" t="s">
        <v>1509</v>
      </c>
      <c r="C231" s="769"/>
      <c r="D231" s="769"/>
      <c r="E231" s="770"/>
      <c r="F231" s="768" t="s">
        <v>1747</v>
      </c>
      <c r="G231" s="769"/>
      <c r="H231" s="769"/>
      <c r="I231" s="769"/>
      <c r="J231" s="770"/>
      <c r="K231" s="784" t="s">
        <v>1748</v>
      </c>
      <c r="L231" s="785"/>
      <c r="M231" s="785"/>
      <c r="N231" s="786"/>
    </row>
    <row r="232" spans="2:14" x14ac:dyDescent="0.2">
      <c r="B232" s="113"/>
      <c r="C232" s="113"/>
      <c r="D232" s="113"/>
      <c r="E232" s="113"/>
      <c r="F232" s="113"/>
      <c r="G232" s="113"/>
      <c r="H232" s="113"/>
      <c r="I232" s="113"/>
      <c r="J232" s="113"/>
      <c r="K232" s="265"/>
      <c r="L232" s="113"/>
      <c r="M232" s="113"/>
      <c r="N232" s="113"/>
    </row>
    <row r="233" spans="2:14" x14ac:dyDescent="0.2">
      <c r="B233" s="774" t="s">
        <v>1579</v>
      </c>
      <c r="C233" s="774"/>
      <c r="D233" s="774"/>
      <c r="E233" s="774"/>
      <c r="F233" s="774"/>
      <c r="G233" s="774"/>
      <c r="H233" s="774"/>
      <c r="I233" s="774"/>
      <c r="J233" s="774"/>
      <c r="K233" s="774"/>
      <c r="L233" s="774"/>
      <c r="M233" s="774"/>
      <c r="N233" s="774"/>
    </row>
    <row r="234" spans="2:14" x14ac:dyDescent="0.2">
      <c r="B234" s="260"/>
      <c r="C234" s="260"/>
      <c r="D234" s="260"/>
      <c r="E234" s="260"/>
      <c r="F234" s="260"/>
      <c r="G234" s="260"/>
      <c r="H234" s="260"/>
      <c r="I234" s="260"/>
      <c r="J234" s="260"/>
      <c r="K234" s="260"/>
      <c r="L234" s="260"/>
      <c r="M234" s="260"/>
      <c r="N234" s="260"/>
    </row>
    <row r="235" spans="2:14" x14ac:dyDescent="0.2">
      <c r="B235" s="764" t="s">
        <v>856</v>
      </c>
      <c r="C235" s="765"/>
      <c r="D235" s="765"/>
      <c r="E235" s="765"/>
      <c r="F235" s="765"/>
      <c r="G235" s="765"/>
      <c r="H235" s="766"/>
      <c r="I235" s="763" t="s">
        <v>867</v>
      </c>
      <c r="J235" s="763"/>
      <c r="K235" s="763"/>
      <c r="L235" s="763"/>
      <c r="M235" s="763"/>
      <c r="N235" s="763"/>
    </row>
    <row r="236" spans="2:14" x14ac:dyDescent="0.2">
      <c r="B236" s="767" t="s">
        <v>1751</v>
      </c>
      <c r="C236" s="767"/>
      <c r="D236" s="767"/>
      <c r="E236" s="767"/>
      <c r="F236" s="767"/>
      <c r="G236" s="767"/>
      <c r="H236" s="767"/>
      <c r="I236" s="767" t="s">
        <v>1724</v>
      </c>
      <c r="J236" s="767"/>
      <c r="K236" s="767"/>
      <c r="L236" s="767"/>
      <c r="M236" s="767"/>
      <c r="N236" s="767"/>
    </row>
    <row r="237" spans="2:14" x14ac:dyDescent="0.2">
      <c r="B237" s="775" t="s">
        <v>1582</v>
      </c>
      <c r="C237" s="777" t="s">
        <v>1583</v>
      </c>
      <c r="D237" s="778"/>
      <c r="E237" s="778"/>
      <c r="F237" s="778"/>
      <c r="G237" s="778"/>
      <c r="H237" s="779"/>
      <c r="I237" s="764" t="s">
        <v>1584</v>
      </c>
      <c r="J237" s="766"/>
      <c r="K237" s="764" t="s">
        <v>1585</v>
      </c>
      <c r="L237" s="765"/>
      <c r="M237" s="765"/>
      <c r="N237" s="766"/>
    </row>
    <row r="238" spans="2:14" x14ac:dyDescent="0.2">
      <c r="B238" s="776"/>
      <c r="C238" s="780"/>
      <c r="D238" s="781"/>
      <c r="E238" s="781"/>
      <c r="F238" s="781"/>
      <c r="G238" s="781"/>
      <c r="H238" s="782"/>
      <c r="I238" s="768" t="s">
        <v>1752</v>
      </c>
      <c r="J238" s="770"/>
      <c r="K238" s="768" t="s">
        <v>1727</v>
      </c>
      <c r="L238" s="769"/>
      <c r="M238" s="769"/>
      <c r="N238" s="769"/>
    </row>
    <row r="239" spans="2:14" ht="15" x14ac:dyDescent="0.2">
      <c r="B239" s="296"/>
      <c r="C239" s="113"/>
      <c r="D239" s="113"/>
      <c r="E239" s="113"/>
      <c r="F239" s="113"/>
      <c r="G239" s="113"/>
      <c r="H239" s="113"/>
      <c r="I239" s="113"/>
      <c r="J239" s="113"/>
      <c r="K239" s="113"/>
      <c r="L239" s="266"/>
      <c r="M239" s="266"/>
      <c r="N239" s="266"/>
    </row>
    <row r="240" spans="2:14" x14ac:dyDescent="0.2">
      <c r="B240" s="774" t="s">
        <v>1588</v>
      </c>
      <c r="C240" s="774"/>
      <c r="D240" s="774"/>
      <c r="E240" s="774"/>
      <c r="F240" s="774"/>
      <c r="G240" s="774"/>
      <c r="H240" s="774"/>
      <c r="I240" s="774"/>
      <c r="J240" s="774"/>
      <c r="K240" s="774"/>
      <c r="L240" s="774"/>
      <c r="M240" s="774"/>
      <c r="N240" s="774"/>
    </row>
    <row r="241" spans="2:14" x14ac:dyDescent="0.2">
      <c r="B241" s="267"/>
      <c r="C241" s="267"/>
      <c r="D241" s="267"/>
      <c r="E241" s="267"/>
      <c r="F241" s="267"/>
      <c r="G241" s="267"/>
      <c r="H241" s="267"/>
      <c r="I241" s="267"/>
      <c r="J241" s="267"/>
      <c r="K241" s="267"/>
      <c r="L241" s="267"/>
      <c r="M241" s="267"/>
      <c r="N241" s="267"/>
    </row>
    <row r="242" spans="2:14" x14ac:dyDescent="0.2">
      <c r="B242" s="763" t="s">
        <v>1589</v>
      </c>
      <c r="C242" s="763"/>
      <c r="D242" s="763"/>
      <c r="E242" s="763"/>
      <c r="F242" s="763"/>
      <c r="G242" s="763"/>
      <c r="H242" s="764" t="s">
        <v>1584</v>
      </c>
      <c r="I242" s="765"/>
      <c r="J242" s="766"/>
      <c r="K242" s="764" t="s">
        <v>1585</v>
      </c>
      <c r="L242" s="765"/>
      <c r="M242" s="765"/>
      <c r="N242" s="766"/>
    </row>
    <row r="243" spans="2:14" x14ac:dyDescent="0.2">
      <c r="B243" s="767" t="s">
        <v>1590</v>
      </c>
      <c r="C243" s="767"/>
      <c r="D243" s="767"/>
      <c r="E243" s="767"/>
      <c r="F243" s="767"/>
      <c r="G243" s="767"/>
      <c r="H243" s="768" t="s">
        <v>1591</v>
      </c>
      <c r="I243" s="769"/>
      <c r="J243" s="770"/>
      <c r="K243" s="768" t="s">
        <v>1592</v>
      </c>
      <c r="L243" s="769"/>
      <c r="M243" s="769"/>
      <c r="N243" s="770"/>
    </row>
    <row r="244" spans="2:14" x14ac:dyDescent="0.2">
      <c r="B244" s="113"/>
      <c r="C244" s="113"/>
      <c r="D244" s="113"/>
      <c r="E244" s="113"/>
      <c r="F244" s="113"/>
      <c r="G244" s="113"/>
      <c r="H244" s="113"/>
      <c r="I244" s="113"/>
      <c r="J244" s="113"/>
      <c r="K244" s="265"/>
      <c r="L244" s="113"/>
      <c r="M244" s="113"/>
      <c r="N244" s="113"/>
    </row>
    <row r="245" spans="2:14" x14ac:dyDescent="0.2">
      <c r="B245" s="774" t="s">
        <v>1593</v>
      </c>
      <c r="C245" s="774"/>
      <c r="D245" s="774"/>
      <c r="E245" s="774"/>
      <c r="F245" s="774"/>
      <c r="G245" s="774"/>
      <c r="H245" s="774"/>
      <c r="I245" s="774"/>
      <c r="J245" s="774"/>
      <c r="K245" s="774"/>
      <c r="L245" s="774"/>
      <c r="M245" s="774"/>
      <c r="N245" s="774"/>
    </row>
    <row r="246" spans="2:14" x14ac:dyDescent="0.2">
      <c r="B246" s="260"/>
      <c r="C246" s="260"/>
      <c r="D246" s="260"/>
      <c r="E246" s="260"/>
      <c r="F246" s="260"/>
      <c r="G246" s="260"/>
      <c r="H246" s="260"/>
      <c r="I246" s="260"/>
      <c r="J246" s="260"/>
      <c r="K246" s="260"/>
      <c r="L246" s="260"/>
      <c r="M246" s="260"/>
      <c r="N246" s="260"/>
    </row>
    <row r="247" spans="2:14" x14ac:dyDescent="0.2">
      <c r="B247" s="325" t="s">
        <v>856</v>
      </c>
      <c r="C247" s="761" t="s">
        <v>1594</v>
      </c>
      <c r="D247" s="761"/>
      <c r="E247" s="761"/>
      <c r="F247" s="761"/>
      <c r="G247" s="761"/>
      <c r="H247" s="761"/>
      <c r="I247" s="761"/>
      <c r="J247" s="761"/>
      <c r="K247" s="761"/>
      <c r="L247" s="761"/>
      <c r="M247" s="761"/>
      <c r="N247" s="761"/>
    </row>
    <row r="248" spans="2:14" x14ac:dyDescent="0.2">
      <c r="B248" s="293" t="s">
        <v>1753</v>
      </c>
      <c r="C248" s="748" t="s">
        <v>1754</v>
      </c>
      <c r="D248" s="749"/>
      <c r="E248" s="749"/>
      <c r="F248" s="749"/>
      <c r="G248" s="749"/>
      <c r="H248" s="749"/>
      <c r="I248" s="749"/>
      <c r="J248" s="749"/>
      <c r="K248" s="749"/>
      <c r="L248" s="749"/>
      <c r="M248" s="749"/>
      <c r="N248" s="750"/>
    </row>
    <row r="249" spans="2:14" x14ac:dyDescent="0.2">
      <c r="B249" s="293" t="s">
        <v>1755</v>
      </c>
      <c r="C249" s="748" t="s">
        <v>1627</v>
      </c>
      <c r="D249" s="749"/>
      <c r="E249" s="749"/>
      <c r="F249" s="749"/>
      <c r="G249" s="749"/>
      <c r="H249" s="749"/>
      <c r="I249" s="749"/>
      <c r="J249" s="749"/>
      <c r="K249" s="749"/>
      <c r="L249" s="749"/>
      <c r="M249" s="749"/>
      <c r="N249" s="750"/>
    </row>
    <row r="250" spans="2:14" x14ac:dyDescent="0.2">
      <c r="B250" s="293"/>
      <c r="C250" s="751"/>
      <c r="D250" s="752"/>
      <c r="E250" s="752"/>
      <c r="F250" s="752"/>
      <c r="G250" s="752"/>
      <c r="H250" s="752"/>
      <c r="I250" s="752"/>
      <c r="J250" s="752"/>
      <c r="K250" s="752"/>
      <c r="L250" s="752"/>
      <c r="M250" s="752"/>
      <c r="N250" s="753"/>
    </row>
    <row r="252" spans="2:14" x14ac:dyDescent="0.2">
      <c r="B252" s="899" t="s">
        <v>1482</v>
      </c>
      <c r="C252" s="899"/>
      <c r="D252" s="899"/>
      <c r="E252" s="899"/>
      <c r="F252" s="899"/>
      <c r="G252" s="899"/>
      <c r="H252" s="899"/>
      <c r="I252" s="899"/>
      <c r="J252" s="899"/>
      <c r="K252" s="899"/>
      <c r="L252" s="899"/>
      <c r="M252" s="899"/>
      <c r="N252" s="899"/>
    </row>
    <row r="253" spans="2:14" ht="27.75" x14ac:dyDescent="0.4">
      <c r="B253" s="900" t="s">
        <v>1483</v>
      </c>
      <c r="C253" s="900"/>
      <c r="D253" s="900"/>
      <c r="E253" s="900"/>
      <c r="F253" s="900"/>
      <c r="G253" s="900"/>
      <c r="H253" s="900"/>
      <c r="I253" s="900"/>
      <c r="J253" s="900"/>
      <c r="K253" s="900"/>
      <c r="L253" s="900"/>
      <c r="M253" s="900"/>
      <c r="N253" s="900"/>
    </row>
    <row r="254" spans="2:14" x14ac:dyDescent="0.2">
      <c r="N254" s="901" t="s">
        <v>1756</v>
      </c>
    </row>
    <row r="255" spans="2:14" x14ac:dyDescent="0.2">
      <c r="B255" s="774" t="s">
        <v>1250</v>
      </c>
      <c r="C255" s="774"/>
      <c r="D255" s="774"/>
      <c r="E255" s="774"/>
      <c r="F255" s="774"/>
      <c r="G255" s="774"/>
      <c r="H255" s="774"/>
      <c r="I255" s="774"/>
      <c r="J255" s="774"/>
      <c r="K255" s="774"/>
      <c r="L255" s="774"/>
      <c r="M255" s="774"/>
      <c r="N255" s="901"/>
    </row>
    <row r="256" spans="2:14" x14ac:dyDescent="0.2">
      <c r="M256" s="320" t="s">
        <v>1484</v>
      </c>
      <c r="N256" s="320" t="str">
        <f>C289</f>
        <v>C1</v>
      </c>
    </row>
    <row r="257" spans="2:14" x14ac:dyDescent="0.2">
      <c r="B257" s="763" t="s">
        <v>1251</v>
      </c>
      <c r="C257" s="763"/>
      <c r="D257" s="257"/>
      <c r="E257" s="289">
        <v>5</v>
      </c>
      <c r="F257" s="753" t="s">
        <v>1252</v>
      </c>
      <c r="G257" s="898"/>
      <c r="H257" s="898"/>
      <c r="I257" s="898"/>
      <c r="J257" s="898"/>
      <c r="K257" s="898"/>
      <c r="L257" s="898"/>
      <c r="M257" s="898"/>
      <c r="N257" s="898"/>
    </row>
    <row r="258" spans="2:14" x14ac:dyDescent="0.2">
      <c r="B258" s="763" t="s">
        <v>1253</v>
      </c>
      <c r="C258" s="763"/>
      <c r="D258" s="257"/>
      <c r="E258" s="289" t="s">
        <v>1254</v>
      </c>
      <c r="F258" s="753" t="s">
        <v>1255</v>
      </c>
      <c r="G258" s="898"/>
      <c r="H258" s="898"/>
      <c r="I258" s="898"/>
      <c r="J258" s="898"/>
      <c r="K258" s="898"/>
      <c r="L258" s="898"/>
      <c r="M258" s="898"/>
      <c r="N258" s="898"/>
    </row>
    <row r="259" spans="2:14" x14ac:dyDescent="0.2">
      <c r="B259" s="763" t="s">
        <v>1256</v>
      </c>
      <c r="C259" s="763"/>
      <c r="D259" s="257"/>
      <c r="E259" s="289" t="s">
        <v>1257</v>
      </c>
      <c r="F259" s="753" t="s">
        <v>1258</v>
      </c>
      <c r="G259" s="898"/>
      <c r="H259" s="898"/>
      <c r="I259" s="898"/>
      <c r="J259" s="898"/>
      <c r="K259" s="898"/>
      <c r="L259" s="898"/>
      <c r="M259" s="898"/>
      <c r="N259" s="898"/>
    </row>
    <row r="260" spans="2:14" x14ac:dyDescent="0.2">
      <c r="B260" s="763" t="s">
        <v>1259</v>
      </c>
      <c r="C260" s="763"/>
      <c r="D260" s="257"/>
      <c r="E260" s="291" t="s">
        <v>1260</v>
      </c>
      <c r="F260" s="753" t="s">
        <v>1261</v>
      </c>
      <c r="G260" s="898"/>
      <c r="H260" s="898"/>
      <c r="I260" s="898"/>
      <c r="J260" s="898"/>
      <c r="K260" s="898"/>
      <c r="L260" s="898"/>
      <c r="M260" s="898"/>
      <c r="N260" s="898"/>
    </row>
    <row r="261" spans="2:14" x14ac:dyDescent="0.2">
      <c r="B261" s="763" t="s">
        <v>1262</v>
      </c>
      <c r="C261" s="763"/>
      <c r="D261" s="258"/>
      <c r="E261" s="259"/>
      <c r="F261" s="752" t="s">
        <v>1263</v>
      </c>
      <c r="G261" s="752"/>
      <c r="H261" s="752"/>
      <c r="I261" s="752"/>
      <c r="J261" s="752"/>
      <c r="K261" s="752"/>
      <c r="L261" s="752"/>
      <c r="M261" s="752"/>
      <c r="N261" s="753"/>
    </row>
    <row r="263" spans="2:14" x14ac:dyDescent="0.2">
      <c r="B263" s="774" t="s">
        <v>1264</v>
      </c>
      <c r="C263" s="774"/>
      <c r="D263" s="774"/>
      <c r="E263" s="774"/>
      <c r="F263" s="774"/>
      <c r="G263" s="774"/>
      <c r="H263" s="774"/>
      <c r="I263" s="774"/>
      <c r="J263" s="774"/>
      <c r="K263" s="774"/>
      <c r="L263" s="774"/>
      <c r="M263" s="774"/>
      <c r="N263" s="774"/>
    </row>
    <row r="264" spans="2:14" x14ac:dyDescent="0.2">
      <c r="B264" s="260"/>
      <c r="C264" s="260"/>
      <c r="D264" s="260"/>
      <c r="E264" s="260"/>
      <c r="F264" s="260"/>
      <c r="G264" s="260"/>
      <c r="H264" s="260"/>
      <c r="I264" s="260"/>
      <c r="J264" s="260"/>
      <c r="K264" s="260"/>
      <c r="L264" s="260"/>
      <c r="M264" s="260"/>
      <c r="N264" s="260"/>
    </row>
    <row r="265" spans="2:14" x14ac:dyDescent="0.2">
      <c r="B265" s="656" t="s">
        <v>1265</v>
      </c>
      <c r="C265" s="656"/>
      <c r="D265" s="656"/>
      <c r="E265" s="656"/>
      <c r="F265" s="656"/>
      <c r="G265" s="656"/>
      <c r="H265" s="656"/>
      <c r="I265" s="656"/>
      <c r="J265" s="656"/>
      <c r="K265" s="656"/>
      <c r="L265" s="656"/>
      <c r="M265" s="656"/>
      <c r="N265" s="656"/>
    </row>
    <row r="266" spans="2:14" ht="37.5" customHeight="1" x14ac:dyDescent="0.2">
      <c r="B266" s="321" t="s">
        <v>1485</v>
      </c>
      <c r="C266" s="891" t="s">
        <v>1267</v>
      </c>
      <c r="D266" s="892"/>
      <c r="E266" s="893" t="s">
        <v>1268</v>
      </c>
      <c r="F266" s="893"/>
      <c r="G266" s="893"/>
      <c r="H266" s="893"/>
      <c r="I266" s="893"/>
      <c r="J266" s="893"/>
      <c r="K266" s="893"/>
      <c r="L266" s="893"/>
      <c r="M266" s="893"/>
      <c r="N266" s="894"/>
    </row>
    <row r="267" spans="2:14" ht="37.5" customHeight="1" x14ac:dyDescent="0.2">
      <c r="B267" s="321" t="s">
        <v>1486</v>
      </c>
      <c r="C267" s="891">
        <v>1.4</v>
      </c>
      <c r="D267" s="892"/>
      <c r="E267" s="893" t="s">
        <v>1487</v>
      </c>
      <c r="F267" s="893"/>
      <c r="G267" s="893"/>
      <c r="H267" s="893"/>
      <c r="I267" s="893"/>
      <c r="J267" s="893"/>
      <c r="K267" s="893"/>
      <c r="L267" s="893"/>
      <c r="M267" s="893"/>
      <c r="N267" s="894"/>
    </row>
    <row r="268" spans="2:14" ht="37.5" customHeight="1" x14ac:dyDescent="0.2">
      <c r="B268" s="322" t="s">
        <v>1271</v>
      </c>
      <c r="C268" s="891" t="s">
        <v>1272</v>
      </c>
      <c r="D268" s="892"/>
      <c r="E268" s="893" t="s">
        <v>1273</v>
      </c>
      <c r="F268" s="893"/>
      <c r="G268" s="893"/>
      <c r="H268" s="893"/>
      <c r="I268" s="893"/>
      <c r="J268" s="893"/>
      <c r="K268" s="893"/>
      <c r="L268" s="893"/>
      <c r="M268" s="893"/>
      <c r="N268" s="894"/>
    </row>
    <row r="269" spans="2:14" ht="37.5" customHeight="1" x14ac:dyDescent="0.2">
      <c r="B269" s="322" t="s">
        <v>1274</v>
      </c>
      <c r="C269" s="895" t="s">
        <v>1275</v>
      </c>
      <c r="D269" s="896"/>
      <c r="E269" s="893" t="s">
        <v>1488</v>
      </c>
      <c r="F269" s="893"/>
      <c r="G269" s="893"/>
      <c r="H269" s="893"/>
      <c r="I269" s="893"/>
      <c r="J269" s="893"/>
      <c r="K269" s="893"/>
      <c r="L269" s="893"/>
      <c r="M269" s="893"/>
      <c r="N269" s="894"/>
    </row>
    <row r="270" spans="2:14" x14ac:dyDescent="0.2">
      <c r="B270" s="754"/>
      <c r="C270" s="754"/>
      <c r="D270" s="754"/>
      <c r="E270" s="754"/>
      <c r="F270" s="754"/>
      <c r="G270" s="754"/>
      <c r="H270" s="754"/>
      <c r="I270" s="754"/>
      <c r="J270" s="754"/>
      <c r="K270" s="754"/>
      <c r="L270" s="754"/>
      <c r="M270" s="754"/>
      <c r="N270" s="754"/>
    </row>
    <row r="271" spans="2:14" x14ac:dyDescent="0.2">
      <c r="B271" s="656" t="s">
        <v>1731</v>
      </c>
      <c r="C271" s="656"/>
      <c r="D271" s="656"/>
      <c r="E271" s="656"/>
      <c r="F271" s="656"/>
      <c r="G271" s="656"/>
      <c r="H271" s="656"/>
      <c r="I271" s="656"/>
      <c r="J271" s="656"/>
      <c r="K271" s="656"/>
      <c r="L271" s="656"/>
      <c r="M271" s="656"/>
      <c r="N271" s="656"/>
    </row>
    <row r="272" spans="2:14" ht="25.5" customHeight="1" x14ac:dyDescent="0.2">
      <c r="B272" s="323" t="s">
        <v>1278</v>
      </c>
      <c r="C272" s="897" t="s">
        <v>1279</v>
      </c>
      <c r="D272" s="897"/>
      <c r="E272" s="897"/>
      <c r="F272" s="897"/>
      <c r="G272" s="324" t="s">
        <v>1280</v>
      </c>
      <c r="H272" s="748" t="s">
        <v>1281</v>
      </c>
      <c r="I272" s="749"/>
      <c r="J272" s="749"/>
      <c r="K272" s="749"/>
      <c r="L272" s="749"/>
      <c r="M272" s="749"/>
      <c r="N272" s="750"/>
    </row>
    <row r="273" spans="2:14" ht="25.5" customHeight="1" x14ac:dyDescent="0.2">
      <c r="B273" s="323" t="s">
        <v>1490</v>
      </c>
      <c r="C273" s="748" t="s">
        <v>1283</v>
      </c>
      <c r="D273" s="749"/>
      <c r="E273" s="749"/>
      <c r="F273" s="749"/>
      <c r="G273" s="749"/>
      <c r="H273" s="749"/>
      <c r="I273" s="749"/>
      <c r="J273" s="749"/>
      <c r="K273" s="749"/>
      <c r="L273" s="749"/>
      <c r="M273" s="749"/>
      <c r="N273" s="750"/>
    </row>
    <row r="274" spans="2:14" x14ac:dyDescent="0.2">
      <c r="B274" s="887" t="s">
        <v>1284</v>
      </c>
      <c r="C274" s="887"/>
      <c r="D274" s="887"/>
      <c r="E274" s="887"/>
      <c r="F274" s="887"/>
      <c r="G274" s="887"/>
      <c r="H274" s="887"/>
      <c r="I274" s="887"/>
      <c r="J274" s="887"/>
      <c r="K274" s="887"/>
      <c r="L274" s="887"/>
      <c r="M274" s="887"/>
      <c r="N274" s="887"/>
    </row>
    <row r="275" spans="2:14" x14ac:dyDescent="0.2">
      <c r="B275" s="888" t="s">
        <v>1285</v>
      </c>
      <c r="C275" s="888"/>
      <c r="D275" s="888"/>
      <c r="E275" s="888"/>
      <c r="F275" s="888"/>
      <c r="G275" s="888"/>
      <c r="H275" s="888"/>
      <c r="I275" s="888" t="s">
        <v>1286</v>
      </c>
      <c r="J275" s="888"/>
      <c r="K275" s="888"/>
      <c r="L275" s="888"/>
      <c r="M275" s="888"/>
      <c r="N275" s="888"/>
    </row>
    <row r="276" spans="2:14" ht="72.75" customHeight="1" x14ac:dyDescent="0.2">
      <c r="B276" s="889" t="s">
        <v>1287</v>
      </c>
      <c r="C276" s="889"/>
      <c r="D276" s="889"/>
      <c r="E276" s="889"/>
      <c r="F276" s="889"/>
      <c r="G276" s="889"/>
      <c r="H276" s="889"/>
      <c r="I276" s="890" t="s">
        <v>1288</v>
      </c>
      <c r="J276" s="890"/>
      <c r="K276" s="890"/>
      <c r="L276" s="890"/>
      <c r="M276" s="890"/>
      <c r="N276" s="890"/>
    </row>
    <row r="278" spans="2:14" x14ac:dyDescent="0.2">
      <c r="B278" s="774" t="s">
        <v>1290</v>
      </c>
      <c r="C278" s="774"/>
      <c r="D278" s="774"/>
      <c r="E278" s="774"/>
      <c r="F278" s="774"/>
      <c r="G278" s="774"/>
      <c r="H278" s="774"/>
      <c r="I278" s="774"/>
      <c r="J278" s="774"/>
      <c r="K278" s="774"/>
      <c r="L278" s="774"/>
      <c r="M278" s="774"/>
      <c r="N278" s="774"/>
    </row>
    <row r="279" spans="2:14" x14ac:dyDescent="0.2">
      <c r="B279" s="754"/>
      <c r="C279" s="754"/>
      <c r="D279" s="754"/>
      <c r="E279" s="754"/>
      <c r="F279" s="754"/>
      <c r="G279" s="754"/>
      <c r="H279" s="754"/>
      <c r="I279" s="754"/>
      <c r="J279" s="754"/>
      <c r="K279" s="754"/>
      <c r="L279" s="754"/>
      <c r="M279" s="754"/>
      <c r="N279" s="754"/>
    </row>
    <row r="280" spans="2:14" x14ac:dyDescent="0.2">
      <c r="B280" s="819" t="s">
        <v>832</v>
      </c>
      <c r="C280" s="819"/>
      <c r="D280" s="819"/>
      <c r="E280" s="819"/>
      <c r="F280" s="819"/>
      <c r="G280" s="819"/>
      <c r="H280" s="819"/>
      <c r="I280" s="819"/>
      <c r="J280" s="819"/>
      <c r="K280" s="819"/>
      <c r="L280" s="819"/>
      <c r="M280" s="819"/>
      <c r="N280" s="819"/>
    </row>
    <row r="281" spans="2:14" x14ac:dyDescent="0.2">
      <c r="B281" s="881" t="s">
        <v>1491</v>
      </c>
      <c r="C281" s="875" t="s">
        <v>1214</v>
      </c>
      <c r="D281" s="875"/>
      <c r="E281" s="875"/>
      <c r="F281" s="875"/>
      <c r="G281" s="875"/>
      <c r="H281" s="875"/>
      <c r="I281" s="875"/>
      <c r="J281" s="875"/>
      <c r="K281" s="875"/>
      <c r="L281" s="875"/>
      <c r="M281" s="884" t="s">
        <v>1492</v>
      </c>
      <c r="N281" s="884"/>
    </row>
    <row r="282" spans="2:14" x14ac:dyDescent="0.2">
      <c r="B282" s="882"/>
      <c r="C282" s="875"/>
      <c r="D282" s="875"/>
      <c r="E282" s="875"/>
      <c r="F282" s="875"/>
      <c r="G282" s="875"/>
      <c r="H282" s="875"/>
      <c r="I282" s="875"/>
      <c r="J282" s="875"/>
      <c r="K282" s="875"/>
      <c r="L282" s="875"/>
      <c r="M282" s="875" t="s">
        <v>1757</v>
      </c>
      <c r="N282" s="875"/>
    </row>
    <row r="283" spans="2:14" x14ac:dyDescent="0.2">
      <c r="B283" s="882"/>
      <c r="C283" s="875"/>
      <c r="D283" s="875"/>
      <c r="E283" s="875"/>
      <c r="F283" s="875"/>
      <c r="G283" s="875"/>
      <c r="H283" s="875"/>
      <c r="I283" s="875"/>
      <c r="J283" s="875"/>
      <c r="K283" s="875"/>
      <c r="L283" s="875"/>
      <c r="M283" s="875"/>
      <c r="N283" s="875"/>
    </row>
    <row r="284" spans="2:14" x14ac:dyDescent="0.2">
      <c r="B284" s="883"/>
      <c r="C284" s="875"/>
      <c r="D284" s="875"/>
      <c r="E284" s="875"/>
      <c r="F284" s="875"/>
      <c r="G284" s="875"/>
      <c r="H284" s="875"/>
      <c r="I284" s="875"/>
      <c r="J284" s="875"/>
      <c r="K284" s="875"/>
      <c r="L284" s="875"/>
      <c r="M284" s="875"/>
      <c r="N284" s="875"/>
    </row>
    <row r="285" spans="2:14" x14ac:dyDescent="0.2">
      <c r="B285" s="754"/>
      <c r="C285" s="754"/>
      <c r="D285" s="754"/>
      <c r="E285" s="754"/>
      <c r="F285" s="754"/>
      <c r="G285" s="754"/>
      <c r="H285" s="754"/>
      <c r="I285" s="754"/>
      <c r="J285" s="754"/>
      <c r="K285" s="754"/>
      <c r="L285" s="754"/>
      <c r="M285" s="754"/>
      <c r="N285" s="754"/>
    </row>
    <row r="286" spans="2:14" x14ac:dyDescent="0.2">
      <c r="B286" s="819" t="s">
        <v>1493</v>
      </c>
      <c r="C286" s="819"/>
      <c r="D286" s="819"/>
      <c r="E286" s="819"/>
      <c r="F286" s="819"/>
      <c r="G286" s="819"/>
      <c r="H286" s="819"/>
      <c r="I286" s="819"/>
      <c r="J286" s="819"/>
      <c r="K286" s="819"/>
      <c r="L286" s="819"/>
      <c r="M286" s="819"/>
      <c r="N286" s="819"/>
    </row>
    <row r="287" spans="2:14" x14ac:dyDescent="0.2">
      <c r="B287" s="774" t="s">
        <v>855</v>
      </c>
      <c r="C287" s="774"/>
      <c r="D287" s="774"/>
      <c r="E287" s="774"/>
      <c r="F287" s="774"/>
      <c r="G287" s="774"/>
      <c r="H287" s="774"/>
      <c r="I287" s="774"/>
      <c r="J287" s="774"/>
      <c r="K287" s="774"/>
      <c r="L287" s="774"/>
      <c r="M287" s="774"/>
      <c r="N287" s="774"/>
    </row>
    <row r="288" spans="2:14" x14ac:dyDescent="0.2">
      <c r="B288" s="885"/>
      <c r="C288" s="885"/>
      <c r="D288" s="885"/>
      <c r="E288" s="885"/>
      <c r="F288" s="885"/>
      <c r="G288" s="885"/>
      <c r="H288" s="885"/>
      <c r="I288" s="885"/>
      <c r="J288" s="885"/>
      <c r="K288" s="885"/>
      <c r="L288" s="885"/>
      <c r="M288" s="885"/>
      <c r="N288" s="885"/>
    </row>
    <row r="289" spans="2:14" ht="27" customHeight="1" x14ac:dyDescent="0.2">
      <c r="B289" s="322" t="s">
        <v>1494</v>
      </c>
      <c r="C289" s="768" t="s">
        <v>1758</v>
      </c>
      <c r="D289" s="769"/>
      <c r="E289" s="770"/>
      <c r="F289" s="788" t="s">
        <v>1495</v>
      </c>
      <c r="G289" s="789"/>
      <c r="H289" s="790"/>
      <c r="I289" s="791" t="s">
        <v>1315</v>
      </c>
      <c r="J289" s="792"/>
      <c r="K289" s="792"/>
      <c r="L289" s="792"/>
      <c r="M289" s="792"/>
      <c r="N289" s="793"/>
    </row>
    <row r="290" spans="2:14" ht="25.5" customHeight="1" x14ac:dyDescent="0.2">
      <c r="B290" s="322" t="s">
        <v>1496</v>
      </c>
      <c r="C290" s="768" t="s">
        <v>1620</v>
      </c>
      <c r="D290" s="769"/>
      <c r="E290" s="770"/>
      <c r="F290" s="877" t="s">
        <v>1498</v>
      </c>
      <c r="G290" s="878"/>
      <c r="H290" s="879"/>
      <c r="I290" s="768" t="s">
        <v>1499</v>
      </c>
      <c r="J290" s="769"/>
      <c r="K290" s="769"/>
      <c r="L290" s="788" t="s">
        <v>1500</v>
      </c>
      <c r="M290" s="790"/>
      <c r="N290" s="293" t="s">
        <v>1759</v>
      </c>
    </row>
    <row r="291" spans="2:14" x14ac:dyDescent="0.2">
      <c r="B291" s="763" t="s">
        <v>1502</v>
      </c>
      <c r="C291" s="763"/>
      <c r="D291" s="763"/>
      <c r="E291" s="763"/>
      <c r="F291" s="763"/>
      <c r="G291" s="763"/>
      <c r="H291" s="764" t="s">
        <v>1503</v>
      </c>
      <c r="I291" s="765"/>
      <c r="J291" s="765"/>
      <c r="K291" s="766"/>
      <c r="L291" s="763" t="s">
        <v>865</v>
      </c>
      <c r="M291" s="763"/>
      <c r="N291" s="763"/>
    </row>
    <row r="292" spans="2:14" ht="42" customHeight="1" x14ac:dyDescent="0.2">
      <c r="B292" s="791" t="s">
        <v>1760</v>
      </c>
      <c r="C292" s="792"/>
      <c r="D292" s="792"/>
      <c r="E292" s="792"/>
      <c r="F292" s="792"/>
      <c r="G292" s="793"/>
      <c r="H292" s="767" t="s">
        <v>1504</v>
      </c>
      <c r="I292" s="767"/>
      <c r="J292" s="767"/>
      <c r="K292" s="767"/>
      <c r="L292" s="767" t="s">
        <v>1626</v>
      </c>
      <c r="M292" s="767"/>
      <c r="N292" s="767"/>
    </row>
    <row r="293" spans="2:14" x14ac:dyDescent="0.2">
      <c r="B293" s="764" t="s">
        <v>1506</v>
      </c>
      <c r="C293" s="765"/>
      <c r="D293" s="765"/>
      <c r="E293" s="765"/>
      <c r="F293" s="765"/>
      <c r="G293" s="766"/>
      <c r="H293" s="764" t="s">
        <v>859</v>
      </c>
      <c r="I293" s="765"/>
      <c r="J293" s="765"/>
      <c r="K293" s="766"/>
      <c r="L293" s="764" t="s">
        <v>858</v>
      </c>
      <c r="M293" s="765"/>
      <c r="N293" s="766"/>
    </row>
    <row r="294" spans="2:14" x14ac:dyDescent="0.2">
      <c r="B294" s="767" t="s">
        <v>1761</v>
      </c>
      <c r="C294" s="767"/>
      <c r="D294" s="767"/>
      <c r="E294" s="767"/>
      <c r="F294" s="767"/>
      <c r="G294" s="767"/>
      <c r="H294" s="768" t="s">
        <v>1508</v>
      </c>
      <c r="I294" s="769"/>
      <c r="J294" s="769"/>
      <c r="K294" s="770"/>
      <c r="L294" s="768" t="s">
        <v>1509</v>
      </c>
      <c r="M294" s="769"/>
      <c r="N294" s="770"/>
    </row>
    <row r="295" spans="2:14" ht="25.5" customHeight="1" x14ac:dyDescent="0.2">
      <c r="B295" s="326" t="s">
        <v>857</v>
      </c>
      <c r="C295" s="875" t="s">
        <v>1762</v>
      </c>
      <c r="D295" s="875"/>
      <c r="E295" s="875"/>
      <c r="F295" s="875"/>
      <c r="G295" s="875"/>
      <c r="H295" s="875"/>
      <c r="I295" s="875"/>
      <c r="J295" s="875"/>
      <c r="K295" s="875"/>
      <c r="L295" s="875"/>
      <c r="M295" s="875"/>
      <c r="N295" s="875"/>
    </row>
    <row r="296" spans="2:14" x14ac:dyDescent="0.2">
      <c r="B296" s="876" t="s">
        <v>1511</v>
      </c>
      <c r="C296" s="876"/>
      <c r="D296" s="876"/>
      <c r="E296" s="876"/>
      <c r="F296" s="876"/>
      <c r="G296" s="876"/>
      <c r="H296" s="876"/>
      <c r="I296" s="876"/>
      <c r="J296" s="876"/>
      <c r="K296" s="876"/>
      <c r="L296" s="876"/>
      <c r="M296" s="876"/>
      <c r="N296" s="263" t="s">
        <v>1512</v>
      </c>
    </row>
    <row r="297" spans="2:14" x14ac:dyDescent="0.2">
      <c r="B297" s="819" t="s">
        <v>1513</v>
      </c>
      <c r="C297" s="819"/>
      <c r="D297" s="819"/>
      <c r="E297" s="819"/>
      <c r="F297" s="819"/>
      <c r="G297" s="819"/>
      <c r="H297" s="819"/>
      <c r="I297" s="819"/>
      <c r="J297" s="819"/>
      <c r="K297" s="819"/>
      <c r="L297" s="819"/>
      <c r="M297" s="819"/>
      <c r="N297" s="819"/>
    </row>
    <row r="298" spans="2:14" ht="37.5" customHeight="1" x14ac:dyDescent="0.2">
      <c r="B298" s="335" t="s">
        <v>1514</v>
      </c>
      <c r="C298" s="868" t="s">
        <v>1738</v>
      </c>
      <c r="D298" s="792"/>
      <c r="E298" s="792"/>
      <c r="F298" s="792"/>
      <c r="G298" s="792"/>
      <c r="H298" s="792"/>
      <c r="I298" s="792"/>
      <c r="J298" s="792"/>
      <c r="K298" s="792"/>
      <c r="L298" s="792"/>
      <c r="M298" s="792"/>
      <c r="N298" s="793"/>
    </row>
    <row r="299" spans="2:14" x14ac:dyDescent="0.2">
      <c r="B299" s="323" t="s">
        <v>1516</v>
      </c>
      <c r="C299" s="764" t="s">
        <v>1517</v>
      </c>
      <c r="D299" s="765"/>
      <c r="E299" s="766"/>
      <c r="F299" s="764" t="s">
        <v>1518</v>
      </c>
      <c r="G299" s="765"/>
      <c r="H299" s="766"/>
      <c r="I299" s="764" t="s">
        <v>1519</v>
      </c>
      <c r="J299" s="765"/>
      <c r="K299" s="765"/>
      <c r="L299" s="766"/>
      <c r="M299" s="764" t="s">
        <v>184</v>
      </c>
      <c r="N299" s="766"/>
    </row>
    <row r="300" spans="2:14" x14ac:dyDescent="0.2">
      <c r="B300" s="298">
        <v>10506</v>
      </c>
      <c r="C300" s="798">
        <v>10551</v>
      </c>
      <c r="D300" s="798"/>
      <c r="E300" s="798"/>
      <c r="F300" s="837">
        <v>2382</v>
      </c>
      <c r="G300" s="838"/>
      <c r="H300" s="839"/>
      <c r="I300" s="837">
        <v>171</v>
      </c>
      <c r="J300" s="838"/>
      <c r="K300" s="838"/>
      <c r="L300" s="839"/>
      <c r="M300" s="837">
        <f>B300+C300+F300+I300</f>
        <v>23610</v>
      </c>
      <c r="N300" s="839"/>
    </row>
    <row r="301" spans="2:14" x14ac:dyDescent="0.2">
      <c r="B301" s="754" t="s">
        <v>1520</v>
      </c>
      <c r="C301" s="754"/>
      <c r="D301" s="754"/>
      <c r="E301" s="754"/>
      <c r="F301" s="754"/>
      <c r="G301" s="754"/>
      <c r="H301" s="754"/>
      <c r="I301" s="754"/>
      <c r="J301" s="754"/>
      <c r="K301" s="754"/>
      <c r="L301" s="754"/>
      <c r="M301" s="754"/>
      <c r="N301" s="754"/>
    </row>
    <row r="302" spans="2:14" ht="37.5" customHeight="1" x14ac:dyDescent="0.2">
      <c r="B302" s="323" t="s">
        <v>1521</v>
      </c>
      <c r="C302" s="748" t="s">
        <v>1763</v>
      </c>
      <c r="D302" s="749"/>
      <c r="E302" s="749"/>
      <c r="F302" s="749"/>
      <c r="G302" s="749"/>
      <c r="H302" s="749"/>
      <c r="I302" s="749"/>
      <c r="J302" s="749"/>
      <c r="K302" s="749"/>
      <c r="L302" s="749"/>
      <c r="M302" s="749"/>
      <c r="N302" s="750"/>
    </row>
    <row r="303" spans="2:14" x14ac:dyDescent="0.2">
      <c r="B303" s="113"/>
      <c r="C303" s="113"/>
      <c r="D303" s="113"/>
      <c r="E303" s="113"/>
      <c r="F303" s="113"/>
      <c r="G303" s="113"/>
      <c r="H303" s="113"/>
      <c r="I303" s="113"/>
      <c r="J303" s="113"/>
      <c r="K303" s="113"/>
      <c r="L303" s="113"/>
      <c r="M303" s="113"/>
      <c r="N303" s="113"/>
    </row>
    <row r="304" spans="2:14" x14ac:dyDescent="0.2">
      <c r="B304" s="774" t="s">
        <v>1523</v>
      </c>
      <c r="C304" s="774"/>
      <c r="D304" s="774"/>
      <c r="E304" s="774"/>
      <c r="F304" s="774"/>
      <c r="G304" s="774"/>
      <c r="H304" s="774"/>
      <c r="I304" s="774"/>
      <c r="J304" s="774"/>
      <c r="K304" s="774"/>
      <c r="L304" s="774"/>
      <c r="M304" s="774"/>
      <c r="N304" s="774"/>
    </row>
    <row r="305" spans="2:14" x14ac:dyDescent="0.2">
      <c r="B305" s="819"/>
      <c r="C305" s="819"/>
      <c r="D305" s="819"/>
      <c r="E305" s="819"/>
      <c r="F305" s="819"/>
      <c r="G305" s="819"/>
      <c r="H305" s="819"/>
      <c r="I305" s="819"/>
      <c r="J305" s="819"/>
      <c r="K305" s="819"/>
      <c r="L305" s="819"/>
      <c r="M305" s="819"/>
      <c r="N305" s="819"/>
    </row>
    <row r="306" spans="2:14" x14ac:dyDescent="0.2">
      <c r="B306" s="819" t="s">
        <v>1524</v>
      </c>
      <c r="C306" s="819"/>
      <c r="D306" s="819"/>
      <c r="E306" s="819"/>
      <c r="F306" s="819"/>
      <c r="G306" s="819"/>
      <c r="H306" s="819"/>
      <c r="I306" s="819"/>
      <c r="J306" s="819"/>
      <c r="K306" s="819"/>
      <c r="L306" s="819"/>
      <c r="M306" s="819"/>
      <c r="N306" s="819"/>
    </row>
    <row r="307" spans="2:14" x14ac:dyDescent="0.2">
      <c r="B307" s="867" t="s">
        <v>1525</v>
      </c>
      <c r="C307" s="765"/>
      <c r="D307" s="765"/>
      <c r="E307" s="766"/>
      <c r="F307" s="764" t="s">
        <v>1526</v>
      </c>
      <c r="G307" s="765"/>
      <c r="H307" s="765"/>
      <c r="I307" s="765"/>
      <c r="J307" s="766"/>
      <c r="K307" s="763" t="s">
        <v>1527</v>
      </c>
      <c r="L307" s="763"/>
      <c r="M307" s="763"/>
      <c r="N307" s="763"/>
    </row>
    <row r="308" spans="2:14" x14ac:dyDescent="0.2">
      <c r="B308" s="837">
        <v>25656</v>
      </c>
      <c r="C308" s="769"/>
      <c r="D308" s="769"/>
      <c r="E308" s="770"/>
      <c r="F308" s="768" t="s">
        <v>1528</v>
      </c>
      <c r="G308" s="769"/>
      <c r="H308" s="769"/>
      <c r="I308" s="769"/>
      <c r="J308" s="770"/>
      <c r="K308" s="767" t="s">
        <v>1529</v>
      </c>
      <c r="L308" s="767"/>
      <c r="M308" s="767"/>
      <c r="N308" s="767"/>
    </row>
    <row r="309" spans="2:14" x14ac:dyDescent="0.2">
      <c r="B309" s="788" t="s">
        <v>1530</v>
      </c>
      <c r="C309" s="789"/>
      <c r="D309" s="789"/>
      <c r="E309" s="789"/>
      <c r="F309" s="789"/>
      <c r="G309" s="789"/>
      <c r="H309" s="789"/>
      <c r="I309" s="789"/>
      <c r="J309" s="789"/>
      <c r="K309" s="789"/>
      <c r="L309" s="789"/>
      <c r="M309" s="789"/>
      <c r="N309" s="790"/>
    </row>
    <row r="310" spans="2:14" ht="24.95" customHeight="1" x14ac:dyDescent="0.2">
      <c r="B310" s="868" t="s">
        <v>1764</v>
      </c>
      <c r="C310" s="841"/>
      <c r="D310" s="841"/>
      <c r="E310" s="841"/>
      <c r="F310" s="841"/>
      <c r="G310" s="841"/>
      <c r="H310" s="841"/>
      <c r="I310" s="841"/>
      <c r="J310" s="841"/>
      <c r="K310" s="841"/>
      <c r="L310" s="841"/>
      <c r="M310" s="841"/>
      <c r="N310" s="842"/>
    </row>
    <row r="311" spans="2:14" x14ac:dyDescent="0.2">
      <c r="B311" s="262"/>
      <c r="C311" s="262"/>
      <c r="D311" s="262"/>
      <c r="E311" s="262"/>
      <c r="F311" s="262"/>
      <c r="G311" s="262"/>
      <c r="H311" s="262"/>
      <c r="I311" s="262"/>
      <c r="J311" s="262"/>
      <c r="K311" s="262"/>
      <c r="L311" s="262"/>
      <c r="M311" s="262"/>
      <c r="N311" s="262"/>
    </row>
    <row r="312" spans="2:14" x14ac:dyDescent="0.2">
      <c r="B312" s="819" t="s">
        <v>860</v>
      </c>
      <c r="C312" s="819"/>
      <c r="D312" s="819"/>
      <c r="E312" s="819"/>
      <c r="F312" s="819"/>
      <c r="G312" s="819"/>
      <c r="H312" s="819"/>
      <c r="I312" s="819"/>
      <c r="J312" s="819"/>
      <c r="K312" s="819"/>
      <c r="L312" s="819"/>
      <c r="M312" s="819"/>
      <c r="N312" s="819"/>
    </row>
    <row r="313" spans="2:14" x14ac:dyDescent="0.2">
      <c r="B313" s="763" t="s">
        <v>861</v>
      </c>
      <c r="C313" s="828" t="s">
        <v>863</v>
      </c>
      <c r="D313" s="828"/>
      <c r="E313" s="828"/>
      <c r="F313" s="828"/>
      <c r="G313" s="828"/>
      <c r="H313" s="828"/>
      <c r="I313" s="828"/>
      <c r="J313" s="828"/>
      <c r="K313" s="851" t="s">
        <v>1532</v>
      </c>
      <c r="L313" s="852"/>
      <c r="M313" s="852"/>
      <c r="N313" s="853"/>
    </row>
    <row r="314" spans="2:14" x14ac:dyDescent="0.2">
      <c r="B314" s="764"/>
      <c r="C314" s="860" t="s">
        <v>1493</v>
      </c>
      <c r="D314" s="861"/>
      <c r="E314" s="862"/>
      <c r="F314" s="860" t="s">
        <v>1533</v>
      </c>
      <c r="G314" s="861"/>
      <c r="H314" s="862"/>
      <c r="I314" s="860" t="s">
        <v>1534</v>
      </c>
      <c r="J314" s="862"/>
      <c r="K314" s="854"/>
      <c r="L314" s="855"/>
      <c r="M314" s="855"/>
      <c r="N314" s="856"/>
    </row>
    <row r="315" spans="2:14" x14ac:dyDescent="0.2">
      <c r="B315" s="764"/>
      <c r="C315" s="863" t="s">
        <v>1535</v>
      </c>
      <c r="D315" s="864"/>
      <c r="E315" s="864"/>
      <c r="F315" s="863" t="s">
        <v>1536</v>
      </c>
      <c r="G315" s="864"/>
      <c r="H315" s="864"/>
      <c r="I315" s="865" t="s">
        <v>1537</v>
      </c>
      <c r="J315" s="866"/>
      <c r="K315" s="857"/>
      <c r="L315" s="858"/>
      <c r="M315" s="858"/>
      <c r="N315" s="859"/>
    </row>
    <row r="316" spans="2:14" x14ac:dyDescent="0.2">
      <c r="B316" s="292">
        <v>2024</v>
      </c>
      <c r="C316" s="837">
        <v>23610</v>
      </c>
      <c r="D316" s="769"/>
      <c r="E316" s="770"/>
      <c r="F316" s="837">
        <v>23610</v>
      </c>
      <c r="G316" s="769"/>
      <c r="H316" s="770"/>
      <c r="I316" s="798">
        <v>24626</v>
      </c>
      <c r="J316" s="798"/>
      <c r="K316" s="1484">
        <v>45627</v>
      </c>
      <c r="L316" s="769"/>
      <c r="M316" s="769"/>
      <c r="N316" s="770"/>
    </row>
    <row r="317" spans="2:14" x14ac:dyDescent="0.2">
      <c r="B317" s="1485"/>
      <c r="C317" s="789"/>
      <c r="D317" s="789"/>
      <c r="E317" s="789"/>
      <c r="F317" s="789"/>
      <c r="G317" s="789"/>
      <c r="H317" s="789"/>
      <c r="I317" s="789"/>
      <c r="J317" s="789"/>
      <c r="K317" s="789"/>
      <c r="L317" s="789"/>
      <c r="M317" s="789"/>
      <c r="N317" s="790"/>
    </row>
    <row r="318" spans="2:14" ht="24.95" customHeight="1" x14ac:dyDescent="0.2">
      <c r="B318" s="791" t="s">
        <v>1765</v>
      </c>
      <c r="C318" s="792"/>
      <c r="D318" s="792"/>
      <c r="E318" s="792"/>
      <c r="F318" s="792"/>
      <c r="G318" s="792"/>
      <c r="H318" s="792"/>
      <c r="I318" s="792"/>
      <c r="J318" s="792"/>
      <c r="K318" s="792"/>
      <c r="L318" s="792"/>
      <c r="M318" s="792"/>
      <c r="N318" s="793"/>
    </row>
    <row r="319" spans="2:14" x14ac:dyDescent="0.2">
      <c r="B319" s="262"/>
      <c r="C319" s="262"/>
      <c r="D319" s="262"/>
      <c r="E319" s="262"/>
      <c r="F319" s="262"/>
      <c r="G319" s="262"/>
      <c r="H319" s="262"/>
      <c r="I319" s="262"/>
      <c r="J319" s="262"/>
      <c r="K319" s="262"/>
      <c r="L319" s="262"/>
      <c r="M319" s="262"/>
      <c r="N319" s="262"/>
    </row>
    <row r="320" spans="2:14" x14ac:dyDescent="0.2">
      <c r="B320" s="819" t="s">
        <v>864</v>
      </c>
      <c r="C320" s="819"/>
      <c r="D320" s="819"/>
      <c r="E320" s="819"/>
      <c r="F320" s="819"/>
      <c r="G320" s="819"/>
      <c r="H320" s="819"/>
      <c r="I320" s="819"/>
      <c r="J320" s="819"/>
      <c r="K320" s="819"/>
      <c r="L320" s="819"/>
      <c r="M320" s="819"/>
      <c r="N320" s="819"/>
    </row>
    <row r="321" spans="2:14" x14ac:dyDescent="0.2">
      <c r="B321" s="326" t="s">
        <v>1542</v>
      </c>
      <c r="C321" s="768" t="s">
        <v>1708</v>
      </c>
      <c r="D321" s="769"/>
      <c r="E321" s="769"/>
      <c r="F321" s="770"/>
      <c r="G321" s="1486">
        <v>25318</v>
      </c>
      <c r="H321" s="1487"/>
      <c r="I321" s="1488"/>
      <c r="J321" s="1489">
        <v>25100</v>
      </c>
      <c r="K321" s="1490"/>
      <c r="L321" s="1491"/>
      <c r="M321" s="1492">
        <v>23000</v>
      </c>
      <c r="N321" s="1493"/>
    </row>
    <row r="322" spans="2:14" x14ac:dyDescent="0.2">
      <c r="B322" s="816"/>
      <c r="C322" s="816"/>
      <c r="D322" s="816"/>
      <c r="E322" s="816"/>
      <c r="F322" s="817"/>
      <c r="G322" s="818" t="s">
        <v>1544</v>
      </c>
      <c r="H322" s="818"/>
      <c r="I322" s="818"/>
      <c r="J322" s="818" t="s">
        <v>1545</v>
      </c>
      <c r="K322" s="818"/>
      <c r="L322" s="818"/>
      <c r="M322" s="818" t="s">
        <v>1546</v>
      </c>
      <c r="N322" s="818"/>
    </row>
    <row r="323" spans="2:14" x14ac:dyDescent="0.2">
      <c r="B323" s="262"/>
      <c r="C323" s="262"/>
      <c r="D323" s="262"/>
      <c r="E323" s="262"/>
      <c r="F323" s="262"/>
      <c r="G323" s="262"/>
      <c r="H323" s="262"/>
      <c r="I323" s="262"/>
      <c r="J323" s="262"/>
      <c r="K323" s="262"/>
      <c r="L323" s="262"/>
      <c r="M323" s="262"/>
      <c r="N323" s="262"/>
    </row>
    <row r="324" spans="2:14" x14ac:dyDescent="0.2">
      <c r="B324" s="819" t="s">
        <v>1547</v>
      </c>
      <c r="C324" s="819"/>
      <c r="D324" s="819"/>
      <c r="E324" s="819"/>
      <c r="F324" s="819"/>
      <c r="G324" s="819"/>
      <c r="H324" s="819"/>
      <c r="I324" s="819"/>
      <c r="J324" s="819"/>
      <c r="K324" s="819"/>
      <c r="L324" s="819"/>
      <c r="M324" s="819"/>
      <c r="N324" s="819"/>
    </row>
    <row r="325" spans="2:14" x14ac:dyDescent="0.2">
      <c r="B325" s="775" t="s">
        <v>862</v>
      </c>
      <c r="C325" s="761" t="s">
        <v>863</v>
      </c>
      <c r="D325" s="761"/>
      <c r="E325" s="761"/>
      <c r="F325" s="761"/>
      <c r="G325" s="761"/>
      <c r="H325" s="761"/>
      <c r="I325" s="761"/>
      <c r="J325" s="821" t="s">
        <v>866</v>
      </c>
      <c r="K325" s="821"/>
      <c r="L325" s="821"/>
      <c r="M325" s="821"/>
      <c r="N325" s="822"/>
    </row>
    <row r="326" spans="2:14" x14ac:dyDescent="0.2">
      <c r="B326" s="820"/>
      <c r="C326" s="825" t="s">
        <v>1493</v>
      </c>
      <c r="D326" s="826"/>
      <c r="E326" s="827"/>
      <c r="F326" s="828" t="s">
        <v>1533</v>
      </c>
      <c r="G326" s="828"/>
      <c r="H326" s="828" t="s">
        <v>1534</v>
      </c>
      <c r="I326" s="828"/>
      <c r="J326" s="823"/>
      <c r="K326" s="823"/>
      <c r="L326" s="823"/>
      <c r="M326" s="823"/>
      <c r="N326" s="824"/>
    </row>
    <row r="327" spans="2:14" x14ac:dyDescent="0.2">
      <c r="B327" s="776"/>
      <c r="C327" s="1109" t="s">
        <v>1535</v>
      </c>
      <c r="D327" s="1110"/>
      <c r="E327" s="1111"/>
      <c r="F327" s="1109" t="s">
        <v>1536</v>
      </c>
      <c r="G327" s="1111"/>
      <c r="H327" s="865" t="s">
        <v>1537</v>
      </c>
      <c r="I327" s="1112"/>
      <c r="J327" s="1107"/>
      <c r="K327" s="1107"/>
      <c r="L327" s="1107"/>
      <c r="M327" s="1107"/>
      <c r="N327" s="1108"/>
    </row>
    <row r="328" spans="2:14" ht="21.95" customHeight="1" x14ac:dyDescent="0.2">
      <c r="B328" s="323" t="s">
        <v>1548</v>
      </c>
      <c r="C328" s="870"/>
      <c r="D328" s="1105"/>
      <c r="E328" s="1106"/>
      <c r="F328" s="869"/>
      <c r="G328" s="869"/>
      <c r="H328" s="869"/>
      <c r="I328" s="869"/>
      <c r="J328" s="1481" t="s">
        <v>1766</v>
      </c>
      <c r="K328" s="816"/>
      <c r="L328" s="816"/>
      <c r="M328" s="816"/>
      <c r="N328" s="816"/>
    </row>
    <row r="329" spans="2:14" ht="21.95" customHeight="1" x14ac:dyDescent="0.2">
      <c r="B329" s="323" t="s">
        <v>1550</v>
      </c>
      <c r="C329" s="837">
        <v>24624</v>
      </c>
      <c r="D329" s="769"/>
      <c r="E329" s="770"/>
      <c r="F329" s="798">
        <v>23610</v>
      </c>
      <c r="G329" s="798"/>
      <c r="H329" s="798">
        <v>24624</v>
      </c>
      <c r="I329" s="798"/>
      <c r="J329" s="1482"/>
      <c r="K329" s="1483"/>
      <c r="L329" s="1483"/>
      <c r="M329" s="1483"/>
      <c r="N329" s="1483"/>
    </row>
    <row r="330" spans="2:14" ht="21.95" customHeight="1" x14ac:dyDescent="0.2">
      <c r="B330" s="323" t="s">
        <v>1551</v>
      </c>
      <c r="C330" s="1322">
        <f>F329/H329</f>
        <v>0.95882066276803124</v>
      </c>
      <c r="D330" s="1323"/>
      <c r="E330" s="1324"/>
      <c r="F330" s="1352"/>
      <c r="G330" s="1354"/>
      <c r="H330" s="1352"/>
      <c r="I330" s="1354"/>
      <c r="J330" s="1425"/>
      <c r="K330" s="1426"/>
      <c r="L330" s="1426"/>
      <c r="M330" s="1426"/>
      <c r="N330" s="1426"/>
    </row>
    <row r="331" spans="2:14" ht="21.95" customHeight="1" x14ac:dyDescent="0.2">
      <c r="B331" s="323" t="s">
        <v>1553</v>
      </c>
      <c r="C331" s="837"/>
      <c r="D331" s="769"/>
      <c r="E331" s="770"/>
      <c r="F331" s="798"/>
      <c r="G331" s="798"/>
      <c r="H331" s="798"/>
      <c r="I331" s="798"/>
      <c r="J331" s="1263" t="s">
        <v>1766</v>
      </c>
      <c r="K331" s="1264"/>
      <c r="L331" s="1264"/>
      <c r="M331" s="1264"/>
      <c r="N331" s="1265"/>
    </row>
    <row r="332" spans="2:14" ht="21.95" customHeight="1" x14ac:dyDescent="0.2">
      <c r="B332" s="323" t="s">
        <v>1554</v>
      </c>
      <c r="C332" s="1308">
        <v>24624</v>
      </c>
      <c r="D332" s="917"/>
      <c r="E332" s="918"/>
      <c r="F332" s="813">
        <v>23610</v>
      </c>
      <c r="G332" s="813"/>
      <c r="H332" s="813">
        <v>24624</v>
      </c>
      <c r="I332" s="813"/>
      <c r="J332" s="1266" t="s">
        <v>1767</v>
      </c>
      <c r="K332" s="1267"/>
      <c r="L332" s="1267"/>
      <c r="M332" s="1267"/>
      <c r="N332" s="1268"/>
    </row>
    <row r="333" spans="2:14" ht="21.95" customHeight="1" x14ac:dyDescent="0.2">
      <c r="B333" s="323" t="s">
        <v>1555</v>
      </c>
      <c r="C333" s="1310">
        <f>F332/H332</f>
        <v>0.95882066276803124</v>
      </c>
      <c r="D333" s="1311"/>
      <c r="E333" s="1312"/>
      <c r="F333" s="837"/>
      <c r="G333" s="839"/>
      <c r="H333" s="837"/>
      <c r="I333" s="839"/>
      <c r="J333" s="299"/>
      <c r="K333" s="300"/>
      <c r="L333" s="300"/>
      <c r="M333" s="300"/>
      <c r="N333" s="301"/>
    </row>
    <row r="334" spans="2:14" ht="21.95" customHeight="1" x14ac:dyDescent="0.2">
      <c r="B334" s="323" t="s">
        <v>1556</v>
      </c>
      <c r="C334" s="837"/>
      <c r="D334" s="838"/>
      <c r="E334" s="839"/>
      <c r="F334" s="837"/>
      <c r="G334" s="839"/>
      <c r="H334" s="837"/>
      <c r="I334" s="839"/>
      <c r="J334" s="799"/>
      <c r="K334" s="800"/>
      <c r="L334" s="800"/>
      <c r="M334" s="800"/>
      <c r="N334" s="801"/>
    </row>
    <row r="335" spans="2:14" ht="21.95" customHeight="1" x14ac:dyDescent="0.2">
      <c r="B335" s="323" t="s">
        <v>1557</v>
      </c>
      <c r="C335" s="837"/>
      <c r="D335" s="838"/>
      <c r="E335" s="839"/>
      <c r="F335" s="837"/>
      <c r="G335" s="839"/>
      <c r="H335" s="837"/>
      <c r="I335" s="839"/>
      <c r="J335" s="803"/>
      <c r="K335" s="804"/>
      <c r="L335" s="804"/>
      <c r="M335" s="804"/>
      <c r="N335" s="805"/>
    </row>
    <row r="336" spans="2:14" ht="21.95" customHeight="1" x14ac:dyDescent="0.2">
      <c r="B336" s="323" t="s">
        <v>1558</v>
      </c>
      <c r="C336" s="1467"/>
      <c r="D336" s="1468"/>
      <c r="E336" s="1469"/>
      <c r="F336" s="837"/>
      <c r="G336" s="839"/>
      <c r="H336" s="837"/>
      <c r="I336" s="839"/>
      <c r="J336" s="807"/>
      <c r="K336" s="808"/>
      <c r="L336" s="808"/>
      <c r="M336" s="808"/>
      <c r="N336" s="809"/>
    </row>
    <row r="337" spans="2:14" ht="21.95" customHeight="1" x14ac:dyDescent="0.2">
      <c r="B337" s="323" t="s">
        <v>1559</v>
      </c>
      <c r="C337" s="940"/>
      <c r="D337" s="1325"/>
      <c r="E337" s="1280"/>
      <c r="F337" s="837"/>
      <c r="G337" s="839"/>
      <c r="H337" s="837"/>
      <c r="I337" s="839"/>
      <c r="J337" s="799"/>
      <c r="K337" s="800"/>
      <c r="L337" s="800"/>
      <c r="M337" s="800"/>
      <c r="N337" s="801"/>
    </row>
    <row r="338" spans="2:14" ht="21.95" customHeight="1" x14ac:dyDescent="0.2">
      <c r="B338" s="323" t="s">
        <v>1560</v>
      </c>
      <c r="C338" s="870"/>
      <c r="D338" s="871"/>
      <c r="E338" s="872"/>
      <c r="F338" s="870"/>
      <c r="G338" s="872"/>
      <c r="H338" s="870"/>
      <c r="I338" s="872"/>
      <c r="J338" s="803"/>
      <c r="K338" s="804"/>
      <c r="L338" s="804"/>
      <c r="M338" s="804"/>
      <c r="N338" s="805"/>
    </row>
    <row r="339" spans="2:14" ht="21.95" customHeight="1" x14ac:dyDescent="0.2">
      <c r="B339" s="323" t="s">
        <v>1561</v>
      </c>
      <c r="C339" s="1478"/>
      <c r="D339" s="1479"/>
      <c r="E339" s="1480"/>
      <c r="F339" s="869"/>
      <c r="G339" s="869"/>
      <c r="H339" s="869"/>
      <c r="I339" s="869"/>
      <c r="J339" s="807"/>
      <c r="K339" s="808"/>
      <c r="L339" s="808"/>
      <c r="M339" s="808"/>
      <c r="N339" s="809"/>
    </row>
    <row r="340" spans="2:14" x14ac:dyDescent="0.2">
      <c r="B340" s="795" t="s">
        <v>1562</v>
      </c>
      <c r="C340" s="795"/>
      <c r="D340" s="795"/>
      <c r="E340" s="795"/>
      <c r="F340" s="795"/>
      <c r="G340" s="795"/>
      <c r="H340" s="795"/>
      <c r="I340" s="795"/>
      <c r="J340" s="795"/>
      <c r="K340" s="795"/>
      <c r="L340" s="795"/>
      <c r="M340" s="795"/>
      <c r="N340" s="263" t="s">
        <v>1563</v>
      </c>
    </row>
    <row r="341" spans="2:14" x14ac:dyDescent="0.2">
      <c r="B341" s="774" t="s">
        <v>1564</v>
      </c>
      <c r="C341" s="774"/>
      <c r="D341" s="774"/>
      <c r="E341" s="774"/>
      <c r="F341" s="774"/>
      <c r="G341" s="774"/>
      <c r="H341" s="774"/>
      <c r="I341" s="774"/>
      <c r="J341" s="774"/>
      <c r="K341" s="774"/>
      <c r="L341" s="774"/>
      <c r="M341" s="774"/>
      <c r="N341" s="774"/>
    </row>
    <row r="342" spans="2:14" x14ac:dyDescent="0.2">
      <c r="B342" s="796"/>
      <c r="C342" s="796"/>
      <c r="D342" s="796"/>
      <c r="E342" s="796"/>
      <c r="F342" s="796"/>
      <c r="G342" s="796"/>
      <c r="H342" s="796"/>
      <c r="I342" s="796"/>
      <c r="J342" s="796"/>
      <c r="K342" s="796"/>
      <c r="L342" s="796"/>
      <c r="M342" s="796"/>
      <c r="N342" s="796"/>
    </row>
    <row r="343" spans="2:14" x14ac:dyDescent="0.2">
      <c r="B343" s="787" t="s">
        <v>1565</v>
      </c>
      <c r="C343" s="787"/>
      <c r="D343" s="787"/>
      <c r="E343" s="787"/>
      <c r="F343" s="787"/>
      <c r="G343" s="787"/>
      <c r="H343" s="787"/>
      <c r="I343" s="787"/>
      <c r="J343" s="787"/>
      <c r="K343" s="787"/>
      <c r="L343" s="787"/>
      <c r="M343" s="787"/>
      <c r="N343" s="787"/>
    </row>
    <row r="344" spans="2:14" x14ac:dyDescent="0.2">
      <c r="B344" s="788" t="s">
        <v>1566</v>
      </c>
      <c r="C344" s="789"/>
      <c r="D344" s="789"/>
      <c r="E344" s="789"/>
      <c r="F344" s="789"/>
      <c r="G344" s="790"/>
      <c r="H344" s="788" t="s">
        <v>1567</v>
      </c>
      <c r="I344" s="789"/>
      <c r="J344" s="789"/>
      <c r="K344" s="789"/>
      <c r="L344" s="789"/>
      <c r="M344" s="789"/>
      <c r="N344" s="790"/>
    </row>
    <row r="345" spans="2:14" x14ac:dyDescent="0.2">
      <c r="B345" s="791" t="s">
        <v>1768</v>
      </c>
      <c r="C345" s="792"/>
      <c r="D345" s="792"/>
      <c r="E345" s="792"/>
      <c r="F345" s="792"/>
      <c r="G345" s="793"/>
      <c r="H345" s="791" t="s">
        <v>1769</v>
      </c>
      <c r="I345" s="792"/>
      <c r="J345" s="792"/>
      <c r="K345" s="792"/>
      <c r="L345" s="792"/>
      <c r="M345" s="792"/>
      <c r="N345" s="793"/>
    </row>
    <row r="346" spans="2:14" x14ac:dyDescent="0.2">
      <c r="B346" s="764" t="s">
        <v>1570</v>
      </c>
      <c r="C346" s="765"/>
      <c r="D346" s="765"/>
      <c r="E346" s="766"/>
      <c r="F346" s="764" t="s">
        <v>865</v>
      </c>
      <c r="G346" s="765"/>
      <c r="H346" s="765"/>
      <c r="I346" s="765"/>
      <c r="J346" s="766"/>
      <c r="K346" s="764" t="s">
        <v>859</v>
      </c>
      <c r="L346" s="765"/>
      <c r="M346" s="765"/>
      <c r="N346" s="766"/>
    </row>
    <row r="347" spans="2:14" x14ac:dyDescent="0.2">
      <c r="B347" s="768" t="s">
        <v>1316</v>
      </c>
      <c r="C347" s="769"/>
      <c r="D347" s="769"/>
      <c r="E347" s="770"/>
      <c r="F347" s="768" t="s">
        <v>1626</v>
      </c>
      <c r="G347" s="769"/>
      <c r="H347" s="769"/>
      <c r="I347" s="769"/>
      <c r="J347" s="770"/>
      <c r="K347" s="768" t="s">
        <v>1508</v>
      </c>
      <c r="L347" s="769"/>
      <c r="M347" s="769"/>
      <c r="N347" s="770"/>
    </row>
    <row r="348" spans="2:14" x14ac:dyDescent="0.2">
      <c r="B348" s="764" t="s">
        <v>1572</v>
      </c>
      <c r="C348" s="765"/>
      <c r="D348" s="765"/>
      <c r="E348" s="766"/>
      <c r="F348" s="764" t="s">
        <v>1573</v>
      </c>
      <c r="G348" s="765"/>
      <c r="H348" s="765"/>
      <c r="I348" s="765"/>
      <c r="J348" s="766"/>
      <c r="K348" s="783" t="s">
        <v>1574</v>
      </c>
      <c r="L348" s="765"/>
      <c r="M348" s="765"/>
      <c r="N348" s="766"/>
    </row>
    <row r="349" spans="2:14" x14ac:dyDescent="0.2">
      <c r="B349" s="768" t="s">
        <v>1509</v>
      </c>
      <c r="C349" s="769"/>
      <c r="D349" s="769"/>
      <c r="E349" s="770"/>
      <c r="F349" s="768" t="s">
        <v>1770</v>
      </c>
      <c r="G349" s="769"/>
      <c r="H349" s="769"/>
      <c r="I349" s="769"/>
      <c r="J349" s="770"/>
      <c r="K349" s="1360" t="s">
        <v>1717</v>
      </c>
      <c r="L349" s="785"/>
      <c r="M349" s="785"/>
      <c r="N349" s="786"/>
    </row>
    <row r="350" spans="2:14" x14ac:dyDescent="0.2">
      <c r="B350" s="262"/>
      <c r="C350" s="262"/>
      <c r="D350" s="262"/>
      <c r="E350" s="262"/>
      <c r="F350" s="262"/>
      <c r="G350" s="262"/>
      <c r="H350" s="262"/>
      <c r="I350" s="262"/>
      <c r="J350" s="262"/>
      <c r="K350" s="262"/>
      <c r="L350" s="262"/>
      <c r="M350" s="262"/>
      <c r="N350" s="262"/>
    </row>
    <row r="351" spans="2:14" x14ac:dyDescent="0.2">
      <c r="B351" s="787" t="s">
        <v>1575</v>
      </c>
      <c r="C351" s="787"/>
      <c r="D351" s="787"/>
      <c r="E351" s="787"/>
      <c r="F351" s="787"/>
      <c r="G351" s="787"/>
      <c r="H351" s="787"/>
      <c r="I351" s="787"/>
      <c r="J351" s="787"/>
      <c r="K351" s="787"/>
      <c r="L351" s="787"/>
      <c r="M351" s="787"/>
      <c r="N351" s="787"/>
    </row>
    <row r="352" spans="2:14" x14ac:dyDescent="0.2">
      <c r="B352" s="788" t="s">
        <v>1576</v>
      </c>
      <c r="C352" s="789"/>
      <c r="D352" s="789"/>
      <c r="E352" s="789"/>
      <c r="F352" s="789"/>
      <c r="G352" s="790"/>
      <c r="H352" s="788" t="s">
        <v>1567</v>
      </c>
      <c r="I352" s="789"/>
      <c r="J352" s="789"/>
      <c r="K352" s="789"/>
      <c r="L352" s="789"/>
      <c r="M352" s="789"/>
      <c r="N352" s="790"/>
    </row>
    <row r="353" spans="2:14" x14ac:dyDescent="0.2">
      <c r="B353" s="791" t="s">
        <v>1771</v>
      </c>
      <c r="C353" s="792"/>
      <c r="D353" s="792"/>
      <c r="E353" s="792"/>
      <c r="F353" s="792"/>
      <c r="G353" s="793"/>
      <c r="H353" s="791" t="s">
        <v>1772</v>
      </c>
      <c r="I353" s="792"/>
      <c r="J353" s="792"/>
      <c r="K353" s="792"/>
      <c r="L353" s="792"/>
      <c r="M353" s="792"/>
      <c r="N353" s="793"/>
    </row>
    <row r="354" spans="2:14" x14ac:dyDescent="0.2">
      <c r="B354" s="764" t="s">
        <v>1570</v>
      </c>
      <c r="C354" s="765"/>
      <c r="D354" s="765"/>
      <c r="E354" s="766"/>
      <c r="F354" s="764" t="s">
        <v>865</v>
      </c>
      <c r="G354" s="765"/>
      <c r="H354" s="765"/>
      <c r="I354" s="765"/>
      <c r="J354" s="766"/>
      <c r="K354" s="764" t="s">
        <v>859</v>
      </c>
      <c r="L354" s="765"/>
      <c r="M354" s="765"/>
      <c r="N354" s="766"/>
    </row>
    <row r="355" spans="2:14" x14ac:dyDescent="0.2">
      <c r="B355" s="768" t="s">
        <v>1773</v>
      </c>
      <c r="C355" s="769"/>
      <c r="D355" s="769"/>
      <c r="E355" s="770"/>
      <c r="F355" s="768" t="s">
        <v>1626</v>
      </c>
      <c r="G355" s="769"/>
      <c r="H355" s="769"/>
      <c r="I355" s="769"/>
      <c r="J355" s="770"/>
      <c r="K355" s="768" t="s">
        <v>1508</v>
      </c>
      <c r="L355" s="769"/>
      <c r="M355" s="769"/>
      <c r="N355" s="770"/>
    </row>
    <row r="356" spans="2:14" x14ac:dyDescent="0.2">
      <c r="B356" s="764" t="s">
        <v>1572</v>
      </c>
      <c r="C356" s="765"/>
      <c r="D356" s="765"/>
      <c r="E356" s="766"/>
      <c r="F356" s="764" t="s">
        <v>1573</v>
      </c>
      <c r="G356" s="765"/>
      <c r="H356" s="765"/>
      <c r="I356" s="765"/>
      <c r="J356" s="766"/>
      <c r="K356" s="783" t="s">
        <v>1574</v>
      </c>
      <c r="L356" s="765"/>
      <c r="M356" s="765"/>
      <c r="N356" s="766"/>
    </row>
    <row r="357" spans="2:14" x14ac:dyDescent="0.2">
      <c r="B357" s="768" t="s">
        <v>1509</v>
      </c>
      <c r="C357" s="769"/>
      <c r="D357" s="769"/>
      <c r="E357" s="770"/>
      <c r="F357" s="768" t="s">
        <v>1774</v>
      </c>
      <c r="G357" s="769"/>
      <c r="H357" s="769"/>
      <c r="I357" s="769"/>
      <c r="J357" s="770"/>
      <c r="K357" s="1360" t="s">
        <v>1717</v>
      </c>
      <c r="L357" s="785"/>
      <c r="M357" s="785"/>
      <c r="N357" s="786"/>
    </row>
    <row r="358" spans="2:14" x14ac:dyDescent="0.2">
      <c r="B358" s="113"/>
      <c r="C358" s="113"/>
      <c r="D358" s="113"/>
      <c r="E358" s="113"/>
      <c r="F358" s="113"/>
      <c r="G358" s="113"/>
      <c r="H358" s="113"/>
      <c r="I358" s="113"/>
      <c r="J358" s="113"/>
      <c r="K358" s="265"/>
      <c r="L358" s="113"/>
      <c r="M358" s="113"/>
      <c r="N358" s="113"/>
    </row>
    <row r="359" spans="2:14" x14ac:dyDescent="0.2">
      <c r="B359" s="774" t="s">
        <v>1579</v>
      </c>
      <c r="C359" s="774"/>
      <c r="D359" s="774"/>
      <c r="E359" s="774"/>
      <c r="F359" s="774"/>
      <c r="G359" s="774"/>
      <c r="H359" s="774"/>
      <c r="I359" s="774"/>
      <c r="J359" s="774"/>
      <c r="K359" s="774"/>
      <c r="L359" s="774"/>
      <c r="M359" s="774"/>
      <c r="N359" s="774"/>
    </row>
    <row r="360" spans="2:14" x14ac:dyDescent="0.2">
      <c r="B360" s="260"/>
      <c r="C360" s="260"/>
      <c r="D360" s="260"/>
      <c r="E360" s="260"/>
      <c r="F360" s="260"/>
      <c r="G360" s="260"/>
      <c r="H360" s="260"/>
      <c r="I360" s="260"/>
      <c r="J360" s="260"/>
      <c r="K360" s="260"/>
      <c r="L360" s="260"/>
      <c r="M360" s="260"/>
      <c r="N360" s="260"/>
    </row>
    <row r="361" spans="2:14" x14ac:dyDescent="0.2">
      <c r="B361" s="764" t="s">
        <v>856</v>
      </c>
      <c r="C361" s="765"/>
      <c r="D361" s="765"/>
      <c r="E361" s="765"/>
      <c r="F361" s="765"/>
      <c r="G361" s="765"/>
      <c r="H361" s="766"/>
      <c r="I361" s="763" t="s">
        <v>867</v>
      </c>
      <c r="J361" s="763"/>
      <c r="K361" s="763"/>
      <c r="L361" s="763"/>
      <c r="M361" s="763"/>
      <c r="N361" s="763"/>
    </row>
    <row r="362" spans="2:14" x14ac:dyDescent="0.2">
      <c r="B362" s="767" t="s">
        <v>1775</v>
      </c>
      <c r="C362" s="767"/>
      <c r="D362" s="767"/>
      <c r="E362" s="767"/>
      <c r="F362" s="767"/>
      <c r="G362" s="767"/>
      <c r="H362" s="767"/>
      <c r="I362" s="767" t="s">
        <v>1776</v>
      </c>
      <c r="J362" s="767"/>
      <c r="K362" s="767"/>
      <c r="L362" s="767"/>
      <c r="M362" s="767"/>
      <c r="N362" s="767"/>
    </row>
    <row r="363" spans="2:14" x14ac:dyDescent="0.2">
      <c r="B363" s="775" t="s">
        <v>1582</v>
      </c>
      <c r="C363" s="777" t="s">
        <v>1583</v>
      </c>
      <c r="D363" s="778"/>
      <c r="E363" s="778"/>
      <c r="F363" s="778"/>
      <c r="G363" s="778"/>
      <c r="H363" s="779"/>
      <c r="I363" s="764" t="s">
        <v>1584</v>
      </c>
      <c r="J363" s="766"/>
      <c r="K363" s="764" t="s">
        <v>1585</v>
      </c>
      <c r="L363" s="765"/>
      <c r="M363" s="765"/>
      <c r="N363" s="766"/>
    </row>
    <row r="364" spans="2:14" x14ac:dyDescent="0.2">
      <c r="B364" s="776"/>
      <c r="C364" s="780"/>
      <c r="D364" s="781"/>
      <c r="E364" s="781"/>
      <c r="F364" s="781"/>
      <c r="G364" s="781"/>
      <c r="H364" s="782"/>
      <c r="I364" s="768" t="s">
        <v>1777</v>
      </c>
      <c r="J364" s="770"/>
      <c r="K364" s="768" t="s">
        <v>1778</v>
      </c>
      <c r="L364" s="769"/>
      <c r="M364" s="769"/>
      <c r="N364" s="770"/>
    </row>
    <row r="365" spans="2:14" ht="15" x14ac:dyDescent="0.2">
      <c r="B365" s="296"/>
      <c r="C365" s="113"/>
      <c r="D365" s="113"/>
      <c r="E365" s="113"/>
      <c r="F365" s="113"/>
      <c r="G365" s="113"/>
      <c r="H365" s="113"/>
      <c r="I365" s="113"/>
      <c r="J365" s="113"/>
      <c r="K365" s="113"/>
      <c r="L365" s="266"/>
      <c r="M365" s="266"/>
      <c r="N365" s="266"/>
    </row>
    <row r="366" spans="2:14" x14ac:dyDescent="0.2">
      <c r="B366" s="774" t="s">
        <v>1588</v>
      </c>
      <c r="C366" s="774"/>
      <c r="D366" s="774"/>
      <c r="E366" s="774"/>
      <c r="F366" s="774"/>
      <c r="G366" s="774"/>
      <c r="H366" s="774"/>
      <c r="I366" s="774"/>
      <c r="J366" s="774"/>
      <c r="K366" s="774"/>
      <c r="L366" s="774"/>
      <c r="M366" s="774"/>
      <c r="N366" s="774"/>
    </row>
    <row r="367" spans="2:14" x14ac:dyDescent="0.2">
      <c r="B367" s="267"/>
      <c r="C367" s="267"/>
      <c r="D367" s="267"/>
      <c r="E367" s="267"/>
      <c r="F367" s="267"/>
      <c r="G367" s="267"/>
      <c r="H367" s="267"/>
      <c r="I367" s="267"/>
      <c r="J367" s="267"/>
      <c r="K367" s="267"/>
      <c r="L367" s="267"/>
      <c r="M367" s="267"/>
      <c r="N367" s="267"/>
    </row>
    <row r="368" spans="2:14" x14ac:dyDescent="0.2">
      <c r="B368" s="763" t="s">
        <v>1589</v>
      </c>
      <c r="C368" s="763"/>
      <c r="D368" s="763"/>
      <c r="E368" s="763"/>
      <c r="F368" s="763"/>
      <c r="G368" s="763"/>
      <c r="H368" s="764" t="s">
        <v>1584</v>
      </c>
      <c r="I368" s="765"/>
      <c r="J368" s="766"/>
      <c r="K368" s="764" t="s">
        <v>1585</v>
      </c>
      <c r="L368" s="765"/>
      <c r="M368" s="765"/>
      <c r="N368" s="766"/>
    </row>
    <row r="369" spans="2:14" x14ac:dyDescent="0.2">
      <c r="B369" s="767" t="s">
        <v>1590</v>
      </c>
      <c r="C369" s="767"/>
      <c r="D369" s="767"/>
      <c r="E369" s="767"/>
      <c r="F369" s="767"/>
      <c r="G369" s="767"/>
      <c r="H369" s="768" t="s">
        <v>1591</v>
      </c>
      <c r="I369" s="769"/>
      <c r="J369" s="770"/>
      <c r="K369" s="768" t="s">
        <v>1592</v>
      </c>
      <c r="L369" s="769"/>
      <c r="M369" s="769"/>
      <c r="N369" s="770"/>
    </row>
    <row r="370" spans="2:14" x14ac:dyDescent="0.2">
      <c r="B370" s="113"/>
      <c r="C370" s="113"/>
      <c r="D370" s="113"/>
      <c r="E370" s="113"/>
      <c r="F370" s="113"/>
      <c r="G370" s="113"/>
      <c r="H370" s="113"/>
      <c r="I370" s="113"/>
      <c r="J370" s="113"/>
      <c r="K370" s="265"/>
      <c r="L370" s="113"/>
      <c r="M370" s="113"/>
      <c r="N370" s="113"/>
    </row>
    <row r="371" spans="2:14" x14ac:dyDescent="0.2">
      <c r="B371" s="774" t="s">
        <v>1593</v>
      </c>
      <c r="C371" s="774"/>
      <c r="D371" s="774"/>
      <c r="E371" s="774"/>
      <c r="F371" s="774"/>
      <c r="G371" s="774"/>
      <c r="H371" s="774"/>
      <c r="I371" s="774"/>
      <c r="J371" s="774"/>
      <c r="K371" s="774"/>
      <c r="L371" s="774"/>
      <c r="M371" s="774"/>
      <c r="N371" s="774"/>
    </row>
    <row r="372" spans="2:14" x14ac:dyDescent="0.2">
      <c r="B372" s="260"/>
      <c r="C372" s="260"/>
      <c r="D372" s="260"/>
      <c r="E372" s="260"/>
      <c r="F372" s="260"/>
      <c r="G372" s="260"/>
      <c r="H372" s="260"/>
      <c r="I372" s="260"/>
      <c r="J372" s="260"/>
      <c r="K372" s="260"/>
      <c r="L372" s="260"/>
      <c r="M372" s="260"/>
      <c r="N372" s="260"/>
    </row>
    <row r="373" spans="2:14" x14ac:dyDescent="0.2">
      <c r="B373" s="325" t="s">
        <v>856</v>
      </c>
      <c r="C373" s="761" t="s">
        <v>1594</v>
      </c>
      <c r="D373" s="761"/>
      <c r="E373" s="761"/>
      <c r="F373" s="761"/>
      <c r="G373" s="761"/>
      <c r="H373" s="761"/>
      <c r="I373" s="761"/>
      <c r="J373" s="761"/>
      <c r="K373" s="761"/>
      <c r="L373" s="761"/>
      <c r="M373" s="761"/>
      <c r="N373" s="761"/>
    </row>
    <row r="374" spans="2:14" x14ac:dyDescent="0.2">
      <c r="B374" s="293" t="s">
        <v>1779</v>
      </c>
      <c r="C374" s="748" t="s">
        <v>1780</v>
      </c>
      <c r="D374" s="749"/>
      <c r="E374" s="749"/>
      <c r="F374" s="749"/>
      <c r="G374" s="749"/>
      <c r="H374" s="749"/>
      <c r="I374" s="749"/>
      <c r="J374" s="749"/>
      <c r="K374" s="749"/>
      <c r="L374" s="749"/>
      <c r="M374" s="749"/>
      <c r="N374" s="750"/>
    </row>
    <row r="375" spans="2:14" x14ac:dyDescent="0.2">
      <c r="B375" s="293" t="s">
        <v>1419</v>
      </c>
      <c r="C375" s="748" t="s">
        <v>1627</v>
      </c>
      <c r="D375" s="749"/>
      <c r="E375" s="749"/>
      <c r="F375" s="749"/>
      <c r="G375" s="749"/>
      <c r="H375" s="749"/>
      <c r="I375" s="749"/>
      <c r="J375" s="749"/>
      <c r="K375" s="749"/>
      <c r="L375" s="749"/>
      <c r="M375" s="749"/>
      <c r="N375" s="750"/>
    </row>
    <row r="376" spans="2:14" x14ac:dyDescent="0.2">
      <c r="B376" s="293" t="s">
        <v>1781</v>
      </c>
      <c r="C376" s="751" t="s">
        <v>1782</v>
      </c>
      <c r="D376" s="752"/>
      <c r="E376" s="752"/>
      <c r="F376" s="752"/>
      <c r="G376" s="752"/>
      <c r="H376" s="752"/>
      <c r="I376" s="752"/>
      <c r="J376" s="752"/>
      <c r="K376" s="752"/>
      <c r="L376" s="752"/>
      <c r="M376" s="752"/>
      <c r="N376" s="753"/>
    </row>
    <row r="378" spans="2:14" x14ac:dyDescent="0.2">
      <c r="B378" s="899" t="s">
        <v>1482</v>
      </c>
      <c r="C378" s="899"/>
      <c r="D378" s="899"/>
      <c r="E378" s="899"/>
      <c r="F378" s="899"/>
      <c r="G378" s="899"/>
      <c r="H378" s="899"/>
      <c r="I378" s="899"/>
      <c r="J378" s="899"/>
      <c r="K378" s="899"/>
      <c r="L378" s="899"/>
      <c r="M378" s="899"/>
      <c r="N378" s="899"/>
    </row>
    <row r="379" spans="2:14" ht="27.75" x14ac:dyDescent="0.4">
      <c r="B379" s="900" t="s">
        <v>1483</v>
      </c>
      <c r="C379" s="900"/>
      <c r="D379" s="900"/>
      <c r="E379" s="900"/>
      <c r="F379" s="900"/>
      <c r="G379" s="900"/>
      <c r="H379" s="900"/>
      <c r="I379" s="900"/>
      <c r="J379" s="900"/>
      <c r="K379" s="900"/>
      <c r="L379" s="900"/>
      <c r="M379" s="900"/>
      <c r="N379" s="900"/>
    </row>
    <row r="380" spans="2:14" x14ac:dyDescent="0.2">
      <c r="N380" s="901" t="s">
        <v>1783</v>
      </c>
    </row>
    <row r="381" spans="2:14" x14ac:dyDescent="0.2">
      <c r="B381" s="774" t="s">
        <v>1250</v>
      </c>
      <c r="C381" s="774"/>
      <c r="D381" s="774"/>
      <c r="E381" s="774"/>
      <c r="F381" s="774"/>
      <c r="G381" s="774"/>
      <c r="H381" s="774"/>
      <c r="I381" s="774"/>
      <c r="J381" s="774"/>
      <c r="K381" s="774"/>
      <c r="L381" s="774"/>
      <c r="M381" s="774"/>
      <c r="N381" s="901"/>
    </row>
    <row r="382" spans="2:14" x14ac:dyDescent="0.2">
      <c r="M382" s="320" t="s">
        <v>1484</v>
      </c>
      <c r="N382" s="320" t="str">
        <f>C415</f>
        <v>C1.1</v>
      </c>
    </row>
    <row r="383" spans="2:14" x14ac:dyDescent="0.2">
      <c r="B383" s="763" t="s">
        <v>1251</v>
      </c>
      <c r="C383" s="763"/>
      <c r="D383" s="257"/>
      <c r="E383" s="289">
        <v>5</v>
      </c>
      <c r="F383" s="753" t="s">
        <v>1252</v>
      </c>
      <c r="G383" s="898"/>
      <c r="H383" s="898"/>
      <c r="I383" s="898"/>
      <c r="J383" s="898"/>
      <c r="K383" s="898"/>
      <c r="L383" s="898"/>
      <c r="M383" s="898"/>
      <c r="N383" s="898"/>
    </row>
    <row r="384" spans="2:14" x14ac:dyDescent="0.2">
      <c r="B384" s="763" t="s">
        <v>1253</v>
      </c>
      <c r="C384" s="763"/>
      <c r="D384" s="257"/>
      <c r="E384" s="289" t="s">
        <v>1254</v>
      </c>
      <c r="F384" s="753" t="s">
        <v>1255</v>
      </c>
      <c r="G384" s="898"/>
      <c r="H384" s="898"/>
      <c r="I384" s="898"/>
      <c r="J384" s="898"/>
      <c r="K384" s="898"/>
      <c r="L384" s="898"/>
      <c r="M384" s="898"/>
      <c r="N384" s="898"/>
    </row>
    <row r="385" spans="2:14" x14ac:dyDescent="0.2">
      <c r="B385" s="763" t="s">
        <v>1256</v>
      </c>
      <c r="C385" s="763"/>
      <c r="D385" s="257"/>
      <c r="E385" s="289" t="s">
        <v>1257</v>
      </c>
      <c r="F385" s="753" t="s">
        <v>1258</v>
      </c>
      <c r="G385" s="898"/>
      <c r="H385" s="898"/>
      <c r="I385" s="898"/>
      <c r="J385" s="898"/>
      <c r="K385" s="898"/>
      <c r="L385" s="898"/>
      <c r="M385" s="898"/>
      <c r="N385" s="898"/>
    </row>
    <row r="386" spans="2:14" x14ac:dyDescent="0.2">
      <c r="B386" s="763" t="s">
        <v>1259</v>
      </c>
      <c r="C386" s="763"/>
      <c r="D386" s="257"/>
      <c r="E386" s="291" t="s">
        <v>1260</v>
      </c>
      <c r="F386" s="753" t="s">
        <v>1261</v>
      </c>
      <c r="G386" s="898"/>
      <c r="H386" s="898"/>
      <c r="I386" s="898"/>
      <c r="J386" s="898"/>
      <c r="K386" s="898"/>
      <c r="L386" s="898"/>
      <c r="M386" s="898"/>
      <c r="N386" s="898"/>
    </row>
    <row r="387" spans="2:14" x14ac:dyDescent="0.2">
      <c r="B387" s="763" t="s">
        <v>1262</v>
      </c>
      <c r="C387" s="763"/>
      <c r="D387" s="258"/>
      <c r="E387" s="259"/>
      <c r="F387" s="752" t="s">
        <v>1263</v>
      </c>
      <c r="G387" s="752"/>
      <c r="H387" s="752"/>
      <c r="I387" s="752"/>
      <c r="J387" s="752"/>
      <c r="K387" s="752"/>
      <c r="L387" s="752"/>
      <c r="M387" s="752"/>
      <c r="N387" s="753"/>
    </row>
    <row r="389" spans="2:14" x14ac:dyDescent="0.2">
      <c r="B389" s="774" t="s">
        <v>1264</v>
      </c>
      <c r="C389" s="774"/>
      <c r="D389" s="774"/>
      <c r="E389" s="774"/>
      <c r="F389" s="774"/>
      <c r="G389" s="774"/>
      <c r="H389" s="774"/>
      <c r="I389" s="774"/>
      <c r="J389" s="774"/>
      <c r="K389" s="774"/>
      <c r="L389" s="774"/>
      <c r="M389" s="774"/>
      <c r="N389" s="774"/>
    </row>
    <row r="390" spans="2:14" x14ac:dyDescent="0.2">
      <c r="B390" s="260"/>
      <c r="C390" s="260"/>
      <c r="D390" s="260"/>
      <c r="E390" s="260"/>
      <c r="F390" s="260"/>
      <c r="G390" s="260"/>
      <c r="H390" s="260"/>
      <c r="I390" s="260"/>
      <c r="J390" s="260"/>
      <c r="K390" s="260"/>
      <c r="L390" s="260"/>
      <c r="M390" s="260"/>
      <c r="N390" s="260"/>
    </row>
    <row r="391" spans="2:14" x14ac:dyDescent="0.2">
      <c r="B391" s="656" t="s">
        <v>1265</v>
      </c>
      <c r="C391" s="656"/>
      <c r="D391" s="656"/>
      <c r="E391" s="656"/>
      <c r="F391" s="656"/>
      <c r="G391" s="656"/>
      <c r="H391" s="656"/>
      <c r="I391" s="656"/>
      <c r="J391" s="656"/>
      <c r="K391" s="656"/>
      <c r="L391" s="656"/>
      <c r="M391" s="656"/>
      <c r="N391" s="656"/>
    </row>
    <row r="392" spans="2:14" ht="38.25" customHeight="1" x14ac:dyDescent="0.2">
      <c r="B392" s="321" t="s">
        <v>1485</v>
      </c>
      <c r="C392" s="891" t="s">
        <v>1267</v>
      </c>
      <c r="D392" s="892"/>
      <c r="E392" s="893" t="s">
        <v>1268</v>
      </c>
      <c r="F392" s="893"/>
      <c r="G392" s="893"/>
      <c r="H392" s="893"/>
      <c r="I392" s="893"/>
      <c r="J392" s="893"/>
      <c r="K392" s="893"/>
      <c r="L392" s="893"/>
      <c r="M392" s="893"/>
      <c r="N392" s="894"/>
    </row>
    <row r="393" spans="2:14" ht="38.25" customHeight="1" x14ac:dyDescent="0.2">
      <c r="B393" s="321" t="s">
        <v>1486</v>
      </c>
      <c r="C393" s="891">
        <v>1.4</v>
      </c>
      <c r="D393" s="892"/>
      <c r="E393" s="893" t="s">
        <v>1487</v>
      </c>
      <c r="F393" s="893"/>
      <c r="G393" s="893"/>
      <c r="H393" s="893"/>
      <c r="I393" s="893"/>
      <c r="J393" s="893"/>
      <c r="K393" s="893"/>
      <c r="L393" s="893"/>
      <c r="M393" s="893"/>
      <c r="N393" s="894"/>
    </row>
    <row r="394" spans="2:14" ht="38.25" customHeight="1" x14ac:dyDescent="0.2">
      <c r="B394" s="322" t="s">
        <v>1271</v>
      </c>
      <c r="C394" s="891" t="s">
        <v>1272</v>
      </c>
      <c r="D394" s="892"/>
      <c r="E394" s="893" t="s">
        <v>1273</v>
      </c>
      <c r="F394" s="893"/>
      <c r="G394" s="893"/>
      <c r="H394" s="893"/>
      <c r="I394" s="893"/>
      <c r="J394" s="893"/>
      <c r="K394" s="893"/>
      <c r="L394" s="893"/>
      <c r="M394" s="893"/>
      <c r="N394" s="894"/>
    </row>
    <row r="395" spans="2:14" ht="38.25" customHeight="1" x14ac:dyDescent="0.2">
      <c r="B395" s="322" t="s">
        <v>1274</v>
      </c>
      <c r="C395" s="895" t="s">
        <v>1275</v>
      </c>
      <c r="D395" s="896"/>
      <c r="E395" s="893" t="s">
        <v>1488</v>
      </c>
      <c r="F395" s="893"/>
      <c r="G395" s="893"/>
      <c r="H395" s="893"/>
      <c r="I395" s="893"/>
      <c r="J395" s="893"/>
      <c r="K395" s="893"/>
      <c r="L395" s="893"/>
      <c r="M395" s="893"/>
      <c r="N395" s="894"/>
    </row>
    <row r="396" spans="2:14" x14ac:dyDescent="0.2">
      <c r="B396" s="754"/>
      <c r="C396" s="754"/>
      <c r="D396" s="754"/>
      <c r="E396" s="754"/>
      <c r="F396" s="754"/>
      <c r="G396" s="754"/>
      <c r="H396" s="754"/>
      <c r="I396" s="754"/>
      <c r="J396" s="754"/>
      <c r="K396" s="754"/>
      <c r="L396" s="754"/>
      <c r="M396" s="754"/>
      <c r="N396" s="754"/>
    </row>
    <row r="397" spans="2:14" x14ac:dyDescent="0.2">
      <c r="B397" s="656" t="s">
        <v>1731</v>
      </c>
      <c r="C397" s="656"/>
      <c r="D397" s="656"/>
      <c r="E397" s="656"/>
      <c r="F397" s="656"/>
      <c r="G397" s="656"/>
      <c r="H397" s="656"/>
      <c r="I397" s="656"/>
      <c r="J397" s="656"/>
      <c r="K397" s="656"/>
      <c r="L397" s="656"/>
      <c r="M397" s="656"/>
      <c r="N397" s="656"/>
    </row>
    <row r="398" spans="2:14" ht="25.5" customHeight="1" x14ac:dyDescent="0.2">
      <c r="B398" s="323" t="s">
        <v>1278</v>
      </c>
      <c r="C398" s="897" t="s">
        <v>1279</v>
      </c>
      <c r="D398" s="897"/>
      <c r="E398" s="897"/>
      <c r="F398" s="897"/>
      <c r="G398" s="324" t="s">
        <v>1280</v>
      </c>
      <c r="H398" s="748" t="s">
        <v>1281</v>
      </c>
      <c r="I398" s="749"/>
      <c r="J398" s="749"/>
      <c r="K398" s="749"/>
      <c r="L398" s="749"/>
      <c r="M398" s="749"/>
      <c r="N398" s="750"/>
    </row>
    <row r="399" spans="2:14" ht="25.5" customHeight="1" x14ac:dyDescent="0.2">
      <c r="B399" s="323" t="s">
        <v>1490</v>
      </c>
      <c r="C399" s="748" t="s">
        <v>1283</v>
      </c>
      <c r="D399" s="749"/>
      <c r="E399" s="749"/>
      <c r="F399" s="749"/>
      <c r="G399" s="749"/>
      <c r="H399" s="749"/>
      <c r="I399" s="749"/>
      <c r="J399" s="749"/>
      <c r="K399" s="749"/>
      <c r="L399" s="749"/>
      <c r="M399" s="749"/>
      <c r="N399" s="750"/>
    </row>
    <row r="400" spans="2:14" x14ac:dyDescent="0.2">
      <c r="B400" s="887" t="s">
        <v>1284</v>
      </c>
      <c r="C400" s="887"/>
      <c r="D400" s="887"/>
      <c r="E400" s="887"/>
      <c r="F400" s="887"/>
      <c r="G400" s="887"/>
      <c r="H400" s="887"/>
      <c r="I400" s="887"/>
      <c r="J400" s="887"/>
      <c r="K400" s="887"/>
      <c r="L400" s="887"/>
      <c r="M400" s="887"/>
      <c r="N400" s="887"/>
    </row>
    <row r="401" spans="2:14" x14ac:dyDescent="0.2">
      <c r="B401" s="888" t="s">
        <v>1285</v>
      </c>
      <c r="C401" s="888"/>
      <c r="D401" s="888"/>
      <c r="E401" s="888"/>
      <c r="F401" s="888"/>
      <c r="G401" s="888"/>
      <c r="H401" s="888"/>
      <c r="I401" s="888" t="s">
        <v>1286</v>
      </c>
      <c r="J401" s="888"/>
      <c r="K401" s="888"/>
      <c r="L401" s="888"/>
      <c r="M401" s="888"/>
      <c r="N401" s="888"/>
    </row>
    <row r="402" spans="2:14" ht="72.75" customHeight="1" x14ac:dyDescent="0.2">
      <c r="B402" s="889" t="s">
        <v>1287</v>
      </c>
      <c r="C402" s="889"/>
      <c r="D402" s="889"/>
      <c r="E402" s="889"/>
      <c r="F402" s="889"/>
      <c r="G402" s="889"/>
      <c r="H402" s="889"/>
      <c r="I402" s="890" t="s">
        <v>1288</v>
      </c>
      <c r="J402" s="890"/>
      <c r="K402" s="890"/>
      <c r="L402" s="890"/>
      <c r="M402" s="890"/>
      <c r="N402" s="890"/>
    </row>
    <row r="404" spans="2:14" x14ac:dyDescent="0.2">
      <c r="B404" s="774" t="s">
        <v>1290</v>
      </c>
      <c r="C404" s="774"/>
      <c r="D404" s="774"/>
      <c r="E404" s="774"/>
      <c r="F404" s="774"/>
      <c r="G404" s="774"/>
      <c r="H404" s="774"/>
      <c r="I404" s="774"/>
      <c r="J404" s="774"/>
      <c r="K404" s="774"/>
      <c r="L404" s="774"/>
      <c r="M404" s="774"/>
      <c r="N404" s="774"/>
    </row>
    <row r="405" spans="2:14" x14ac:dyDescent="0.2">
      <c r="B405" s="754"/>
      <c r="C405" s="754"/>
      <c r="D405" s="754"/>
      <c r="E405" s="754"/>
      <c r="F405" s="754"/>
      <c r="G405" s="754"/>
      <c r="H405" s="754"/>
      <c r="I405" s="754"/>
      <c r="J405" s="754"/>
      <c r="K405" s="754"/>
      <c r="L405" s="754"/>
      <c r="M405" s="754"/>
      <c r="N405" s="754"/>
    </row>
    <row r="406" spans="2:14" x14ac:dyDescent="0.2">
      <c r="B406" s="819" t="s">
        <v>832</v>
      </c>
      <c r="C406" s="819"/>
      <c r="D406" s="819"/>
      <c r="E406" s="819"/>
      <c r="F406" s="819"/>
      <c r="G406" s="819"/>
      <c r="H406" s="819"/>
      <c r="I406" s="819"/>
      <c r="J406" s="819"/>
      <c r="K406" s="819"/>
      <c r="L406" s="819"/>
      <c r="M406" s="819"/>
      <c r="N406" s="819"/>
    </row>
    <row r="407" spans="2:14" x14ac:dyDescent="0.2">
      <c r="B407" s="881" t="s">
        <v>1491</v>
      </c>
      <c r="C407" s="875" t="s">
        <v>1216</v>
      </c>
      <c r="D407" s="875"/>
      <c r="E407" s="875"/>
      <c r="F407" s="875"/>
      <c r="G407" s="875"/>
      <c r="H407" s="875"/>
      <c r="I407" s="875"/>
      <c r="J407" s="875"/>
      <c r="K407" s="875"/>
      <c r="L407" s="875"/>
      <c r="M407" s="884" t="s">
        <v>1492</v>
      </c>
      <c r="N407" s="884"/>
    </row>
    <row r="408" spans="2:14" x14ac:dyDescent="0.2">
      <c r="B408" s="882"/>
      <c r="C408" s="875"/>
      <c r="D408" s="875"/>
      <c r="E408" s="875"/>
      <c r="F408" s="875"/>
      <c r="G408" s="875"/>
      <c r="H408" s="875"/>
      <c r="I408" s="875"/>
      <c r="J408" s="875"/>
      <c r="K408" s="875"/>
      <c r="L408" s="875"/>
      <c r="M408" s="875" t="s">
        <v>1757</v>
      </c>
      <c r="N408" s="875"/>
    </row>
    <row r="409" spans="2:14" x14ac:dyDescent="0.2">
      <c r="B409" s="882"/>
      <c r="C409" s="875"/>
      <c r="D409" s="875"/>
      <c r="E409" s="875"/>
      <c r="F409" s="875"/>
      <c r="G409" s="875"/>
      <c r="H409" s="875"/>
      <c r="I409" s="875"/>
      <c r="J409" s="875"/>
      <c r="K409" s="875"/>
      <c r="L409" s="875"/>
      <c r="M409" s="875"/>
      <c r="N409" s="875"/>
    </row>
    <row r="410" spans="2:14" x14ac:dyDescent="0.2">
      <c r="B410" s="883"/>
      <c r="C410" s="875"/>
      <c r="D410" s="875"/>
      <c r="E410" s="875"/>
      <c r="F410" s="875"/>
      <c r="G410" s="875"/>
      <c r="H410" s="875"/>
      <c r="I410" s="875"/>
      <c r="J410" s="875"/>
      <c r="K410" s="875"/>
      <c r="L410" s="875"/>
      <c r="M410" s="875"/>
      <c r="N410" s="875"/>
    </row>
    <row r="411" spans="2:14" x14ac:dyDescent="0.2">
      <c r="B411" s="754"/>
      <c r="C411" s="754"/>
      <c r="D411" s="754"/>
      <c r="E411" s="754"/>
      <c r="F411" s="754"/>
      <c r="G411" s="754"/>
      <c r="H411" s="754"/>
      <c r="I411" s="754"/>
      <c r="J411" s="754"/>
      <c r="K411" s="754"/>
      <c r="L411" s="754"/>
      <c r="M411" s="754"/>
      <c r="N411" s="754"/>
    </row>
    <row r="412" spans="2:14" x14ac:dyDescent="0.2">
      <c r="B412" s="819" t="s">
        <v>1493</v>
      </c>
      <c r="C412" s="819"/>
      <c r="D412" s="819"/>
      <c r="E412" s="819"/>
      <c r="F412" s="819"/>
      <c r="G412" s="819"/>
      <c r="H412" s="819"/>
      <c r="I412" s="819"/>
      <c r="J412" s="819"/>
      <c r="K412" s="819"/>
      <c r="L412" s="819"/>
      <c r="M412" s="819"/>
      <c r="N412" s="819"/>
    </row>
    <row r="413" spans="2:14" x14ac:dyDescent="0.2">
      <c r="B413" s="774" t="s">
        <v>855</v>
      </c>
      <c r="C413" s="774"/>
      <c r="D413" s="774"/>
      <c r="E413" s="774"/>
      <c r="F413" s="774"/>
      <c r="G413" s="774"/>
      <c r="H413" s="774"/>
      <c r="I413" s="774"/>
      <c r="J413" s="774"/>
      <c r="K413" s="774"/>
      <c r="L413" s="774"/>
      <c r="M413" s="774"/>
      <c r="N413" s="774"/>
    </row>
    <row r="414" spans="2:14" x14ac:dyDescent="0.2">
      <c r="B414" s="885"/>
      <c r="C414" s="885"/>
      <c r="D414" s="885"/>
      <c r="E414" s="885"/>
      <c r="F414" s="885"/>
      <c r="G414" s="885"/>
      <c r="H414" s="885"/>
      <c r="I414" s="885"/>
      <c r="J414" s="885"/>
      <c r="K414" s="885"/>
      <c r="L414" s="885"/>
      <c r="M414" s="885"/>
      <c r="N414" s="885"/>
    </row>
    <row r="415" spans="2:14" ht="27" customHeight="1" x14ac:dyDescent="0.2">
      <c r="B415" s="322" t="s">
        <v>1494</v>
      </c>
      <c r="C415" s="768" t="s">
        <v>1323</v>
      </c>
      <c r="D415" s="769"/>
      <c r="E415" s="770"/>
      <c r="F415" s="788" t="s">
        <v>1495</v>
      </c>
      <c r="G415" s="789"/>
      <c r="H415" s="790"/>
      <c r="I415" s="791" t="s">
        <v>1325</v>
      </c>
      <c r="J415" s="792"/>
      <c r="K415" s="792"/>
      <c r="L415" s="792"/>
      <c r="M415" s="792"/>
      <c r="N415" s="793"/>
    </row>
    <row r="416" spans="2:14" ht="25.5" customHeight="1" x14ac:dyDescent="0.2">
      <c r="B416" s="322" t="s">
        <v>1496</v>
      </c>
      <c r="C416" s="768" t="s">
        <v>1735</v>
      </c>
      <c r="D416" s="769"/>
      <c r="E416" s="770"/>
      <c r="F416" s="877" t="s">
        <v>1498</v>
      </c>
      <c r="G416" s="878"/>
      <c r="H416" s="879"/>
      <c r="I416" s="768" t="s">
        <v>1784</v>
      </c>
      <c r="J416" s="769"/>
      <c r="K416" s="769"/>
      <c r="L416" s="788" t="s">
        <v>1500</v>
      </c>
      <c r="M416" s="790"/>
      <c r="N416" s="293" t="s">
        <v>1736</v>
      </c>
    </row>
    <row r="417" spans="2:14" x14ac:dyDescent="0.2">
      <c r="B417" s="763" t="s">
        <v>1502</v>
      </c>
      <c r="C417" s="763"/>
      <c r="D417" s="763"/>
      <c r="E417" s="763"/>
      <c r="F417" s="763"/>
      <c r="G417" s="763"/>
      <c r="H417" s="764" t="s">
        <v>1503</v>
      </c>
      <c r="I417" s="765"/>
      <c r="J417" s="765"/>
      <c r="K417" s="766"/>
      <c r="L417" s="763" t="s">
        <v>865</v>
      </c>
      <c r="M417" s="763"/>
      <c r="N417" s="763"/>
    </row>
    <row r="418" spans="2:14" ht="27" customHeight="1" x14ac:dyDescent="0.2">
      <c r="B418" s="791" t="s">
        <v>1635</v>
      </c>
      <c r="C418" s="792"/>
      <c r="D418" s="792"/>
      <c r="E418" s="792"/>
      <c r="F418" s="792"/>
      <c r="G418" s="793"/>
      <c r="H418" s="767" t="s">
        <v>1504</v>
      </c>
      <c r="I418" s="767"/>
      <c r="J418" s="767"/>
      <c r="K418" s="767"/>
      <c r="L418" s="767" t="s">
        <v>1505</v>
      </c>
      <c r="M418" s="767"/>
      <c r="N418" s="767"/>
    </row>
    <row r="419" spans="2:14" x14ac:dyDescent="0.2">
      <c r="B419" s="764" t="s">
        <v>1506</v>
      </c>
      <c r="C419" s="765"/>
      <c r="D419" s="765"/>
      <c r="E419" s="765"/>
      <c r="F419" s="765"/>
      <c r="G419" s="766"/>
      <c r="H419" s="764" t="s">
        <v>859</v>
      </c>
      <c r="I419" s="765"/>
      <c r="J419" s="765"/>
      <c r="K419" s="766"/>
      <c r="L419" s="764" t="s">
        <v>858</v>
      </c>
      <c r="M419" s="765"/>
      <c r="N419" s="766"/>
    </row>
    <row r="420" spans="2:14" x14ac:dyDescent="0.2">
      <c r="B420" s="767" t="s">
        <v>1785</v>
      </c>
      <c r="C420" s="767"/>
      <c r="D420" s="767"/>
      <c r="E420" s="767"/>
      <c r="F420" s="767"/>
      <c r="G420" s="767"/>
      <c r="H420" s="768" t="s">
        <v>1508</v>
      </c>
      <c r="I420" s="769"/>
      <c r="J420" s="769"/>
      <c r="K420" s="770"/>
      <c r="L420" s="768" t="s">
        <v>1509</v>
      </c>
      <c r="M420" s="769"/>
      <c r="N420" s="770"/>
    </row>
    <row r="421" spans="2:14" ht="12.75" customHeight="1" x14ac:dyDescent="0.2">
      <c r="B421" s="326" t="s">
        <v>857</v>
      </c>
      <c r="C421" s="875" t="s">
        <v>1634</v>
      </c>
      <c r="D421" s="875"/>
      <c r="E421" s="875"/>
      <c r="F421" s="875"/>
      <c r="G421" s="875"/>
      <c r="H421" s="875"/>
      <c r="I421" s="875"/>
      <c r="J421" s="875"/>
      <c r="K421" s="875"/>
      <c r="L421" s="875"/>
      <c r="M421" s="875"/>
      <c r="N421" s="875"/>
    </row>
    <row r="422" spans="2:14" x14ac:dyDescent="0.2">
      <c r="B422" s="876" t="s">
        <v>1511</v>
      </c>
      <c r="C422" s="876"/>
      <c r="D422" s="876"/>
      <c r="E422" s="876"/>
      <c r="F422" s="876"/>
      <c r="G422" s="876"/>
      <c r="H422" s="876"/>
      <c r="I422" s="876"/>
      <c r="J422" s="876"/>
      <c r="K422" s="876"/>
      <c r="L422" s="876"/>
      <c r="M422" s="876"/>
      <c r="N422" s="263" t="s">
        <v>1512</v>
      </c>
    </row>
    <row r="423" spans="2:14" x14ac:dyDescent="0.2">
      <c r="B423" s="819" t="s">
        <v>1513</v>
      </c>
      <c r="C423" s="819"/>
      <c r="D423" s="819"/>
      <c r="E423" s="819"/>
      <c r="F423" s="819"/>
      <c r="G423" s="819"/>
      <c r="H423" s="819"/>
      <c r="I423" s="819"/>
      <c r="J423" s="819"/>
      <c r="K423" s="819"/>
      <c r="L423" s="819"/>
      <c r="M423" s="819"/>
      <c r="N423" s="819"/>
    </row>
    <row r="424" spans="2:14" ht="35.450000000000003" customHeight="1" x14ac:dyDescent="0.2">
      <c r="B424" s="322" t="s">
        <v>1514</v>
      </c>
      <c r="C424" s="868" t="s">
        <v>1738</v>
      </c>
      <c r="D424" s="792"/>
      <c r="E424" s="792"/>
      <c r="F424" s="792"/>
      <c r="G424" s="792"/>
      <c r="H424" s="792"/>
      <c r="I424" s="792"/>
      <c r="J424" s="792"/>
      <c r="K424" s="792"/>
      <c r="L424" s="792"/>
      <c r="M424" s="792"/>
      <c r="N424" s="793"/>
    </row>
    <row r="425" spans="2:14" x14ac:dyDescent="0.2">
      <c r="B425" s="323" t="s">
        <v>1516</v>
      </c>
      <c r="C425" s="764" t="s">
        <v>1517</v>
      </c>
      <c r="D425" s="765"/>
      <c r="E425" s="766"/>
      <c r="F425" s="764" t="s">
        <v>1518</v>
      </c>
      <c r="G425" s="765"/>
      <c r="H425" s="766"/>
      <c r="I425" s="764" t="s">
        <v>1519</v>
      </c>
      <c r="J425" s="765"/>
      <c r="K425" s="765"/>
      <c r="L425" s="766"/>
      <c r="M425" s="764" t="s">
        <v>184</v>
      </c>
      <c r="N425" s="766"/>
    </row>
    <row r="426" spans="2:14" x14ac:dyDescent="0.2">
      <c r="B426" s="298">
        <v>0</v>
      </c>
      <c r="C426" s="798">
        <v>0</v>
      </c>
      <c r="D426" s="798"/>
      <c r="E426" s="798"/>
      <c r="F426" s="870">
        <v>0</v>
      </c>
      <c r="G426" s="871"/>
      <c r="H426" s="872"/>
      <c r="I426" s="870">
        <v>0</v>
      </c>
      <c r="J426" s="871"/>
      <c r="K426" s="871"/>
      <c r="L426" s="872"/>
      <c r="M426" s="870">
        <f>+B426+C426</f>
        <v>0</v>
      </c>
      <c r="N426" s="872"/>
    </row>
    <row r="427" spans="2:14" x14ac:dyDescent="0.2">
      <c r="B427" s="754" t="s">
        <v>1520</v>
      </c>
      <c r="C427" s="754"/>
      <c r="D427" s="754"/>
      <c r="E427" s="754"/>
      <c r="F427" s="754"/>
      <c r="G427" s="754"/>
      <c r="H427" s="754"/>
      <c r="I427" s="754"/>
      <c r="J427" s="754"/>
      <c r="K427" s="754"/>
      <c r="L427" s="754"/>
      <c r="M427" s="754"/>
      <c r="N427" s="754"/>
    </row>
    <row r="428" spans="2:14" x14ac:dyDescent="0.2">
      <c r="B428" s="323" t="s">
        <v>1521</v>
      </c>
      <c r="C428" s="751" t="s">
        <v>1406</v>
      </c>
      <c r="D428" s="752"/>
      <c r="E428" s="752"/>
      <c r="F428" s="752"/>
      <c r="G428" s="752"/>
      <c r="H428" s="752"/>
      <c r="I428" s="752"/>
      <c r="J428" s="752"/>
      <c r="K428" s="752"/>
      <c r="L428" s="752"/>
      <c r="M428" s="752"/>
      <c r="N428" s="753"/>
    </row>
    <row r="429" spans="2:14" x14ac:dyDescent="0.2">
      <c r="B429" s="113"/>
      <c r="C429" s="113"/>
      <c r="D429" s="113"/>
      <c r="E429" s="113"/>
      <c r="F429" s="113"/>
      <c r="G429" s="113"/>
      <c r="H429" s="113"/>
      <c r="I429" s="113"/>
      <c r="J429" s="113"/>
      <c r="K429" s="113"/>
      <c r="L429" s="113"/>
      <c r="M429" s="113"/>
      <c r="N429" s="113"/>
    </row>
    <row r="430" spans="2:14" x14ac:dyDescent="0.2">
      <c r="B430" s="774" t="s">
        <v>1523</v>
      </c>
      <c r="C430" s="774"/>
      <c r="D430" s="774"/>
      <c r="E430" s="774"/>
      <c r="F430" s="774"/>
      <c r="G430" s="774"/>
      <c r="H430" s="774"/>
      <c r="I430" s="774"/>
      <c r="J430" s="774"/>
      <c r="K430" s="774"/>
      <c r="L430" s="774"/>
      <c r="M430" s="774"/>
      <c r="N430" s="774"/>
    </row>
    <row r="431" spans="2:14" x14ac:dyDescent="0.2">
      <c r="B431" s="819"/>
      <c r="C431" s="819"/>
      <c r="D431" s="819"/>
      <c r="E431" s="819"/>
      <c r="F431" s="819"/>
      <c r="G431" s="819"/>
      <c r="H431" s="819"/>
      <c r="I431" s="819"/>
      <c r="J431" s="819"/>
      <c r="K431" s="819"/>
      <c r="L431" s="819"/>
      <c r="M431" s="819"/>
      <c r="N431" s="819"/>
    </row>
    <row r="432" spans="2:14" x14ac:dyDescent="0.2">
      <c r="B432" s="819" t="s">
        <v>1524</v>
      </c>
      <c r="C432" s="819"/>
      <c r="D432" s="819"/>
      <c r="E432" s="819"/>
      <c r="F432" s="819"/>
      <c r="G432" s="819"/>
      <c r="H432" s="819"/>
      <c r="I432" s="819"/>
      <c r="J432" s="819"/>
      <c r="K432" s="819"/>
      <c r="L432" s="819"/>
      <c r="M432" s="819"/>
      <c r="N432" s="819"/>
    </row>
    <row r="433" spans="2:14" x14ac:dyDescent="0.2">
      <c r="B433" s="867" t="s">
        <v>1525</v>
      </c>
      <c r="C433" s="765"/>
      <c r="D433" s="765"/>
      <c r="E433" s="766"/>
      <c r="F433" s="764" t="s">
        <v>1526</v>
      </c>
      <c r="G433" s="765"/>
      <c r="H433" s="765"/>
      <c r="I433" s="765"/>
      <c r="J433" s="766"/>
      <c r="K433" s="763" t="s">
        <v>1527</v>
      </c>
      <c r="L433" s="763"/>
      <c r="M433" s="763"/>
      <c r="N433" s="763"/>
    </row>
    <row r="434" spans="2:14" x14ac:dyDescent="0.2">
      <c r="B434" s="926">
        <v>0</v>
      </c>
      <c r="C434" s="927"/>
      <c r="D434" s="927"/>
      <c r="E434" s="928"/>
      <c r="F434" s="768" t="s">
        <v>1528</v>
      </c>
      <c r="G434" s="769"/>
      <c r="H434" s="769"/>
      <c r="I434" s="769"/>
      <c r="J434" s="770"/>
      <c r="K434" s="767" t="s">
        <v>1529</v>
      </c>
      <c r="L434" s="767"/>
      <c r="M434" s="767"/>
      <c r="N434" s="767"/>
    </row>
    <row r="435" spans="2:14" x14ac:dyDescent="0.2">
      <c r="B435" s="788" t="s">
        <v>1530</v>
      </c>
      <c r="C435" s="789"/>
      <c r="D435" s="789"/>
      <c r="E435" s="789"/>
      <c r="F435" s="789"/>
      <c r="G435" s="789"/>
      <c r="H435" s="789"/>
      <c r="I435" s="789"/>
      <c r="J435" s="789"/>
      <c r="K435" s="789"/>
      <c r="L435" s="789"/>
      <c r="M435" s="789"/>
      <c r="N435" s="790"/>
    </row>
    <row r="436" spans="2:14" ht="37.5" customHeight="1" x14ac:dyDescent="0.2">
      <c r="B436" s="791" t="s">
        <v>1786</v>
      </c>
      <c r="C436" s="792"/>
      <c r="D436" s="792"/>
      <c r="E436" s="792"/>
      <c r="F436" s="792"/>
      <c r="G436" s="792"/>
      <c r="H436" s="792"/>
      <c r="I436" s="792"/>
      <c r="J436" s="792"/>
      <c r="K436" s="792"/>
      <c r="L436" s="792"/>
      <c r="M436" s="792"/>
      <c r="N436" s="793"/>
    </row>
    <row r="437" spans="2:14" x14ac:dyDescent="0.2">
      <c r="B437" s="262"/>
      <c r="C437" s="262"/>
      <c r="D437" s="262"/>
      <c r="E437" s="262"/>
      <c r="F437" s="262"/>
      <c r="G437" s="262"/>
      <c r="H437" s="262"/>
      <c r="I437" s="262"/>
      <c r="J437" s="262"/>
      <c r="K437" s="262"/>
      <c r="L437" s="262"/>
      <c r="M437" s="262"/>
      <c r="N437" s="262"/>
    </row>
    <row r="438" spans="2:14" x14ac:dyDescent="0.2">
      <c r="B438" s="819" t="s">
        <v>860</v>
      </c>
      <c r="C438" s="819"/>
      <c r="D438" s="819"/>
      <c r="E438" s="819"/>
      <c r="F438" s="819"/>
      <c r="G438" s="819"/>
      <c r="H438" s="819"/>
      <c r="I438" s="819"/>
      <c r="J438" s="819"/>
      <c r="K438" s="819"/>
      <c r="L438" s="819"/>
      <c r="M438" s="819"/>
      <c r="N438" s="819"/>
    </row>
    <row r="439" spans="2:14" x14ac:dyDescent="0.2">
      <c r="B439" s="763" t="s">
        <v>861</v>
      </c>
      <c r="C439" s="828" t="s">
        <v>863</v>
      </c>
      <c r="D439" s="828"/>
      <c r="E439" s="828"/>
      <c r="F439" s="828"/>
      <c r="G439" s="828"/>
      <c r="H439" s="828"/>
      <c r="I439" s="828"/>
      <c r="J439" s="828"/>
      <c r="K439" s="851" t="s">
        <v>1532</v>
      </c>
      <c r="L439" s="852"/>
      <c r="M439" s="852"/>
      <c r="N439" s="853"/>
    </row>
    <row r="440" spans="2:14" x14ac:dyDescent="0.2">
      <c r="B440" s="764"/>
      <c r="C440" s="860" t="s">
        <v>1493</v>
      </c>
      <c r="D440" s="861"/>
      <c r="E440" s="862"/>
      <c r="F440" s="860" t="s">
        <v>1533</v>
      </c>
      <c r="G440" s="861"/>
      <c r="H440" s="862"/>
      <c r="I440" s="860" t="s">
        <v>1534</v>
      </c>
      <c r="J440" s="862"/>
      <c r="K440" s="854"/>
      <c r="L440" s="855"/>
      <c r="M440" s="855"/>
      <c r="N440" s="856"/>
    </row>
    <row r="441" spans="2:14" x14ac:dyDescent="0.2">
      <c r="B441" s="764"/>
      <c r="C441" s="863" t="s">
        <v>1535</v>
      </c>
      <c r="D441" s="864"/>
      <c r="E441" s="864"/>
      <c r="F441" s="863" t="s">
        <v>1536</v>
      </c>
      <c r="G441" s="864"/>
      <c r="H441" s="864"/>
      <c r="I441" s="865" t="s">
        <v>1537</v>
      </c>
      <c r="J441" s="866"/>
      <c r="K441" s="857"/>
      <c r="L441" s="858"/>
      <c r="M441" s="858"/>
      <c r="N441" s="859"/>
    </row>
    <row r="442" spans="2:14" x14ac:dyDescent="0.2">
      <c r="B442" s="292">
        <v>2025</v>
      </c>
      <c r="C442" s="926">
        <v>0</v>
      </c>
      <c r="D442" s="927"/>
      <c r="E442" s="928"/>
      <c r="F442" s="837">
        <v>20</v>
      </c>
      <c r="G442" s="838"/>
      <c r="H442" s="839"/>
      <c r="I442" s="837">
        <v>20</v>
      </c>
      <c r="J442" s="839"/>
      <c r="K442" s="1360" t="s">
        <v>1717</v>
      </c>
      <c r="L442" s="785"/>
      <c r="M442" s="785"/>
      <c r="N442" s="786"/>
    </row>
    <row r="443" spans="2:14" x14ac:dyDescent="0.2">
      <c r="B443" s="788" t="s">
        <v>1540</v>
      </c>
      <c r="C443" s="789"/>
      <c r="D443" s="789"/>
      <c r="E443" s="789"/>
      <c r="F443" s="789"/>
      <c r="G443" s="789"/>
      <c r="H443" s="789"/>
      <c r="I443" s="789"/>
      <c r="J443" s="789"/>
      <c r="K443" s="789"/>
      <c r="L443" s="789"/>
      <c r="M443" s="789"/>
      <c r="N443" s="790"/>
    </row>
    <row r="444" spans="2:14" ht="24.95" customHeight="1" x14ac:dyDescent="0.2">
      <c r="B444" s="791" t="s">
        <v>1787</v>
      </c>
      <c r="C444" s="792"/>
      <c r="D444" s="792"/>
      <c r="E444" s="792"/>
      <c r="F444" s="792"/>
      <c r="G444" s="792"/>
      <c r="H444" s="792"/>
      <c r="I444" s="792"/>
      <c r="J444" s="792"/>
      <c r="K444" s="792"/>
      <c r="L444" s="792"/>
      <c r="M444" s="792"/>
      <c r="N444" s="793"/>
    </row>
    <row r="445" spans="2:14" x14ac:dyDescent="0.2">
      <c r="B445" s="262"/>
      <c r="C445" s="262"/>
      <c r="D445" s="262"/>
      <c r="E445" s="262"/>
      <c r="F445" s="262"/>
      <c r="G445" s="262"/>
      <c r="H445" s="262"/>
      <c r="I445" s="262"/>
      <c r="J445" s="262"/>
      <c r="K445" s="262"/>
      <c r="L445" s="262"/>
      <c r="M445" s="262"/>
      <c r="N445" s="262"/>
    </row>
    <row r="446" spans="2:14" x14ac:dyDescent="0.2">
      <c r="B446" s="819" t="s">
        <v>864</v>
      </c>
      <c r="C446" s="819"/>
      <c r="D446" s="819"/>
      <c r="E446" s="819"/>
      <c r="F446" s="819"/>
      <c r="G446" s="819"/>
      <c r="H446" s="819"/>
      <c r="I446" s="819"/>
      <c r="J446" s="819"/>
      <c r="K446" s="819"/>
      <c r="L446" s="819"/>
      <c r="M446" s="819"/>
      <c r="N446" s="819"/>
    </row>
    <row r="447" spans="2:14" x14ac:dyDescent="0.2">
      <c r="B447" s="326" t="s">
        <v>1542</v>
      </c>
      <c r="C447" s="768" t="s">
        <v>1708</v>
      </c>
      <c r="D447" s="769"/>
      <c r="E447" s="769"/>
      <c r="F447" s="770"/>
      <c r="G447" s="929">
        <v>20</v>
      </c>
      <c r="H447" s="930"/>
      <c r="I447" s="931"/>
      <c r="J447" s="932">
        <v>15</v>
      </c>
      <c r="K447" s="933"/>
      <c r="L447" s="934"/>
      <c r="M447" s="935">
        <v>5</v>
      </c>
      <c r="N447" s="936"/>
    </row>
    <row r="448" spans="2:14" x14ac:dyDescent="0.2">
      <c r="B448" s="816"/>
      <c r="C448" s="816"/>
      <c r="D448" s="816"/>
      <c r="E448" s="816"/>
      <c r="F448" s="817"/>
      <c r="G448" s="818" t="s">
        <v>1544</v>
      </c>
      <c r="H448" s="818"/>
      <c r="I448" s="818"/>
      <c r="J448" s="818" t="s">
        <v>1545</v>
      </c>
      <c r="K448" s="818"/>
      <c r="L448" s="818"/>
      <c r="M448" s="818" t="s">
        <v>1546</v>
      </c>
      <c r="N448" s="818"/>
    </row>
    <row r="449" spans="2:14" x14ac:dyDescent="0.2">
      <c r="B449" s="262"/>
      <c r="C449" s="262"/>
      <c r="D449" s="262"/>
      <c r="E449" s="262"/>
      <c r="F449" s="262"/>
      <c r="G449" s="262"/>
      <c r="H449" s="262"/>
      <c r="I449" s="262"/>
      <c r="J449" s="262"/>
      <c r="K449" s="262"/>
      <c r="L449" s="262"/>
      <c r="M449" s="262"/>
      <c r="N449" s="262"/>
    </row>
    <row r="450" spans="2:14" x14ac:dyDescent="0.2">
      <c r="B450" s="819" t="s">
        <v>1547</v>
      </c>
      <c r="C450" s="819"/>
      <c r="D450" s="819"/>
      <c r="E450" s="819"/>
      <c r="F450" s="819"/>
      <c r="G450" s="819"/>
      <c r="H450" s="819"/>
      <c r="I450" s="819"/>
      <c r="J450" s="819"/>
      <c r="K450" s="819"/>
      <c r="L450" s="819"/>
      <c r="M450" s="819"/>
      <c r="N450" s="819"/>
    </row>
    <row r="451" spans="2:14" x14ac:dyDescent="0.2">
      <c r="B451" s="775" t="s">
        <v>862</v>
      </c>
      <c r="C451" s="761" t="s">
        <v>863</v>
      </c>
      <c r="D451" s="761"/>
      <c r="E451" s="761"/>
      <c r="F451" s="761"/>
      <c r="G451" s="761"/>
      <c r="H451" s="761"/>
      <c r="I451" s="761"/>
      <c r="J451" s="821" t="s">
        <v>866</v>
      </c>
      <c r="K451" s="821"/>
      <c r="L451" s="821"/>
      <c r="M451" s="821"/>
      <c r="N451" s="822"/>
    </row>
    <row r="452" spans="2:14" x14ac:dyDescent="0.2">
      <c r="B452" s="820"/>
      <c r="C452" s="825" t="s">
        <v>1493</v>
      </c>
      <c r="D452" s="826"/>
      <c r="E452" s="827"/>
      <c r="F452" s="828" t="s">
        <v>1533</v>
      </c>
      <c r="G452" s="828"/>
      <c r="H452" s="828" t="s">
        <v>1534</v>
      </c>
      <c r="I452" s="828"/>
      <c r="J452" s="823"/>
      <c r="K452" s="823"/>
      <c r="L452" s="823"/>
      <c r="M452" s="823"/>
      <c r="N452" s="824"/>
    </row>
    <row r="453" spans="2:14" x14ac:dyDescent="0.2">
      <c r="B453" s="776"/>
      <c r="C453" s="1109" t="s">
        <v>1535</v>
      </c>
      <c r="D453" s="1110"/>
      <c r="E453" s="1111"/>
      <c r="F453" s="1109" t="s">
        <v>1536</v>
      </c>
      <c r="G453" s="1111"/>
      <c r="H453" s="865" t="s">
        <v>1537</v>
      </c>
      <c r="I453" s="1112"/>
      <c r="J453" s="1107"/>
      <c r="K453" s="1107"/>
      <c r="L453" s="1107"/>
      <c r="M453" s="1107"/>
      <c r="N453" s="1108"/>
    </row>
    <row r="454" spans="2:14" ht="21.95" customHeight="1" x14ac:dyDescent="0.2">
      <c r="B454" s="323" t="s">
        <v>1548</v>
      </c>
      <c r="C454" s="891"/>
      <c r="D454" s="892"/>
      <c r="E454" s="1099"/>
      <c r="F454" s="925"/>
      <c r="G454" s="925"/>
      <c r="H454" s="925"/>
      <c r="I454" s="925"/>
      <c r="J454" s="758"/>
      <c r="K454" s="759"/>
      <c r="L454" s="759"/>
      <c r="M454" s="759"/>
      <c r="N454" s="760"/>
    </row>
    <row r="455" spans="2:14" ht="21.95" customHeight="1" x14ac:dyDescent="0.2">
      <c r="B455" s="323" t="s">
        <v>1550</v>
      </c>
      <c r="C455" s="870">
        <v>20</v>
      </c>
      <c r="D455" s="871"/>
      <c r="E455" s="872"/>
      <c r="F455" s="870">
        <v>4</v>
      </c>
      <c r="G455" s="872"/>
      <c r="H455" s="870">
        <v>20</v>
      </c>
      <c r="I455" s="872"/>
      <c r="J455" s="1477" t="s">
        <v>1788</v>
      </c>
      <c r="K455" s="1477"/>
      <c r="L455" s="1477"/>
      <c r="M455" s="1477"/>
      <c r="N455" s="1477"/>
    </row>
    <row r="456" spans="2:14" ht="21.95" customHeight="1" x14ac:dyDescent="0.2">
      <c r="B456" s="323" t="s">
        <v>1551</v>
      </c>
      <c r="C456" s="1345">
        <f>F455/H455</f>
        <v>0.2</v>
      </c>
      <c r="D456" s="1346"/>
      <c r="E456" s="1347"/>
      <c r="F456" s="870"/>
      <c r="G456" s="872"/>
      <c r="H456" s="870"/>
      <c r="I456" s="872"/>
      <c r="J456" s="1477" t="s">
        <v>1789</v>
      </c>
      <c r="K456" s="1477"/>
      <c r="L456" s="1477"/>
      <c r="M456" s="1477"/>
      <c r="N456" s="1477"/>
    </row>
    <row r="457" spans="2:14" ht="21.95" customHeight="1" x14ac:dyDescent="0.2">
      <c r="B457" s="323" t="s">
        <v>1553</v>
      </c>
      <c r="C457" s="940"/>
      <c r="D457" s="1325"/>
      <c r="E457" s="1280"/>
      <c r="F457" s="925"/>
      <c r="G457" s="925"/>
      <c r="H457" s="925"/>
      <c r="I457" s="925"/>
      <c r="J457" s="840"/>
      <c r="K457" s="1356"/>
      <c r="L457" s="1356"/>
      <c r="M457" s="1356"/>
      <c r="N457" s="1357"/>
    </row>
    <row r="458" spans="2:14" ht="21.95" customHeight="1" x14ac:dyDescent="0.2">
      <c r="B458" s="323" t="s">
        <v>1554</v>
      </c>
      <c r="C458" s="1308">
        <v>20</v>
      </c>
      <c r="D458" s="1332"/>
      <c r="E458" s="1309"/>
      <c r="F458" s="1308">
        <v>9</v>
      </c>
      <c r="G458" s="1309"/>
      <c r="H458" s="1308">
        <v>20</v>
      </c>
      <c r="I458" s="1309"/>
      <c r="J458" s="1477" t="s">
        <v>1790</v>
      </c>
      <c r="K458" s="1477"/>
      <c r="L458" s="1477"/>
      <c r="M458" s="1477"/>
      <c r="N458" s="1477"/>
    </row>
    <row r="459" spans="2:14" ht="21.95" customHeight="1" x14ac:dyDescent="0.2">
      <c r="B459" s="323" t="s">
        <v>1555</v>
      </c>
      <c r="C459" s="1103">
        <f>F458/H458</f>
        <v>0.45</v>
      </c>
      <c r="D459" s="1358"/>
      <c r="E459" s="1359"/>
      <c r="F459" s="940"/>
      <c r="G459" s="1280"/>
      <c r="H459" s="940"/>
      <c r="I459" s="1280"/>
      <c r="J459" s="1477" t="s">
        <v>1791</v>
      </c>
      <c r="K459" s="1477"/>
      <c r="L459" s="1477"/>
      <c r="M459" s="1477"/>
      <c r="N459" s="1477"/>
    </row>
    <row r="460" spans="2:14" ht="21.95" customHeight="1" x14ac:dyDescent="0.2">
      <c r="B460" s="323" t="s">
        <v>1556</v>
      </c>
      <c r="C460" s="1098"/>
      <c r="D460" s="1407"/>
      <c r="E460" s="1408"/>
      <c r="F460" s="940"/>
      <c r="G460" s="1280"/>
      <c r="H460" s="940"/>
      <c r="I460" s="1280"/>
      <c r="J460" s="1477"/>
      <c r="K460" s="1477"/>
      <c r="L460" s="1477"/>
      <c r="M460" s="1477"/>
      <c r="N460" s="1477"/>
    </row>
    <row r="461" spans="2:14" ht="21.95" customHeight="1" x14ac:dyDescent="0.2">
      <c r="B461" s="323" t="s">
        <v>1557</v>
      </c>
      <c r="C461" s="870"/>
      <c r="D461" s="871"/>
      <c r="E461" s="872"/>
      <c r="F461" s="870"/>
      <c r="G461" s="872"/>
      <c r="H461" s="870"/>
      <c r="I461" s="872"/>
      <c r="J461" s="1477"/>
      <c r="K461" s="1477"/>
      <c r="L461" s="1477"/>
      <c r="M461" s="1477"/>
      <c r="N461" s="1477"/>
    </row>
    <row r="462" spans="2:14" ht="21.95" customHeight="1" x14ac:dyDescent="0.2">
      <c r="B462" s="323" t="s">
        <v>1558</v>
      </c>
      <c r="C462" s="1345"/>
      <c r="D462" s="1346"/>
      <c r="E462" s="1347"/>
      <c r="F462" s="870"/>
      <c r="G462" s="872"/>
      <c r="H462" s="870"/>
      <c r="I462" s="872"/>
      <c r="J462" s="1477"/>
      <c r="K462" s="1477"/>
      <c r="L462" s="1477"/>
      <c r="M462" s="1477"/>
      <c r="N462" s="1477"/>
    </row>
    <row r="463" spans="2:14" ht="21.95" customHeight="1" x14ac:dyDescent="0.2">
      <c r="B463" s="323" t="s">
        <v>1559</v>
      </c>
      <c r="C463" s="1093"/>
      <c r="D463" s="1361"/>
      <c r="E463" s="1362"/>
      <c r="F463" s="837"/>
      <c r="G463" s="839"/>
      <c r="H463" s="837"/>
      <c r="I463" s="839"/>
      <c r="J463" s="1476"/>
      <c r="K463" s="1476"/>
      <c r="L463" s="1476"/>
      <c r="M463" s="1476"/>
      <c r="N463" s="1476"/>
    </row>
    <row r="464" spans="2:14" ht="21.95" customHeight="1" x14ac:dyDescent="0.2">
      <c r="B464" s="323" t="s">
        <v>1560</v>
      </c>
      <c r="C464" s="870"/>
      <c r="D464" s="871"/>
      <c r="E464" s="872"/>
      <c r="F464" s="870"/>
      <c r="G464" s="872"/>
      <c r="H464" s="870"/>
      <c r="I464" s="872"/>
      <c r="J464" s="1477"/>
      <c r="K464" s="1477"/>
      <c r="L464" s="1477"/>
      <c r="M464" s="1477"/>
      <c r="N464" s="1477"/>
    </row>
    <row r="465" spans="2:14" ht="21.95" customHeight="1" x14ac:dyDescent="0.2">
      <c r="B465" s="323" t="s">
        <v>1561</v>
      </c>
      <c r="C465" s="1345"/>
      <c r="D465" s="1346"/>
      <c r="E465" s="1347"/>
      <c r="F465" s="870"/>
      <c r="G465" s="872"/>
      <c r="H465" s="870"/>
      <c r="I465" s="872"/>
      <c r="J465" s="1477"/>
      <c r="K465" s="1477"/>
      <c r="L465" s="1477"/>
      <c r="M465" s="1477"/>
      <c r="N465" s="1477"/>
    </row>
    <row r="466" spans="2:14" x14ac:dyDescent="0.2">
      <c r="B466" s="794" t="s">
        <v>1562</v>
      </c>
      <c r="C466" s="794"/>
      <c r="D466" s="794"/>
      <c r="E466" s="794"/>
      <c r="F466" s="794"/>
      <c r="G466" s="794"/>
      <c r="H466" s="794"/>
      <c r="I466" s="794"/>
      <c r="J466" s="794"/>
      <c r="K466" s="794"/>
      <c r="L466" s="794"/>
      <c r="M466" s="794"/>
      <c r="N466" s="263" t="s">
        <v>1563</v>
      </c>
    </row>
    <row r="467" spans="2:14" x14ac:dyDescent="0.2">
      <c r="B467" s="774" t="s">
        <v>1564</v>
      </c>
      <c r="C467" s="774"/>
      <c r="D467" s="774"/>
      <c r="E467" s="774"/>
      <c r="F467" s="774"/>
      <c r="G467" s="774"/>
      <c r="H467" s="774"/>
      <c r="I467" s="774"/>
      <c r="J467" s="774"/>
      <c r="K467" s="774"/>
      <c r="L467" s="774"/>
      <c r="M467" s="774"/>
      <c r="N467" s="774"/>
    </row>
    <row r="468" spans="2:14" x14ac:dyDescent="0.2">
      <c r="B468" s="796"/>
      <c r="C468" s="796"/>
      <c r="D468" s="796"/>
      <c r="E468" s="796"/>
      <c r="F468" s="796"/>
      <c r="G468" s="796"/>
      <c r="H468" s="796"/>
      <c r="I468" s="796"/>
      <c r="J468" s="796"/>
      <c r="K468" s="796"/>
      <c r="L468" s="796"/>
      <c r="M468" s="796"/>
      <c r="N468" s="796"/>
    </row>
    <row r="469" spans="2:14" x14ac:dyDescent="0.2">
      <c r="B469" s="787" t="s">
        <v>1565</v>
      </c>
      <c r="C469" s="787"/>
      <c r="D469" s="787"/>
      <c r="E469" s="787"/>
      <c r="F469" s="787"/>
      <c r="G469" s="787"/>
      <c r="H469" s="787"/>
      <c r="I469" s="787"/>
      <c r="J469" s="787"/>
      <c r="K469" s="787"/>
      <c r="L469" s="787"/>
      <c r="M469" s="787"/>
      <c r="N469" s="787"/>
    </row>
    <row r="470" spans="2:14" x14ac:dyDescent="0.2">
      <c r="B470" s="788" t="s">
        <v>1566</v>
      </c>
      <c r="C470" s="789"/>
      <c r="D470" s="789"/>
      <c r="E470" s="789"/>
      <c r="F470" s="789"/>
      <c r="G470" s="790"/>
      <c r="H470" s="788" t="s">
        <v>1567</v>
      </c>
      <c r="I470" s="789"/>
      <c r="J470" s="789"/>
      <c r="K470" s="789"/>
      <c r="L470" s="789"/>
      <c r="M470" s="789"/>
      <c r="N470" s="790"/>
    </row>
    <row r="471" spans="2:14" x14ac:dyDescent="0.2">
      <c r="B471" s="791" t="s">
        <v>1792</v>
      </c>
      <c r="C471" s="792"/>
      <c r="D471" s="792"/>
      <c r="E471" s="792"/>
      <c r="F471" s="792"/>
      <c r="G471" s="793"/>
      <c r="H471" s="791" t="s">
        <v>1793</v>
      </c>
      <c r="I471" s="792"/>
      <c r="J471" s="792"/>
      <c r="K471" s="792"/>
      <c r="L471" s="792"/>
      <c r="M471" s="792"/>
      <c r="N471" s="793"/>
    </row>
    <row r="472" spans="2:14" x14ac:dyDescent="0.2">
      <c r="B472" s="764" t="s">
        <v>1570</v>
      </c>
      <c r="C472" s="765"/>
      <c r="D472" s="765"/>
      <c r="E472" s="766"/>
      <c r="F472" s="764" t="s">
        <v>865</v>
      </c>
      <c r="G472" s="765"/>
      <c r="H472" s="765"/>
      <c r="I472" s="765"/>
      <c r="J472" s="766"/>
      <c r="K472" s="764" t="s">
        <v>859</v>
      </c>
      <c r="L472" s="765"/>
      <c r="M472" s="765"/>
      <c r="N472" s="766"/>
    </row>
    <row r="473" spans="2:14" x14ac:dyDescent="0.2">
      <c r="B473" s="768" t="s">
        <v>1794</v>
      </c>
      <c r="C473" s="769"/>
      <c r="D473" s="769"/>
      <c r="E473" s="770"/>
      <c r="F473" s="768" t="s">
        <v>1505</v>
      </c>
      <c r="G473" s="769"/>
      <c r="H473" s="769"/>
      <c r="I473" s="769"/>
      <c r="J473" s="770"/>
      <c r="K473" s="768" t="s">
        <v>1508</v>
      </c>
      <c r="L473" s="769"/>
      <c r="M473" s="769"/>
      <c r="N473" s="770"/>
    </row>
    <row r="474" spans="2:14" x14ac:dyDescent="0.2">
      <c r="B474" s="764" t="s">
        <v>1572</v>
      </c>
      <c r="C474" s="765"/>
      <c r="D474" s="765"/>
      <c r="E474" s="766"/>
      <c r="F474" s="764" t="s">
        <v>1573</v>
      </c>
      <c r="G474" s="765"/>
      <c r="H474" s="765"/>
      <c r="I474" s="765"/>
      <c r="J474" s="766"/>
      <c r="K474" s="783" t="s">
        <v>1574</v>
      </c>
      <c r="L474" s="765"/>
      <c r="M474" s="765"/>
      <c r="N474" s="766"/>
    </row>
    <row r="475" spans="2:14" x14ac:dyDescent="0.2">
      <c r="B475" s="768" t="s">
        <v>1509</v>
      </c>
      <c r="C475" s="769"/>
      <c r="D475" s="769"/>
      <c r="E475" s="770"/>
      <c r="F475" s="768" t="s">
        <v>1571</v>
      </c>
      <c r="G475" s="769"/>
      <c r="H475" s="769"/>
      <c r="I475" s="769"/>
      <c r="J475" s="770"/>
      <c r="K475" s="784" t="s">
        <v>1717</v>
      </c>
      <c r="L475" s="785"/>
      <c r="M475" s="785"/>
      <c r="N475" s="786"/>
    </row>
    <row r="476" spans="2:14" x14ac:dyDescent="0.2">
      <c r="B476" s="262"/>
      <c r="C476" s="262"/>
      <c r="D476" s="262"/>
      <c r="E476" s="262"/>
      <c r="F476" s="262"/>
      <c r="G476" s="262"/>
      <c r="H476" s="262"/>
      <c r="I476" s="262"/>
      <c r="J476" s="262"/>
      <c r="K476" s="262"/>
      <c r="L476" s="262"/>
      <c r="M476" s="262"/>
      <c r="N476" s="262"/>
    </row>
    <row r="477" spans="2:14" x14ac:dyDescent="0.2">
      <c r="B477" s="787" t="s">
        <v>1575</v>
      </c>
      <c r="C477" s="787"/>
      <c r="D477" s="787"/>
      <c r="E477" s="787"/>
      <c r="F477" s="787"/>
      <c r="G477" s="787"/>
      <c r="H477" s="787"/>
      <c r="I477" s="787"/>
      <c r="J477" s="787"/>
      <c r="K477" s="787"/>
      <c r="L477" s="787"/>
      <c r="M477" s="787"/>
      <c r="N477" s="787"/>
    </row>
    <row r="478" spans="2:14" x14ac:dyDescent="0.2">
      <c r="B478" s="788" t="s">
        <v>1576</v>
      </c>
      <c r="C478" s="789"/>
      <c r="D478" s="789"/>
      <c r="E478" s="789"/>
      <c r="F478" s="789"/>
      <c r="G478" s="790"/>
      <c r="H478" s="788" t="s">
        <v>1567</v>
      </c>
      <c r="I478" s="789"/>
      <c r="J478" s="789"/>
      <c r="K478" s="789"/>
      <c r="L478" s="789"/>
      <c r="M478" s="789"/>
      <c r="N478" s="790"/>
    </row>
    <row r="479" spans="2:14" x14ac:dyDescent="0.2">
      <c r="B479" s="791" t="s">
        <v>1795</v>
      </c>
      <c r="C479" s="792"/>
      <c r="D479" s="792"/>
      <c r="E479" s="792"/>
      <c r="F479" s="792"/>
      <c r="G479" s="793"/>
      <c r="H479" s="791" t="s">
        <v>1796</v>
      </c>
      <c r="I479" s="792"/>
      <c r="J479" s="792"/>
      <c r="K479" s="792"/>
      <c r="L479" s="792"/>
      <c r="M479" s="792"/>
      <c r="N479" s="793"/>
    </row>
    <row r="480" spans="2:14" x14ac:dyDescent="0.2">
      <c r="B480" s="764" t="s">
        <v>1570</v>
      </c>
      <c r="C480" s="765"/>
      <c r="D480" s="765"/>
      <c r="E480" s="766"/>
      <c r="F480" s="764" t="s">
        <v>865</v>
      </c>
      <c r="G480" s="765"/>
      <c r="H480" s="765"/>
      <c r="I480" s="765"/>
      <c r="J480" s="766"/>
      <c r="K480" s="764" t="s">
        <v>859</v>
      </c>
      <c r="L480" s="765"/>
      <c r="M480" s="765"/>
      <c r="N480" s="766"/>
    </row>
    <row r="481" spans="2:14" x14ac:dyDescent="0.2">
      <c r="B481" s="768" t="s">
        <v>1797</v>
      </c>
      <c r="C481" s="769"/>
      <c r="D481" s="769"/>
      <c r="E481" s="770"/>
      <c r="F481" s="768" t="s">
        <v>1505</v>
      </c>
      <c r="G481" s="769"/>
      <c r="H481" s="769"/>
      <c r="I481" s="769"/>
      <c r="J481" s="770"/>
      <c r="K481" s="768" t="s">
        <v>1508</v>
      </c>
      <c r="L481" s="769"/>
      <c r="M481" s="769"/>
      <c r="N481" s="770"/>
    </row>
    <row r="482" spans="2:14" x14ac:dyDescent="0.2">
      <c r="B482" s="764" t="s">
        <v>1572</v>
      </c>
      <c r="C482" s="765"/>
      <c r="D482" s="765"/>
      <c r="E482" s="766"/>
      <c r="F482" s="764" t="s">
        <v>1573</v>
      </c>
      <c r="G482" s="765"/>
      <c r="H482" s="765"/>
      <c r="I482" s="765"/>
      <c r="J482" s="766"/>
      <c r="K482" s="783" t="s">
        <v>1574</v>
      </c>
      <c r="L482" s="765"/>
      <c r="M482" s="765"/>
      <c r="N482" s="766"/>
    </row>
    <row r="483" spans="2:14" x14ac:dyDescent="0.2">
      <c r="B483" s="768" t="s">
        <v>1509</v>
      </c>
      <c r="C483" s="769"/>
      <c r="D483" s="769"/>
      <c r="E483" s="770"/>
      <c r="F483" s="768" t="s">
        <v>1571</v>
      </c>
      <c r="G483" s="769"/>
      <c r="H483" s="769"/>
      <c r="I483" s="769"/>
      <c r="J483" s="770"/>
      <c r="K483" s="784" t="s">
        <v>1717</v>
      </c>
      <c r="L483" s="785"/>
      <c r="M483" s="785"/>
      <c r="N483" s="786"/>
    </row>
    <row r="484" spans="2:14" x14ac:dyDescent="0.2">
      <c r="B484" s="113"/>
      <c r="C484" s="113"/>
      <c r="D484" s="113"/>
      <c r="E484" s="113"/>
      <c r="F484" s="113"/>
      <c r="G484" s="113"/>
      <c r="H484" s="113"/>
      <c r="I484" s="113"/>
      <c r="J484" s="113"/>
      <c r="K484" s="265"/>
      <c r="L484" s="113"/>
      <c r="M484" s="113"/>
      <c r="N484" s="113"/>
    </row>
    <row r="485" spans="2:14" x14ac:dyDescent="0.2">
      <c r="B485" s="774" t="s">
        <v>1579</v>
      </c>
      <c r="C485" s="774"/>
      <c r="D485" s="774"/>
      <c r="E485" s="774"/>
      <c r="F485" s="774"/>
      <c r="G485" s="774"/>
      <c r="H485" s="774"/>
      <c r="I485" s="774"/>
      <c r="J485" s="774"/>
      <c r="K485" s="774"/>
      <c r="L485" s="774"/>
      <c r="M485" s="774"/>
      <c r="N485" s="774"/>
    </row>
    <row r="486" spans="2:14" x14ac:dyDescent="0.2">
      <c r="B486" s="260"/>
      <c r="C486" s="260"/>
      <c r="D486" s="260"/>
      <c r="E486" s="260"/>
      <c r="F486" s="260"/>
      <c r="G486" s="260"/>
      <c r="H486" s="260"/>
      <c r="I486" s="260"/>
      <c r="J486" s="260"/>
      <c r="K486" s="260"/>
      <c r="L486" s="260"/>
      <c r="M486" s="260"/>
      <c r="N486" s="260"/>
    </row>
    <row r="487" spans="2:14" x14ac:dyDescent="0.2">
      <c r="B487" s="764" t="s">
        <v>856</v>
      </c>
      <c r="C487" s="765"/>
      <c r="D487" s="765"/>
      <c r="E487" s="765"/>
      <c r="F487" s="765"/>
      <c r="G487" s="765"/>
      <c r="H487" s="766"/>
      <c r="I487" s="763" t="s">
        <v>867</v>
      </c>
      <c r="J487" s="763"/>
      <c r="K487" s="763"/>
      <c r="L487" s="763"/>
      <c r="M487" s="763"/>
      <c r="N487" s="763"/>
    </row>
    <row r="488" spans="2:14" x14ac:dyDescent="0.2">
      <c r="B488" s="767" t="s">
        <v>1751</v>
      </c>
      <c r="C488" s="767"/>
      <c r="D488" s="767"/>
      <c r="E488" s="767"/>
      <c r="F488" s="767"/>
      <c r="G488" s="767"/>
      <c r="H488" s="767"/>
      <c r="I488" s="767" t="s">
        <v>1724</v>
      </c>
      <c r="J488" s="767"/>
      <c r="K488" s="767"/>
      <c r="L488" s="767"/>
      <c r="M488" s="767"/>
      <c r="N488" s="767"/>
    </row>
    <row r="489" spans="2:14" x14ac:dyDescent="0.2">
      <c r="B489" s="775" t="s">
        <v>1582</v>
      </c>
      <c r="C489" s="777" t="s">
        <v>1583</v>
      </c>
      <c r="D489" s="778"/>
      <c r="E489" s="778"/>
      <c r="F489" s="778"/>
      <c r="G489" s="778"/>
      <c r="H489" s="779"/>
      <c r="I489" s="764" t="s">
        <v>1584</v>
      </c>
      <c r="J489" s="766"/>
      <c r="K489" s="764" t="s">
        <v>1585</v>
      </c>
      <c r="L489" s="765"/>
      <c r="M489" s="765"/>
      <c r="N489" s="766"/>
    </row>
    <row r="490" spans="2:14" x14ac:dyDescent="0.2">
      <c r="B490" s="776"/>
      <c r="C490" s="780"/>
      <c r="D490" s="781"/>
      <c r="E490" s="781"/>
      <c r="F490" s="781"/>
      <c r="G490" s="781"/>
      <c r="H490" s="782"/>
      <c r="I490" s="768" t="s">
        <v>1752</v>
      </c>
      <c r="J490" s="770"/>
      <c r="K490" s="768" t="s">
        <v>1727</v>
      </c>
      <c r="L490" s="769"/>
      <c r="M490" s="769"/>
      <c r="N490" s="769"/>
    </row>
    <row r="491" spans="2:14" ht="15" x14ac:dyDescent="0.2">
      <c r="B491" s="296"/>
      <c r="C491" s="113"/>
      <c r="D491" s="113"/>
      <c r="E491" s="113"/>
      <c r="F491" s="113"/>
      <c r="G491" s="113"/>
      <c r="H491" s="113"/>
      <c r="I491" s="113"/>
      <c r="J491" s="113"/>
      <c r="K491" s="113"/>
      <c r="L491" s="266"/>
      <c r="M491" s="266"/>
      <c r="N491" s="266"/>
    </row>
    <row r="492" spans="2:14" x14ac:dyDescent="0.2">
      <c r="B492" s="774" t="s">
        <v>1588</v>
      </c>
      <c r="C492" s="774"/>
      <c r="D492" s="774"/>
      <c r="E492" s="774"/>
      <c r="F492" s="774"/>
      <c r="G492" s="774"/>
      <c r="H492" s="774"/>
      <c r="I492" s="774"/>
      <c r="J492" s="774"/>
      <c r="K492" s="774"/>
      <c r="L492" s="774"/>
      <c r="M492" s="774"/>
      <c r="N492" s="774"/>
    </row>
    <row r="493" spans="2:14" x14ac:dyDescent="0.2">
      <c r="B493" s="267"/>
      <c r="C493" s="267"/>
      <c r="D493" s="267"/>
      <c r="E493" s="267"/>
      <c r="F493" s="267"/>
      <c r="G493" s="267"/>
      <c r="H493" s="267"/>
      <c r="I493" s="267"/>
      <c r="J493" s="267"/>
      <c r="K493" s="267"/>
      <c r="L493" s="267"/>
      <c r="M493" s="267"/>
      <c r="N493" s="267"/>
    </row>
    <row r="494" spans="2:14" x14ac:dyDescent="0.2">
      <c r="B494" s="763" t="s">
        <v>1589</v>
      </c>
      <c r="C494" s="763"/>
      <c r="D494" s="763"/>
      <c r="E494" s="763"/>
      <c r="F494" s="763"/>
      <c r="G494" s="763"/>
      <c r="H494" s="764" t="s">
        <v>1584</v>
      </c>
      <c r="I494" s="765"/>
      <c r="J494" s="766"/>
      <c r="K494" s="764" t="s">
        <v>1585</v>
      </c>
      <c r="L494" s="765"/>
      <c r="M494" s="765"/>
      <c r="N494" s="766"/>
    </row>
    <row r="495" spans="2:14" x14ac:dyDescent="0.2">
      <c r="B495" s="767" t="s">
        <v>1590</v>
      </c>
      <c r="C495" s="767"/>
      <c r="D495" s="767"/>
      <c r="E495" s="767"/>
      <c r="F495" s="767"/>
      <c r="G495" s="767"/>
      <c r="H495" s="768" t="s">
        <v>1591</v>
      </c>
      <c r="I495" s="769"/>
      <c r="J495" s="770"/>
      <c r="K495" s="768" t="s">
        <v>1592</v>
      </c>
      <c r="L495" s="769"/>
      <c r="M495" s="769"/>
      <c r="N495" s="770"/>
    </row>
    <row r="496" spans="2:14" x14ac:dyDescent="0.2">
      <c r="B496" s="113"/>
      <c r="C496" s="113"/>
      <c r="D496" s="113"/>
      <c r="E496" s="113"/>
      <c r="F496" s="113"/>
      <c r="G496" s="113"/>
      <c r="H496" s="113"/>
      <c r="I496" s="113"/>
      <c r="J496" s="113"/>
      <c r="K496" s="265"/>
      <c r="L496" s="113"/>
      <c r="M496" s="113"/>
      <c r="N496" s="113"/>
    </row>
    <row r="497" spans="2:14" x14ac:dyDescent="0.2">
      <c r="B497" s="774" t="s">
        <v>1593</v>
      </c>
      <c r="C497" s="774"/>
      <c r="D497" s="774"/>
      <c r="E497" s="774"/>
      <c r="F497" s="774"/>
      <c r="G497" s="774"/>
      <c r="H497" s="774"/>
      <c r="I497" s="774"/>
      <c r="J497" s="774"/>
      <c r="K497" s="774"/>
      <c r="L497" s="774"/>
      <c r="M497" s="774"/>
      <c r="N497" s="774"/>
    </row>
    <row r="498" spans="2:14" x14ac:dyDescent="0.2">
      <c r="B498" s="260"/>
      <c r="C498" s="260"/>
      <c r="D498" s="260"/>
      <c r="E498" s="260"/>
      <c r="F498" s="260"/>
      <c r="G498" s="260"/>
      <c r="H498" s="260"/>
      <c r="I498" s="260"/>
      <c r="J498" s="260"/>
      <c r="K498" s="260"/>
      <c r="L498" s="260"/>
      <c r="M498" s="260"/>
      <c r="N498" s="260"/>
    </row>
    <row r="499" spans="2:14" x14ac:dyDescent="0.2">
      <c r="B499" s="325" t="s">
        <v>856</v>
      </c>
      <c r="C499" s="761" t="s">
        <v>1594</v>
      </c>
      <c r="D499" s="761"/>
      <c r="E499" s="761"/>
      <c r="F499" s="761"/>
      <c r="G499" s="761"/>
      <c r="H499" s="761"/>
      <c r="I499" s="761"/>
      <c r="J499" s="761"/>
      <c r="K499" s="761"/>
      <c r="L499" s="761"/>
      <c r="M499" s="761"/>
      <c r="N499" s="761"/>
    </row>
    <row r="500" spans="2:14" x14ac:dyDescent="0.2">
      <c r="B500" s="293" t="s">
        <v>1323</v>
      </c>
      <c r="C500" s="748" t="s">
        <v>1324</v>
      </c>
      <c r="D500" s="749"/>
      <c r="E500" s="749"/>
      <c r="F500" s="749"/>
      <c r="G500" s="749"/>
      <c r="H500" s="749"/>
      <c r="I500" s="749"/>
      <c r="J500" s="749"/>
      <c r="K500" s="749"/>
      <c r="L500" s="749"/>
      <c r="M500" s="749"/>
      <c r="N500" s="750"/>
    </row>
    <row r="501" spans="2:14" x14ac:dyDescent="0.2">
      <c r="B501" s="293" t="s">
        <v>1307</v>
      </c>
      <c r="C501" s="748" t="s">
        <v>1636</v>
      </c>
      <c r="D501" s="749"/>
      <c r="E501" s="749"/>
      <c r="F501" s="749"/>
      <c r="G501" s="749"/>
      <c r="H501" s="749"/>
      <c r="I501" s="749"/>
      <c r="J501" s="749"/>
      <c r="K501" s="749"/>
      <c r="L501" s="749"/>
      <c r="M501" s="749"/>
      <c r="N501" s="750"/>
    </row>
    <row r="502" spans="2:14" x14ac:dyDescent="0.2">
      <c r="B502" s="293"/>
      <c r="C502" s="751"/>
      <c r="D502" s="752"/>
      <c r="E502" s="752"/>
      <c r="F502" s="752"/>
      <c r="G502" s="752"/>
      <c r="H502" s="752"/>
      <c r="I502" s="752"/>
      <c r="J502" s="752"/>
      <c r="K502" s="752"/>
      <c r="L502" s="752"/>
      <c r="M502" s="752"/>
      <c r="N502" s="753"/>
    </row>
    <row r="504" spans="2:14" x14ac:dyDescent="0.2">
      <c r="B504" s="1189" t="s">
        <v>1482</v>
      </c>
      <c r="C504" s="1189"/>
      <c r="D504" s="1189"/>
      <c r="E504" s="1189"/>
      <c r="F504" s="1189"/>
      <c r="G504" s="1189"/>
      <c r="H504" s="1189"/>
      <c r="I504" s="1189"/>
      <c r="J504" s="1189"/>
      <c r="K504" s="1189"/>
      <c r="L504" s="1189"/>
      <c r="M504" s="1189"/>
      <c r="N504" s="1189"/>
    </row>
    <row r="505" spans="2:14" ht="27.75" x14ac:dyDescent="0.4">
      <c r="B505" s="900" t="s">
        <v>1483</v>
      </c>
      <c r="C505" s="900"/>
      <c r="D505" s="900"/>
      <c r="E505" s="900"/>
      <c r="F505" s="900"/>
      <c r="G505" s="900"/>
      <c r="H505" s="900"/>
      <c r="I505" s="900"/>
      <c r="J505" s="900"/>
      <c r="K505" s="900"/>
      <c r="L505" s="900"/>
      <c r="M505" s="900"/>
      <c r="N505" s="900"/>
    </row>
    <row r="506" spans="2:14" x14ac:dyDescent="0.2">
      <c r="N506" s="901" t="s">
        <v>1798</v>
      </c>
    </row>
    <row r="507" spans="2:14" x14ac:dyDescent="0.2">
      <c r="B507" s="774" t="s">
        <v>1250</v>
      </c>
      <c r="C507" s="774"/>
      <c r="D507" s="774"/>
      <c r="E507" s="774"/>
      <c r="F507" s="774"/>
      <c r="G507" s="774"/>
      <c r="H507" s="774"/>
      <c r="I507" s="774"/>
      <c r="J507" s="774"/>
      <c r="K507" s="774"/>
      <c r="L507" s="774"/>
      <c r="M507" s="774"/>
      <c r="N507" s="901"/>
    </row>
    <row r="508" spans="2:14" x14ac:dyDescent="0.2">
      <c r="M508" s="320" t="s">
        <v>1484</v>
      </c>
      <c r="N508" s="320" t="str">
        <f>C541</f>
        <v>C2</v>
      </c>
    </row>
    <row r="509" spans="2:14" x14ac:dyDescent="0.2">
      <c r="B509" s="763" t="s">
        <v>1251</v>
      </c>
      <c r="C509" s="763"/>
      <c r="D509" s="257"/>
      <c r="E509" s="289">
        <v>5</v>
      </c>
      <c r="F509" s="753" t="s">
        <v>1252</v>
      </c>
      <c r="G509" s="898"/>
      <c r="H509" s="898"/>
      <c r="I509" s="898"/>
      <c r="J509" s="898"/>
      <c r="K509" s="898"/>
      <c r="L509" s="898"/>
      <c r="M509" s="898"/>
      <c r="N509" s="898"/>
    </row>
    <row r="510" spans="2:14" x14ac:dyDescent="0.2">
      <c r="B510" s="763" t="s">
        <v>1253</v>
      </c>
      <c r="C510" s="763"/>
      <c r="D510" s="257"/>
      <c r="E510" s="289" t="s">
        <v>1254</v>
      </c>
      <c r="F510" s="753" t="s">
        <v>1255</v>
      </c>
      <c r="G510" s="898"/>
      <c r="H510" s="898"/>
      <c r="I510" s="898"/>
      <c r="J510" s="898"/>
      <c r="K510" s="898"/>
      <c r="L510" s="898"/>
      <c r="M510" s="898"/>
      <c r="N510" s="898"/>
    </row>
    <row r="511" spans="2:14" x14ac:dyDescent="0.2">
      <c r="B511" s="763" t="s">
        <v>1256</v>
      </c>
      <c r="C511" s="763"/>
      <c r="D511" s="257"/>
      <c r="E511" s="289" t="s">
        <v>1257</v>
      </c>
      <c r="F511" s="753" t="s">
        <v>1258</v>
      </c>
      <c r="G511" s="898"/>
      <c r="H511" s="898"/>
      <c r="I511" s="898"/>
      <c r="J511" s="898"/>
      <c r="K511" s="898"/>
      <c r="L511" s="898"/>
      <c r="M511" s="898"/>
      <c r="N511" s="898"/>
    </row>
    <row r="512" spans="2:14" x14ac:dyDescent="0.2">
      <c r="B512" s="763" t="s">
        <v>1259</v>
      </c>
      <c r="C512" s="763"/>
      <c r="D512" s="257"/>
      <c r="E512" s="291" t="s">
        <v>1260</v>
      </c>
      <c r="F512" s="753" t="s">
        <v>1261</v>
      </c>
      <c r="G512" s="898"/>
      <c r="H512" s="898"/>
      <c r="I512" s="898"/>
      <c r="J512" s="898"/>
      <c r="K512" s="898"/>
      <c r="L512" s="898"/>
      <c r="M512" s="898"/>
      <c r="N512" s="898"/>
    </row>
    <row r="513" spans="2:14" x14ac:dyDescent="0.2">
      <c r="B513" s="763" t="s">
        <v>1262</v>
      </c>
      <c r="C513" s="763"/>
      <c r="D513" s="258"/>
      <c r="E513" s="259"/>
      <c r="F513" s="752" t="s">
        <v>1263</v>
      </c>
      <c r="G513" s="752"/>
      <c r="H513" s="752"/>
      <c r="I513" s="752"/>
      <c r="J513" s="752"/>
      <c r="K513" s="752"/>
      <c r="L513" s="752"/>
      <c r="M513" s="752"/>
      <c r="N513" s="753"/>
    </row>
    <row r="515" spans="2:14" x14ac:dyDescent="0.2">
      <c r="B515" s="774" t="s">
        <v>1264</v>
      </c>
      <c r="C515" s="774"/>
      <c r="D515" s="774"/>
      <c r="E515" s="774"/>
      <c r="F515" s="774"/>
      <c r="G515" s="774"/>
      <c r="H515" s="774"/>
      <c r="I515" s="774"/>
      <c r="J515" s="774"/>
      <c r="K515" s="774"/>
      <c r="L515" s="774"/>
      <c r="M515" s="774"/>
      <c r="N515" s="774"/>
    </row>
    <row r="516" spans="2:14" x14ac:dyDescent="0.2">
      <c r="B516" s="260"/>
      <c r="C516" s="260"/>
      <c r="D516" s="260"/>
      <c r="E516" s="260"/>
      <c r="F516" s="260"/>
      <c r="G516" s="260"/>
      <c r="H516" s="260"/>
      <c r="I516" s="260"/>
      <c r="J516" s="260"/>
      <c r="K516" s="260"/>
      <c r="L516" s="260"/>
      <c r="M516" s="260"/>
      <c r="N516" s="260"/>
    </row>
    <row r="517" spans="2:14" x14ac:dyDescent="0.2">
      <c r="B517" s="656" t="s">
        <v>1265</v>
      </c>
      <c r="C517" s="656"/>
      <c r="D517" s="656"/>
      <c r="E517" s="656"/>
      <c r="F517" s="656"/>
      <c r="G517" s="656"/>
      <c r="H517" s="656"/>
      <c r="I517" s="656"/>
      <c r="J517" s="656"/>
      <c r="K517" s="656"/>
      <c r="L517" s="656"/>
      <c r="M517" s="656"/>
      <c r="N517" s="656"/>
    </row>
    <row r="518" spans="2:14" ht="38.25" customHeight="1" x14ac:dyDescent="0.2">
      <c r="B518" s="321" t="s">
        <v>1485</v>
      </c>
      <c r="C518" s="891" t="s">
        <v>1267</v>
      </c>
      <c r="D518" s="892"/>
      <c r="E518" s="893" t="s">
        <v>1268</v>
      </c>
      <c r="F518" s="893"/>
      <c r="G518" s="893"/>
      <c r="H518" s="893"/>
      <c r="I518" s="893"/>
      <c r="J518" s="893"/>
      <c r="K518" s="893"/>
      <c r="L518" s="893"/>
      <c r="M518" s="893"/>
      <c r="N518" s="894"/>
    </row>
    <row r="519" spans="2:14" ht="38.25" customHeight="1" x14ac:dyDescent="0.2">
      <c r="B519" s="321" t="s">
        <v>1486</v>
      </c>
      <c r="C519" s="891">
        <v>1.4</v>
      </c>
      <c r="D519" s="892"/>
      <c r="E519" s="893" t="s">
        <v>1487</v>
      </c>
      <c r="F519" s="893"/>
      <c r="G519" s="893"/>
      <c r="H519" s="893"/>
      <c r="I519" s="893"/>
      <c r="J519" s="893"/>
      <c r="K519" s="893"/>
      <c r="L519" s="893"/>
      <c r="M519" s="893"/>
      <c r="N519" s="894"/>
    </row>
    <row r="520" spans="2:14" ht="38.25" customHeight="1" x14ac:dyDescent="0.2">
      <c r="B520" s="322" t="s">
        <v>1271</v>
      </c>
      <c r="C520" s="891" t="s">
        <v>1272</v>
      </c>
      <c r="D520" s="892"/>
      <c r="E520" s="893" t="s">
        <v>1273</v>
      </c>
      <c r="F520" s="893"/>
      <c r="G520" s="893"/>
      <c r="H520" s="893"/>
      <c r="I520" s="893"/>
      <c r="J520" s="893"/>
      <c r="K520" s="893"/>
      <c r="L520" s="893"/>
      <c r="M520" s="893"/>
      <c r="N520" s="894"/>
    </row>
    <row r="521" spans="2:14" ht="38.25" customHeight="1" x14ac:dyDescent="0.2">
      <c r="B521" s="322" t="s">
        <v>1274</v>
      </c>
      <c r="C521" s="895" t="s">
        <v>1275</v>
      </c>
      <c r="D521" s="896"/>
      <c r="E521" s="893" t="s">
        <v>1488</v>
      </c>
      <c r="F521" s="893"/>
      <c r="G521" s="893"/>
      <c r="H521" s="893"/>
      <c r="I521" s="893"/>
      <c r="J521" s="893"/>
      <c r="K521" s="893"/>
      <c r="L521" s="893"/>
      <c r="M521" s="893"/>
      <c r="N521" s="894"/>
    </row>
    <row r="522" spans="2:14" x14ac:dyDescent="0.2">
      <c r="B522" s="754"/>
      <c r="C522" s="754"/>
      <c r="D522" s="754"/>
      <c r="E522" s="754"/>
      <c r="F522" s="754"/>
      <c r="G522" s="754"/>
      <c r="H522" s="754"/>
      <c r="I522" s="754"/>
      <c r="J522" s="754"/>
      <c r="K522" s="754"/>
      <c r="L522" s="754"/>
      <c r="M522" s="754"/>
      <c r="N522" s="754"/>
    </row>
    <row r="523" spans="2:14" x14ac:dyDescent="0.2">
      <c r="B523" s="656" t="s">
        <v>1731</v>
      </c>
      <c r="C523" s="656"/>
      <c r="D523" s="656"/>
      <c r="E523" s="656"/>
      <c r="F523" s="656"/>
      <c r="G523" s="656"/>
      <c r="H523" s="656"/>
      <c r="I523" s="656"/>
      <c r="J523" s="656"/>
      <c r="K523" s="656"/>
      <c r="L523" s="656"/>
      <c r="M523" s="656"/>
      <c r="N523" s="656"/>
    </row>
    <row r="524" spans="2:14" ht="25.5" customHeight="1" x14ac:dyDescent="0.2">
      <c r="B524" s="323" t="s">
        <v>1278</v>
      </c>
      <c r="C524" s="897" t="s">
        <v>1279</v>
      </c>
      <c r="D524" s="897"/>
      <c r="E524" s="897"/>
      <c r="F524" s="897"/>
      <c r="G524" s="324" t="s">
        <v>1280</v>
      </c>
      <c r="H524" s="748" t="s">
        <v>1281</v>
      </c>
      <c r="I524" s="749"/>
      <c r="J524" s="749"/>
      <c r="K524" s="749"/>
      <c r="L524" s="749"/>
      <c r="M524" s="749"/>
      <c r="N524" s="750"/>
    </row>
    <row r="525" spans="2:14" ht="25.5" customHeight="1" x14ac:dyDescent="0.2">
      <c r="B525" s="323" t="s">
        <v>1490</v>
      </c>
      <c r="C525" s="748" t="s">
        <v>1283</v>
      </c>
      <c r="D525" s="749"/>
      <c r="E525" s="749"/>
      <c r="F525" s="749"/>
      <c r="G525" s="749"/>
      <c r="H525" s="749"/>
      <c r="I525" s="749"/>
      <c r="J525" s="749"/>
      <c r="K525" s="749"/>
      <c r="L525" s="749"/>
      <c r="M525" s="749"/>
      <c r="N525" s="750"/>
    </row>
    <row r="526" spans="2:14" x14ac:dyDescent="0.2">
      <c r="B526" s="887" t="s">
        <v>1284</v>
      </c>
      <c r="C526" s="887"/>
      <c r="D526" s="887"/>
      <c r="E526" s="887"/>
      <c r="F526" s="887"/>
      <c r="G526" s="887"/>
      <c r="H526" s="887"/>
      <c r="I526" s="887"/>
      <c r="J526" s="887"/>
      <c r="K526" s="887"/>
      <c r="L526" s="887"/>
      <c r="M526" s="887"/>
      <c r="N526" s="887"/>
    </row>
    <row r="527" spans="2:14" x14ac:dyDescent="0.2">
      <c r="B527" s="888" t="s">
        <v>1285</v>
      </c>
      <c r="C527" s="888"/>
      <c r="D527" s="888"/>
      <c r="E527" s="888"/>
      <c r="F527" s="888"/>
      <c r="G527" s="888"/>
      <c r="H527" s="888"/>
      <c r="I527" s="888" t="s">
        <v>1286</v>
      </c>
      <c r="J527" s="888"/>
      <c r="K527" s="888"/>
      <c r="L527" s="888"/>
      <c r="M527" s="888"/>
      <c r="N527" s="888"/>
    </row>
    <row r="528" spans="2:14" ht="72.75" customHeight="1" x14ac:dyDescent="0.2">
      <c r="B528" s="1428" t="s">
        <v>1287</v>
      </c>
      <c r="C528" s="1428"/>
      <c r="D528" s="1428"/>
      <c r="E528" s="1428"/>
      <c r="F528" s="1428"/>
      <c r="G528" s="1428"/>
      <c r="H528" s="1428"/>
      <c r="I528" s="1188" t="s">
        <v>1799</v>
      </c>
      <c r="J528" s="1188"/>
      <c r="K528" s="1188"/>
      <c r="L528" s="1188"/>
      <c r="M528" s="1188"/>
      <c r="N528" s="1188"/>
    </row>
    <row r="530" spans="2:14" x14ac:dyDescent="0.2">
      <c r="B530" s="774" t="s">
        <v>1290</v>
      </c>
      <c r="C530" s="774"/>
      <c r="D530" s="774"/>
      <c r="E530" s="774"/>
      <c r="F530" s="774"/>
      <c r="G530" s="774"/>
      <c r="H530" s="774"/>
      <c r="I530" s="774"/>
      <c r="J530" s="774"/>
      <c r="K530" s="774"/>
      <c r="L530" s="774"/>
      <c r="M530" s="774"/>
      <c r="N530" s="774"/>
    </row>
    <row r="531" spans="2:14" x14ac:dyDescent="0.2">
      <c r="B531" s="754"/>
      <c r="C531" s="754"/>
      <c r="D531" s="754"/>
      <c r="E531" s="754"/>
      <c r="F531" s="754"/>
      <c r="G531" s="754"/>
      <c r="H531" s="754"/>
      <c r="I531" s="754"/>
      <c r="J531" s="754"/>
      <c r="K531" s="754"/>
      <c r="L531" s="754"/>
      <c r="M531" s="754"/>
      <c r="N531" s="754"/>
    </row>
    <row r="532" spans="2:14" x14ac:dyDescent="0.2">
      <c r="B532" s="819" t="s">
        <v>832</v>
      </c>
      <c r="C532" s="819"/>
      <c r="D532" s="819"/>
      <c r="E532" s="819"/>
      <c r="F532" s="819"/>
      <c r="G532" s="819"/>
      <c r="H532" s="819"/>
      <c r="I532" s="819"/>
      <c r="J532" s="819"/>
      <c r="K532" s="819"/>
      <c r="L532" s="819"/>
      <c r="M532" s="819"/>
      <c r="N532" s="819"/>
    </row>
    <row r="533" spans="2:14" x14ac:dyDescent="0.2">
      <c r="B533" s="881" t="s">
        <v>1491</v>
      </c>
      <c r="C533" s="875" t="s">
        <v>1217</v>
      </c>
      <c r="D533" s="875"/>
      <c r="E533" s="875"/>
      <c r="F533" s="875"/>
      <c r="G533" s="875"/>
      <c r="H533" s="875"/>
      <c r="I533" s="875"/>
      <c r="J533" s="875"/>
      <c r="K533" s="875"/>
      <c r="L533" s="875"/>
      <c r="M533" s="884" t="s">
        <v>1492</v>
      </c>
      <c r="N533" s="884"/>
    </row>
    <row r="534" spans="2:14" x14ac:dyDescent="0.2">
      <c r="B534" s="882"/>
      <c r="C534" s="875"/>
      <c r="D534" s="875"/>
      <c r="E534" s="875"/>
      <c r="F534" s="875"/>
      <c r="G534" s="875"/>
      <c r="H534" s="875"/>
      <c r="I534" s="875"/>
      <c r="J534" s="875"/>
      <c r="K534" s="875"/>
      <c r="L534" s="875"/>
      <c r="M534" s="875" t="s">
        <v>1757</v>
      </c>
      <c r="N534" s="875"/>
    </row>
    <row r="535" spans="2:14" x14ac:dyDescent="0.2">
      <c r="B535" s="882"/>
      <c r="C535" s="875"/>
      <c r="D535" s="875"/>
      <c r="E535" s="875"/>
      <c r="F535" s="875"/>
      <c r="G535" s="875"/>
      <c r="H535" s="875"/>
      <c r="I535" s="875"/>
      <c r="J535" s="875"/>
      <c r="K535" s="875"/>
      <c r="L535" s="875"/>
      <c r="M535" s="875"/>
      <c r="N535" s="875"/>
    </row>
    <row r="536" spans="2:14" x14ac:dyDescent="0.2">
      <c r="B536" s="883"/>
      <c r="C536" s="875"/>
      <c r="D536" s="875"/>
      <c r="E536" s="875"/>
      <c r="F536" s="875"/>
      <c r="G536" s="875"/>
      <c r="H536" s="875"/>
      <c r="I536" s="875"/>
      <c r="J536" s="875"/>
      <c r="K536" s="875"/>
      <c r="L536" s="875"/>
      <c r="M536" s="875"/>
      <c r="N536" s="875"/>
    </row>
    <row r="537" spans="2:14" x14ac:dyDescent="0.2">
      <c r="B537" s="754"/>
      <c r="C537" s="754"/>
      <c r="D537" s="754"/>
      <c r="E537" s="754"/>
      <c r="F537" s="754"/>
      <c r="G537" s="754"/>
      <c r="H537" s="754"/>
      <c r="I537" s="754"/>
      <c r="J537" s="754"/>
      <c r="K537" s="754"/>
      <c r="L537" s="754"/>
      <c r="M537" s="754"/>
      <c r="N537" s="754"/>
    </row>
    <row r="538" spans="2:14" x14ac:dyDescent="0.2">
      <c r="B538" s="819" t="s">
        <v>1493</v>
      </c>
      <c r="C538" s="819"/>
      <c r="D538" s="819"/>
      <c r="E538" s="819"/>
      <c r="F538" s="819"/>
      <c r="G538" s="819"/>
      <c r="H538" s="819"/>
      <c r="I538" s="819"/>
      <c r="J538" s="819"/>
      <c r="K538" s="819"/>
      <c r="L538" s="819"/>
      <c r="M538" s="819"/>
      <c r="N538" s="819"/>
    </row>
    <row r="539" spans="2:14" x14ac:dyDescent="0.2">
      <c r="B539" s="774" t="s">
        <v>855</v>
      </c>
      <c r="C539" s="774"/>
      <c r="D539" s="774"/>
      <c r="E539" s="774"/>
      <c r="F539" s="774"/>
      <c r="G539" s="774"/>
      <c r="H539" s="774"/>
      <c r="I539" s="774"/>
      <c r="J539" s="774"/>
      <c r="K539" s="774"/>
      <c r="L539" s="774"/>
      <c r="M539" s="774"/>
      <c r="N539" s="774"/>
    </row>
    <row r="540" spans="2:14" x14ac:dyDescent="0.2">
      <c r="B540" s="885"/>
      <c r="C540" s="885"/>
      <c r="D540" s="885"/>
      <c r="E540" s="885"/>
      <c r="F540" s="885"/>
      <c r="G540" s="885"/>
      <c r="H540" s="885"/>
      <c r="I540" s="885"/>
      <c r="J540" s="885"/>
      <c r="K540" s="885"/>
      <c r="L540" s="885"/>
      <c r="M540" s="885"/>
      <c r="N540" s="885"/>
    </row>
    <row r="541" spans="2:14" ht="27" customHeight="1" x14ac:dyDescent="0.2">
      <c r="B541" s="322" t="s">
        <v>1494</v>
      </c>
      <c r="C541" s="768" t="s">
        <v>1330</v>
      </c>
      <c r="D541" s="769"/>
      <c r="E541" s="770"/>
      <c r="F541" s="788" t="s">
        <v>1495</v>
      </c>
      <c r="G541" s="789"/>
      <c r="H541" s="790"/>
      <c r="I541" s="791" t="s">
        <v>1332</v>
      </c>
      <c r="J541" s="792"/>
      <c r="K541" s="792"/>
      <c r="L541" s="792"/>
      <c r="M541" s="792"/>
      <c r="N541" s="793"/>
    </row>
    <row r="542" spans="2:14" ht="25.5" customHeight="1" x14ac:dyDescent="0.2">
      <c r="B542" s="322" t="s">
        <v>1496</v>
      </c>
      <c r="C542" s="768" t="s">
        <v>1614</v>
      </c>
      <c r="D542" s="769"/>
      <c r="E542" s="770"/>
      <c r="F542" s="877" t="s">
        <v>1498</v>
      </c>
      <c r="G542" s="878"/>
      <c r="H542" s="879"/>
      <c r="I542" s="768" t="s">
        <v>1499</v>
      </c>
      <c r="J542" s="769"/>
      <c r="K542" s="769"/>
      <c r="L542" s="788" t="s">
        <v>1500</v>
      </c>
      <c r="M542" s="790"/>
      <c r="N542" s="293" t="s">
        <v>1759</v>
      </c>
    </row>
    <row r="543" spans="2:14" x14ac:dyDescent="0.2">
      <c r="B543" s="763" t="s">
        <v>1502</v>
      </c>
      <c r="C543" s="763"/>
      <c r="D543" s="763"/>
      <c r="E543" s="763"/>
      <c r="F543" s="763"/>
      <c r="G543" s="763"/>
      <c r="H543" s="764" t="s">
        <v>1503</v>
      </c>
      <c r="I543" s="765"/>
      <c r="J543" s="765"/>
      <c r="K543" s="766"/>
      <c r="L543" s="763" t="s">
        <v>865</v>
      </c>
      <c r="M543" s="763"/>
      <c r="N543" s="763"/>
    </row>
    <row r="544" spans="2:14" ht="27" customHeight="1" x14ac:dyDescent="0.2">
      <c r="B544" s="791" t="s">
        <v>1800</v>
      </c>
      <c r="C544" s="792"/>
      <c r="D544" s="792"/>
      <c r="E544" s="792"/>
      <c r="F544" s="792"/>
      <c r="G544" s="793"/>
      <c r="H544" s="767" t="s">
        <v>1801</v>
      </c>
      <c r="I544" s="767"/>
      <c r="J544" s="767"/>
      <c r="K544" s="767"/>
      <c r="L544" s="767" t="s">
        <v>1639</v>
      </c>
      <c r="M544" s="767"/>
      <c r="N544" s="767"/>
    </row>
    <row r="545" spans="2:14" x14ac:dyDescent="0.2">
      <c r="B545" s="764" t="s">
        <v>1506</v>
      </c>
      <c r="C545" s="765"/>
      <c r="D545" s="765"/>
      <c r="E545" s="765"/>
      <c r="F545" s="765"/>
      <c r="G545" s="766"/>
      <c r="H545" s="764" t="s">
        <v>859</v>
      </c>
      <c r="I545" s="765"/>
      <c r="J545" s="765"/>
      <c r="K545" s="766"/>
      <c r="L545" s="764" t="s">
        <v>858</v>
      </c>
      <c r="M545" s="765"/>
      <c r="N545" s="766"/>
    </row>
    <row r="546" spans="2:14" x14ac:dyDescent="0.2">
      <c r="B546" s="767" t="s">
        <v>1802</v>
      </c>
      <c r="C546" s="767"/>
      <c r="D546" s="767"/>
      <c r="E546" s="767"/>
      <c r="F546" s="767"/>
      <c r="G546" s="767"/>
      <c r="H546" s="768" t="s">
        <v>1508</v>
      </c>
      <c r="I546" s="769"/>
      <c r="J546" s="769"/>
      <c r="K546" s="770"/>
      <c r="L546" s="768" t="s">
        <v>1509</v>
      </c>
      <c r="M546" s="769"/>
      <c r="N546" s="770"/>
    </row>
    <row r="547" spans="2:14" ht="12.75" customHeight="1" x14ac:dyDescent="0.2">
      <c r="B547" s="326" t="s">
        <v>857</v>
      </c>
      <c r="C547" s="875" t="s">
        <v>1637</v>
      </c>
      <c r="D547" s="875"/>
      <c r="E547" s="875"/>
      <c r="F547" s="875"/>
      <c r="G547" s="875"/>
      <c r="H547" s="875"/>
      <c r="I547" s="875"/>
      <c r="J547" s="875"/>
      <c r="K547" s="875"/>
      <c r="L547" s="875"/>
      <c r="M547" s="875"/>
      <c r="N547" s="875"/>
    </row>
    <row r="548" spans="2:14" x14ac:dyDescent="0.2">
      <c r="B548" s="794" t="s">
        <v>1511</v>
      </c>
      <c r="C548" s="794"/>
      <c r="D548" s="794"/>
      <c r="E548" s="794"/>
      <c r="F548" s="794"/>
      <c r="G548" s="794"/>
      <c r="H548" s="794"/>
      <c r="I548" s="794"/>
      <c r="J548" s="794"/>
      <c r="K548" s="794"/>
      <c r="L548" s="794"/>
      <c r="M548" s="794"/>
      <c r="N548" s="263" t="s">
        <v>1512</v>
      </c>
    </row>
    <row r="549" spans="2:14" x14ac:dyDescent="0.2">
      <c r="B549" s="819" t="s">
        <v>1513</v>
      </c>
      <c r="C549" s="819"/>
      <c r="D549" s="819"/>
      <c r="E549" s="819"/>
      <c r="F549" s="819"/>
      <c r="G549" s="819"/>
      <c r="H549" s="819"/>
      <c r="I549" s="819"/>
      <c r="J549" s="819"/>
      <c r="K549" s="819"/>
      <c r="L549" s="819"/>
      <c r="M549" s="819"/>
      <c r="N549" s="819"/>
    </row>
    <row r="550" spans="2:14" ht="37.5" customHeight="1" x14ac:dyDescent="0.2">
      <c r="B550" s="322" t="s">
        <v>1514</v>
      </c>
      <c r="C550" s="868" t="s">
        <v>1803</v>
      </c>
      <c r="D550" s="792"/>
      <c r="E550" s="792"/>
      <c r="F550" s="792"/>
      <c r="G550" s="792"/>
      <c r="H550" s="792"/>
      <c r="I550" s="792"/>
      <c r="J550" s="792"/>
      <c r="K550" s="792"/>
      <c r="L550" s="792"/>
      <c r="M550" s="792"/>
      <c r="N550" s="793"/>
    </row>
    <row r="551" spans="2:14" x14ac:dyDescent="0.2">
      <c r="B551" s="323" t="s">
        <v>1516</v>
      </c>
      <c r="C551" s="764" t="s">
        <v>1517</v>
      </c>
      <c r="D551" s="765"/>
      <c r="E551" s="766"/>
      <c r="F551" s="764" t="s">
        <v>1518</v>
      </c>
      <c r="G551" s="765"/>
      <c r="H551" s="766"/>
      <c r="I551" s="764" t="s">
        <v>1519</v>
      </c>
      <c r="J551" s="765"/>
      <c r="K551" s="765"/>
      <c r="L551" s="766"/>
      <c r="M551" s="764" t="s">
        <v>184</v>
      </c>
      <c r="N551" s="766"/>
    </row>
    <row r="552" spans="2:14" x14ac:dyDescent="0.2">
      <c r="B552" s="294">
        <v>765</v>
      </c>
      <c r="C552" s="869">
        <v>620</v>
      </c>
      <c r="D552" s="869"/>
      <c r="E552" s="869"/>
      <c r="F552" s="870">
        <v>0</v>
      </c>
      <c r="G552" s="871"/>
      <c r="H552" s="872"/>
      <c r="I552" s="870">
        <v>0</v>
      </c>
      <c r="J552" s="871"/>
      <c r="K552" s="871"/>
      <c r="L552" s="872"/>
      <c r="M552" s="870">
        <f>B552+C552+F552+I552</f>
        <v>1385</v>
      </c>
      <c r="N552" s="872"/>
    </row>
    <row r="553" spans="2:14" x14ac:dyDescent="0.2">
      <c r="B553" s="754" t="s">
        <v>1520</v>
      </c>
      <c r="C553" s="754"/>
      <c r="D553" s="754"/>
      <c r="E553" s="754"/>
      <c r="F553" s="754"/>
      <c r="G553" s="754"/>
      <c r="H553" s="754"/>
      <c r="I553" s="754"/>
      <c r="J553" s="754"/>
      <c r="K553" s="754"/>
      <c r="L553" s="754"/>
      <c r="M553" s="754"/>
      <c r="N553" s="754"/>
    </row>
    <row r="554" spans="2:14" ht="25.5" customHeight="1" x14ac:dyDescent="0.2">
      <c r="B554" s="323" t="s">
        <v>1521</v>
      </c>
      <c r="C554" s="768" t="s">
        <v>1804</v>
      </c>
      <c r="D554" s="769"/>
      <c r="E554" s="769"/>
      <c r="F554" s="769"/>
      <c r="G554" s="769"/>
      <c r="H554" s="769"/>
      <c r="I554" s="769"/>
      <c r="J554" s="769"/>
      <c r="K554" s="769"/>
      <c r="L554" s="769"/>
      <c r="M554" s="769"/>
      <c r="N554" s="770"/>
    </row>
    <row r="555" spans="2:14" x14ac:dyDescent="0.2">
      <c r="B555" s="113"/>
      <c r="C555" s="113"/>
      <c r="D555" s="113"/>
      <c r="E555" s="113"/>
      <c r="F555" s="113"/>
      <c r="G555" s="113"/>
      <c r="H555" s="113"/>
      <c r="I555" s="113"/>
      <c r="J555" s="113"/>
      <c r="K555" s="113"/>
      <c r="L555" s="113"/>
      <c r="M555" s="113"/>
      <c r="N555" s="113"/>
    </row>
    <row r="556" spans="2:14" x14ac:dyDescent="0.2">
      <c r="B556" s="774" t="s">
        <v>1523</v>
      </c>
      <c r="C556" s="774"/>
      <c r="D556" s="774"/>
      <c r="E556" s="774"/>
      <c r="F556" s="774"/>
      <c r="G556" s="774"/>
      <c r="H556" s="774"/>
      <c r="I556" s="774"/>
      <c r="J556" s="774"/>
      <c r="K556" s="774"/>
      <c r="L556" s="774"/>
      <c r="M556" s="774"/>
      <c r="N556" s="774"/>
    </row>
    <row r="557" spans="2:14" x14ac:dyDescent="0.2">
      <c r="B557" s="819"/>
      <c r="C557" s="819"/>
      <c r="D557" s="819"/>
      <c r="E557" s="819"/>
      <c r="F557" s="819"/>
      <c r="G557" s="819"/>
      <c r="H557" s="819"/>
      <c r="I557" s="819"/>
      <c r="J557" s="819"/>
      <c r="K557" s="819"/>
      <c r="L557" s="819"/>
      <c r="M557" s="819"/>
      <c r="N557" s="819"/>
    </row>
    <row r="558" spans="2:14" x14ac:dyDescent="0.2">
      <c r="B558" s="819" t="s">
        <v>1524</v>
      </c>
      <c r="C558" s="819"/>
      <c r="D558" s="819"/>
      <c r="E558" s="819"/>
      <c r="F558" s="819"/>
      <c r="G558" s="819"/>
      <c r="H558" s="819"/>
      <c r="I558" s="819"/>
      <c r="J558" s="819"/>
      <c r="K558" s="819"/>
      <c r="L558" s="819"/>
      <c r="M558" s="819"/>
      <c r="N558" s="819"/>
    </row>
    <row r="559" spans="2:14" x14ac:dyDescent="0.2">
      <c r="B559" s="867" t="s">
        <v>1525</v>
      </c>
      <c r="C559" s="765"/>
      <c r="D559" s="765"/>
      <c r="E559" s="766"/>
      <c r="F559" s="764" t="s">
        <v>1526</v>
      </c>
      <c r="G559" s="765"/>
      <c r="H559" s="765"/>
      <c r="I559" s="765"/>
      <c r="J559" s="766"/>
      <c r="K559" s="763" t="s">
        <v>1527</v>
      </c>
      <c r="L559" s="763"/>
      <c r="M559" s="763"/>
      <c r="N559" s="763"/>
    </row>
    <row r="560" spans="2:14" x14ac:dyDescent="0.2">
      <c r="B560" s="926">
        <v>1500</v>
      </c>
      <c r="C560" s="927"/>
      <c r="D560" s="927"/>
      <c r="E560" s="928"/>
      <c r="F560" s="768" t="s">
        <v>1528</v>
      </c>
      <c r="G560" s="769"/>
      <c r="H560" s="769"/>
      <c r="I560" s="769"/>
      <c r="J560" s="770"/>
      <c r="K560" s="767" t="s">
        <v>1529</v>
      </c>
      <c r="L560" s="767"/>
      <c r="M560" s="767"/>
      <c r="N560" s="767"/>
    </row>
    <row r="561" spans="2:14" x14ac:dyDescent="0.2">
      <c r="B561" s="788" t="s">
        <v>1530</v>
      </c>
      <c r="C561" s="789"/>
      <c r="D561" s="789"/>
      <c r="E561" s="789"/>
      <c r="F561" s="789"/>
      <c r="G561" s="789"/>
      <c r="H561" s="789"/>
      <c r="I561" s="789"/>
      <c r="J561" s="789"/>
      <c r="K561" s="789"/>
      <c r="L561" s="789"/>
      <c r="M561" s="789"/>
      <c r="N561" s="790"/>
    </row>
    <row r="562" spans="2:14" ht="24.95" customHeight="1" x14ac:dyDescent="0.2">
      <c r="B562" s="1473" t="s">
        <v>1805</v>
      </c>
      <c r="C562" s="1474"/>
      <c r="D562" s="1474"/>
      <c r="E562" s="1474"/>
      <c r="F562" s="1474"/>
      <c r="G562" s="1474"/>
      <c r="H562" s="1474"/>
      <c r="I562" s="1474"/>
      <c r="J562" s="1474"/>
      <c r="K562" s="1474"/>
      <c r="L562" s="1474"/>
      <c r="M562" s="1474"/>
      <c r="N562" s="1475"/>
    </row>
    <row r="563" spans="2:14" x14ac:dyDescent="0.2">
      <c r="B563" s="262"/>
      <c r="C563" s="262"/>
      <c r="D563" s="262"/>
      <c r="E563" s="262"/>
      <c r="F563" s="262"/>
      <c r="G563" s="262"/>
      <c r="H563" s="262"/>
      <c r="I563" s="262"/>
      <c r="J563" s="262"/>
      <c r="K563" s="262"/>
      <c r="L563" s="262"/>
      <c r="M563" s="262"/>
      <c r="N563" s="262"/>
    </row>
    <row r="564" spans="2:14" x14ac:dyDescent="0.2">
      <c r="B564" s="819" t="s">
        <v>860</v>
      </c>
      <c r="C564" s="819"/>
      <c r="D564" s="819"/>
      <c r="E564" s="819"/>
      <c r="F564" s="819"/>
      <c r="G564" s="819"/>
      <c r="H564" s="819"/>
      <c r="I564" s="819"/>
      <c r="J564" s="819"/>
      <c r="K564" s="819"/>
      <c r="L564" s="819"/>
      <c r="M564" s="819"/>
      <c r="N564" s="819"/>
    </row>
    <row r="565" spans="2:14" x14ac:dyDescent="0.2">
      <c r="B565" s="763" t="s">
        <v>861</v>
      </c>
      <c r="C565" s="828" t="s">
        <v>863</v>
      </c>
      <c r="D565" s="828"/>
      <c r="E565" s="828"/>
      <c r="F565" s="828"/>
      <c r="G565" s="828"/>
      <c r="H565" s="828"/>
      <c r="I565" s="828"/>
      <c r="J565" s="828"/>
      <c r="K565" s="851" t="s">
        <v>1532</v>
      </c>
      <c r="L565" s="852"/>
      <c r="M565" s="852"/>
      <c r="N565" s="853"/>
    </row>
    <row r="566" spans="2:14" x14ac:dyDescent="0.2">
      <c r="B566" s="764"/>
      <c r="C566" s="860" t="s">
        <v>1493</v>
      </c>
      <c r="D566" s="861"/>
      <c r="E566" s="862"/>
      <c r="F566" s="860" t="s">
        <v>1533</v>
      </c>
      <c r="G566" s="861"/>
      <c r="H566" s="862"/>
      <c r="I566" s="860" t="s">
        <v>1534</v>
      </c>
      <c r="J566" s="862"/>
      <c r="K566" s="854"/>
      <c r="L566" s="855"/>
      <c r="M566" s="855"/>
      <c r="N566" s="856"/>
    </row>
    <row r="567" spans="2:14" x14ac:dyDescent="0.2">
      <c r="B567" s="764"/>
      <c r="C567" s="863" t="s">
        <v>1535</v>
      </c>
      <c r="D567" s="864"/>
      <c r="E567" s="864"/>
      <c r="F567" s="863" t="s">
        <v>1536</v>
      </c>
      <c r="G567" s="864"/>
      <c r="H567" s="864"/>
      <c r="I567" s="865" t="s">
        <v>1537</v>
      </c>
      <c r="J567" s="866"/>
      <c r="K567" s="857"/>
      <c r="L567" s="858"/>
      <c r="M567" s="858"/>
      <c r="N567" s="859"/>
    </row>
    <row r="568" spans="2:14" x14ac:dyDescent="0.2">
      <c r="B568" s="292">
        <v>2024</v>
      </c>
      <c r="C568" s="1467">
        <v>0.78</v>
      </c>
      <c r="D568" s="1468"/>
      <c r="E568" s="1469"/>
      <c r="F568" s="837">
        <v>1066</v>
      </c>
      <c r="G568" s="838"/>
      <c r="H568" s="839"/>
      <c r="I568" s="837">
        <v>1351</v>
      </c>
      <c r="J568" s="839"/>
      <c r="K568" s="784" t="s">
        <v>1539</v>
      </c>
      <c r="L568" s="785"/>
      <c r="M568" s="785"/>
      <c r="N568" s="786"/>
    </row>
    <row r="569" spans="2:14" x14ac:dyDescent="0.2">
      <c r="B569" s="788" t="s">
        <v>1540</v>
      </c>
      <c r="C569" s="789"/>
      <c r="D569" s="789"/>
      <c r="E569" s="789"/>
      <c r="F569" s="789"/>
      <c r="G569" s="789"/>
      <c r="H569" s="789"/>
      <c r="I569" s="789"/>
      <c r="J569" s="789"/>
      <c r="K569" s="789"/>
      <c r="L569" s="789"/>
      <c r="M569" s="789"/>
      <c r="N569" s="790"/>
    </row>
    <row r="570" spans="2:14" ht="25.5" customHeight="1" x14ac:dyDescent="0.2">
      <c r="B570" s="791" t="s">
        <v>1806</v>
      </c>
      <c r="C570" s="792"/>
      <c r="D570" s="792"/>
      <c r="E570" s="792"/>
      <c r="F570" s="792"/>
      <c r="G570" s="792"/>
      <c r="H570" s="792"/>
      <c r="I570" s="792"/>
      <c r="J570" s="792"/>
      <c r="K570" s="792"/>
      <c r="L570" s="792"/>
      <c r="M570" s="792"/>
      <c r="N570" s="793"/>
    </row>
    <row r="571" spans="2:14" x14ac:dyDescent="0.2">
      <c r="B571" s="262"/>
      <c r="C571" s="262"/>
      <c r="D571" s="262"/>
      <c r="E571" s="262"/>
      <c r="F571" s="262"/>
      <c r="G571" s="262"/>
      <c r="H571" s="262"/>
      <c r="I571" s="262"/>
      <c r="J571" s="262"/>
      <c r="K571" s="262"/>
      <c r="L571" s="262"/>
      <c r="M571" s="262"/>
      <c r="N571" s="262"/>
    </row>
    <row r="572" spans="2:14" x14ac:dyDescent="0.2">
      <c r="B572" s="819" t="s">
        <v>864</v>
      </c>
      <c r="C572" s="819"/>
      <c r="D572" s="819"/>
      <c r="E572" s="819"/>
      <c r="F572" s="819"/>
      <c r="G572" s="819"/>
      <c r="H572" s="819"/>
      <c r="I572" s="819"/>
      <c r="J572" s="819"/>
      <c r="K572" s="819"/>
      <c r="L572" s="819"/>
      <c r="M572" s="819"/>
      <c r="N572" s="819"/>
    </row>
    <row r="573" spans="2:14" x14ac:dyDescent="0.2">
      <c r="B573" s="326" t="s">
        <v>1542</v>
      </c>
      <c r="C573" s="768" t="s">
        <v>1807</v>
      </c>
      <c r="D573" s="769"/>
      <c r="E573" s="769"/>
      <c r="F573" s="770"/>
      <c r="G573" s="1470" t="s">
        <v>1808</v>
      </c>
      <c r="H573" s="930"/>
      <c r="I573" s="931"/>
      <c r="J573" s="1471" t="s">
        <v>1809</v>
      </c>
      <c r="K573" s="933"/>
      <c r="L573" s="934"/>
      <c r="M573" s="1472" t="s">
        <v>1810</v>
      </c>
      <c r="N573" s="936"/>
    </row>
    <row r="574" spans="2:14" x14ac:dyDescent="0.2">
      <c r="B574" s="816"/>
      <c r="C574" s="816"/>
      <c r="D574" s="816"/>
      <c r="E574" s="816"/>
      <c r="F574" s="817"/>
      <c r="G574" s="818" t="s">
        <v>1544</v>
      </c>
      <c r="H574" s="818"/>
      <c r="I574" s="818"/>
      <c r="J574" s="818" t="s">
        <v>1545</v>
      </c>
      <c r="K574" s="818"/>
      <c r="L574" s="818"/>
      <c r="M574" s="818" t="s">
        <v>1546</v>
      </c>
      <c r="N574" s="818"/>
    </row>
    <row r="575" spans="2:14" x14ac:dyDescent="0.2">
      <c r="B575" s="262"/>
      <c r="C575" s="262"/>
      <c r="D575" s="262"/>
      <c r="E575" s="262"/>
      <c r="F575" s="262"/>
      <c r="G575" s="262"/>
      <c r="H575" s="262"/>
      <c r="I575" s="262"/>
      <c r="J575" s="262"/>
      <c r="K575" s="262"/>
      <c r="L575" s="262"/>
      <c r="M575" s="262"/>
      <c r="N575" s="262"/>
    </row>
    <row r="576" spans="2:14" x14ac:dyDescent="0.2">
      <c r="B576" s="819" t="s">
        <v>1547</v>
      </c>
      <c r="C576" s="819"/>
      <c r="D576" s="819"/>
      <c r="E576" s="819"/>
      <c r="F576" s="819"/>
      <c r="G576" s="819"/>
      <c r="H576" s="819"/>
      <c r="I576" s="819"/>
      <c r="J576" s="819"/>
      <c r="K576" s="819"/>
      <c r="L576" s="819"/>
      <c r="M576" s="819"/>
      <c r="N576" s="819"/>
    </row>
    <row r="577" spans="2:14" x14ac:dyDescent="0.2">
      <c r="B577" s="775" t="s">
        <v>862</v>
      </c>
      <c r="C577" s="761" t="s">
        <v>863</v>
      </c>
      <c r="D577" s="761"/>
      <c r="E577" s="761"/>
      <c r="F577" s="761"/>
      <c r="G577" s="761"/>
      <c r="H577" s="761"/>
      <c r="I577" s="761"/>
      <c r="J577" s="821" t="s">
        <v>866</v>
      </c>
      <c r="K577" s="821"/>
      <c r="L577" s="821"/>
      <c r="M577" s="821"/>
      <c r="N577" s="822"/>
    </row>
    <row r="578" spans="2:14" x14ac:dyDescent="0.2">
      <c r="B578" s="820"/>
      <c r="C578" s="825" t="s">
        <v>1493</v>
      </c>
      <c r="D578" s="826"/>
      <c r="E578" s="827"/>
      <c r="F578" s="828" t="s">
        <v>1533</v>
      </c>
      <c r="G578" s="828"/>
      <c r="H578" s="828" t="s">
        <v>1534</v>
      </c>
      <c r="I578" s="828"/>
      <c r="J578" s="823"/>
      <c r="K578" s="823"/>
      <c r="L578" s="823"/>
      <c r="M578" s="823"/>
      <c r="N578" s="824"/>
    </row>
    <row r="579" spans="2:14" x14ac:dyDescent="0.2">
      <c r="B579" s="776"/>
      <c r="C579" s="1109" t="s">
        <v>1535</v>
      </c>
      <c r="D579" s="1110"/>
      <c r="E579" s="1111"/>
      <c r="F579" s="1109" t="s">
        <v>1536</v>
      </c>
      <c r="G579" s="1111"/>
      <c r="H579" s="865" t="s">
        <v>1537</v>
      </c>
      <c r="I579" s="1112"/>
      <c r="J579" s="1107"/>
      <c r="K579" s="1107"/>
      <c r="L579" s="1107"/>
      <c r="M579" s="1107"/>
      <c r="N579" s="1108"/>
    </row>
    <row r="580" spans="2:14" ht="21.95" customHeight="1" x14ac:dyDescent="0.2">
      <c r="B580" s="323" t="s">
        <v>1548</v>
      </c>
      <c r="C580" s="1235">
        <v>0.79400000000000004</v>
      </c>
      <c r="D580" s="1236"/>
      <c r="E580" s="1237"/>
      <c r="F580" s="1199">
        <v>1100</v>
      </c>
      <c r="G580" s="1116"/>
      <c r="H580" s="1199">
        <v>1385</v>
      </c>
      <c r="I580" s="1116"/>
      <c r="J580" s="1123"/>
      <c r="K580" s="1124"/>
      <c r="L580" s="1124"/>
      <c r="M580" s="1124"/>
      <c r="N580" s="1125"/>
    </row>
    <row r="581" spans="2:14" ht="21.95" customHeight="1" x14ac:dyDescent="0.2">
      <c r="B581" s="323" t="s">
        <v>1550</v>
      </c>
      <c r="C581" s="1238"/>
      <c r="D581" s="1239"/>
      <c r="E581" s="1240"/>
      <c r="F581" s="1117"/>
      <c r="G581" s="1119"/>
      <c r="H581" s="1117"/>
      <c r="I581" s="1119"/>
      <c r="J581" s="1126"/>
      <c r="K581" s="1127"/>
      <c r="L581" s="1127"/>
      <c r="M581" s="1127"/>
      <c r="N581" s="1128"/>
    </row>
    <row r="582" spans="2:14" ht="21.95" customHeight="1" x14ac:dyDescent="0.2">
      <c r="B582" s="323" t="s">
        <v>1551</v>
      </c>
      <c r="C582" s="1241"/>
      <c r="D582" s="1242"/>
      <c r="E582" s="1243"/>
      <c r="F582" s="1120"/>
      <c r="G582" s="1122"/>
      <c r="H582" s="1120"/>
      <c r="I582" s="1122"/>
      <c r="J582" s="1129"/>
      <c r="K582" s="1130"/>
      <c r="L582" s="1130"/>
      <c r="M582" s="1130"/>
      <c r="N582" s="1131"/>
    </row>
    <row r="583" spans="2:14" ht="21.95" customHeight="1" x14ac:dyDescent="0.2">
      <c r="B583" s="323" t="s">
        <v>1553</v>
      </c>
      <c r="C583" s="1438">
        <v>0.8004</v>
      </c>
      <c r="D583" s="1439"/>
      <c r="E583" s="1440"/>
      <c r="F583" s="1214">
        <v>1069</v>
      </c>
      <c r="G583" s="1447"/>
      <c r="H583" s="1214">
        <v>1329</v>
      </c>
      <c r="I583" s="1447"/>
      <c r="J583" s="1123" t="s">
        <v>1811</v>
      </c>
      <c r="K583" s="1124"/>
      <c r="L583" s="1124"/>
      <c r="M583" s="1124"/>
      <c r="N583" s="1125"/>
    </row>
    <row r="584" spans="2:14" ht="21.95" customHeight="1" x14ac:dyDescent="0.2">
      <c r="B584" s="323" t="s">
        <v>1554</v>
      </c>
      <c r="C584" s="1441"/>
      <c r="D584" s="1442"/>
      <c r="E584" s="1443"/>
      <c r="F584" s="1448"/>
      <c r="G584" s="1449"/>
      <c r="H584" s="1448"/>
      <c r="I584" s="1449"/>
      <c r="J584" s="1126"/>
      <c r="K584" s="1127"/>
      <c r="L584" s="1127"/>
      <c r="M584" s="1127"/>
      <c r="N584" s="1128"/>
    </row>
    <row r="585" spans="2:14" ht="21.95" customHeight="1" x14ac:dyDescent="0.2">
      <c r="B585" s="323" t="s">
        <v>1555</v>
      </c>
      <c r="C585" s="1444"/>
      <c r="D585" s="1445"/>
      <c r="E585" s="1446"/>
      <c r="F585" s="1450"/>
      <c r="G585" s="1451"/>
      <c r="H585" s="1450"/>
      <c r="I585" s="1451"/>
      <c r="J585" s="1129"/>
      <c r="K585" s="1130"/>
      <c r="L585" s="1130"/>
      <c r="M585" s="1130"/>
      <c r="N585" s="1131"/>
    </row>
    <row r="586" spans="2:14" ht="21.95" customHeight="1" x14ac:dyDescent="0.2">
      <c r="B586" s="323" t="s">
        <v>1556</v>
      </c>
      <c r="C586" s="1452"/>
      <c r="D586" s="1453"/>
      <c r="E586" s="1454"/>
      <c r="F586" s="1461"/>
      <c r="G586" s="1462"/>
      <c r="H586" s="1461"/>
      <c r="I586" s="1462"/>
      <c r="J586" s="1123"/>
      <c r="K586" s="1124"/>
      <c r="L586" s="1124"/>
      <c r="M586" s="1124"/>
      <c r="N586" s="1125"/>
    </row>
    <row r="587" spans="2:14" ht="21.95" customHeight="1" x14ac:dyDescent="0.2">
      <c r="B587" s="323" t="s">
        <v>1557</v>
      </c>
      <c r="C587" s="1455"/>
      <c r="D587" s="1456"/>
      <c r="E587" s="1457"/>
      <c r="F587" s="1463"/>
      <c r="G587" s="1464"/>
      <c r="H587" s="1463"/>
      <c r="I587" s="1464"/>
      <c r="J587" s="1126"/>
      <c r="K587" s="1127"/>
      <c r="L587" s="1127"/>
      <c r="M587" s="1127"/>
      <c r="N587" s="1128"/>
    </row>
    <row r="588" spans="2:14" ht="21.95" customHeight="1" x14ac:dyDescent="0.2">
      <c r="B588" s="323" t="s">
        <v>1558</v>
      </c>
      <c r="C588" s="1458"/>
      <c r="D588" s="1459"/>
      <c r="E588" s="1460"/>
      <c r="F588" s="1465"/>
      <c r="G588" s="1466"/>
      <c r="H588" s="1465"/>
      <c r="I588" s="1466"/>
      <c r="J588" s="1129"/>
      <c r="K588" s="1130"/>
      <c r="L588" s="1130"/>
      <c r="M588" s="1130"/>
      <c r="N588" s="1131"/>
    </row>
    <row r="589" spans="2:14" ht="21.95" customHeight="1" x14ac:dyDescent="0.2">
      <c r="B589" s="336" t="s">
        <v>1559</v>
      </c>
      <c r="C589" s="1235"/>
      <c r="D589" s="1236"/>
      <c r="E589" s="1237"/>
      <c r="F589" s="1199"/>
      <c r="G589" s="1116"/>
      <c r="H589" s="1199"/>
      <c r="I589" s="1116"/>
      <c r="J589" s="1123"/>
      <c r="K589" s="1124"/>
      <c r="L589" s="1124"/>
      <c r="M589" s="1124"/>
      <c r="N589" s="1125"/>
    </row>
    <row r="590" spans="2:14" ht="21.95" customHeight="1" x14ac:dyDescent="0.2">
      <c r="B590" s="336" t="s">
        <v>1560</v>
      </c>
      <c r="C590" s="1238"/>
      <c r="D590" s="1239"/>
      <c r="E590" s="1240"/>
      <c r="F590" s="1117"/>
      <c r="G590" s="1119"/>
      <c r="H590" s="1117"/>
      <c r="I590" s="1119"/>
      <c r="J590" s="1126"/>
      <c r="K590" s="1127"/>
      <c r="L590" s="1127"/>
      <c r="M590" s="1127"/>
      <c r="N590" s="1128"/>
    </row>
    <row r="591" spans="2:14" ht="21.95" customHeight="1" x14ac:dyDescent="0.2">
      <c r="B591" s="336" t="s">
        <v>1561</v>
      </c>
      <c r="C591" s="1241"/>
      <c r="D591" s="1242"/>
      <c r="E591" s="1243"/>
      <c r="F591" s="1120"/>
      <c r="G591" s="1122"/>
      <c r="H591" s="1120"/>
      <c r="I591" s="1122"/>
      <c r="J591" s="1129"/>
      <c r="K591" s="1130"/>
      <c r="L591" s="1130"/>
      <c r="M591" s="1130"/>
      <c r="N591" s="1131"/>
    </row>
    <row r="592" spans="2:14" x14ac:dyDescent="0.2">
      <c r="B592" s="794" t="s">
        <v>1562</v>
      </c>
      <c r="C592" s="794"/>
      <c r="D592" s="794"/>
      <c r="E592" s="794"/>
      <c r="F592" s="794"/>
      <c r="G592" s="794"/>
      <c r="H592" s="794"/>
      <c r="I592" s="794"/>
      <c r="J592" s="794"/>
      <c r="K592" s="794"/>
      <c r="L592" s="794"/>
      <c r="M592" s="794"/>
      <c r="N592" s="263" t="s">
        <v>1563</v>
      </c>
    </row>
    <row r="593" spans="2:14" x14ac:dyDescent="0.2">
      <c r="B593" s="774" t="s">
        <v>1564</v>
      </c>
      <c r="C593" s="774"/>
      <c r="D593" s="774"/>
      <c r="E593" s="774"/>
      <c r="F593" s="774"/>
      <c r="G593" s="774"/>
      <c r="H593" s="774"/>
      <c r="I593" s="774"/>
      <c r="J593" s="774"/>
      <c r="K593" s="774"/>
      <c r="L593" s="774"/>
      <c r="M593" s="774"/>
      <c r="N593" s="774"/>
    </row>
    <row r="594" spans="2:14" x14ac:dyDescent="0.2">
      <c r="B594" s="796"/>
      <c r="C594" s="796"/>
      <c r="D594" s="796"/>
      <c r="E594" s="796"/>
      <c r="F594" s="796"/>
      <c r="G594" s="796"/>
      <c r="H594" s="796"/>
      <c r="I594" s="796"/>
      <c r="J594" s="796"/>
      <c r="K594" s="796"/>
      <c r="L594" s="796"/>
      <c r="M594" s="796"/>
      <c r="N594" s="796"/>
    </row>
    <row r="595" spans="2:14" x14ac:dyDescent="0.2">
      <c r="B595" s="787" t="s">
        <v>1565</v>
      </c>
      <c r="C595" s="787"/>
      <c r="D595" s="787"/>
      <c r="E595" s="787"/>
      <c r="F595" s="787"/>
      <c r="G595" s="787"/>
      <c r="H595" s="787"/>
      <c r="I595" s="787"/>
      <c r="J595" s="787"/>
      <c r="K595" s="787"/>
      <c r="L595" s="787"/>
      <c r="M595" s="787"/>
      <c r="N595" s="787"/>
    </row>
    <row r="596" spans="2:14" x14ac:dyDescent="0.2">
      <c r="B596" s="788" t="s">
        <v>1566</v>
      </c>
      <c r="C596" s="789"/>
      <c r="D596" s="789"/>
      <c r="E596" s="789"/>
      <c r="F596" s="789"/>
      <c r="G596" s="790"/>
      <c r="H596" s="788" t="s">
        <v>1567</v>
      </c>
      <c r="I596" s="789"/>
      <c r="J596" s="789"/>
      <c r="K596" s="789"/>
      <c r="L596" s="789"/>
      <c r="M596" s="789"/>
      <c r="N596" s="790"/>
    </row>
    <row r="597" spans="2:14" x14ac:dyDescent="0.2">
      <c r="B597" s="791" t="s">
        <v>1812</v>
      </c>
      <c r="C597" s="792"/>
      <c r="D597" s="792"/>
      <c r="E597" s="792"/>
      <c r="F597" s="792"/>
      <c r="G597" s="793"/>
      <c r="H597" s="791" t="s">
        <v>1813</v>
      </c>
      <c r="I597" s="792"/>
      <c r="J597" s="792"/>
      <c r="K597" s="792"/>
      <c r="L597" s="792"/>
      <c r="M597" s="792"/>
      <c r="N597" s="793"/>
    </row>
    <row r="598" spans="2:14" x14ac:dyDescent="0.2">
      <c r="B598" s="764" t="s">
        <v>1570</v>
      </c>
      <c r="C598" s="765"/>
      <c r="D598" s="765"/>
      <c r="E598" s="766"/>
      <c r="F598" s="764" t="s">
        <v>865</v>
      </c>
      <c r="G598" s="765"/>
      <c r="H598" s="765"/>
      <c r="I598" s="765"/>
      <c r="J598" s="766"/>
      <c r="K598" s="764" t="s">
        <v>859</v>
      </c>
      <c r="L598" s="765"/>
      <c r="M598" s="765"/>
      <c r="N598" s="766"/>
    </row>
    <row r="599" spans="2:14" x14ac:dyDescent="0.2">
      <c r="B599" s="791" t="s">
        <v>1334</v>
      </c>
      <c r="C599" s="792"/>
      <c r="D599" s="792"/>
      <c r="E599" s="793"/>
      <c r="F599" s="768" t="s">
        <v>1639</v>
      </c>
      <c r="G599" s="769"/>
      <c r="H599" s="769"/>
      <c r="I599" s="769"/>
      <c r="J599" s="770"/>
      <c r="K599" s="768" t="s">
        <v>1508</v>
      </c>
      <c r="L599" s="769"/>
      <c r="M599" s="769"/>
      <c r="N599" s="770"/>
    </row>
    <row r="600" spans="2:14" x14ac:dyDescent="0.2">
      <c r="B600" s="764" t="s">
        <v>1572</v>
      </c>
      <c r="C600" s="765"/>
      <c r="D600" s="765"/>
      <c r="E600" s="766"/>
      <c r="F600" s="764" t="s">
        <v>1573</v>
      </c>
      <c r="G600" s="765"/>
      <c r="H600" s="765"/>
      <c r="I600" s="765"/>
      <c r="J600" s="766"/>
      <c r="K600" s="783" t="s">
        <v>1574</v>
      </c>
      <c r="L600" s="765"/>
      <c r="M600" s="765"/>
      <c r="N600" s="766"/>
    </row>
    <row r="601" spans="2:14" x14ac:dyDescent="0.2">
      <c r="B601" s="768" t="s">
        <v>1644</v>
      </c>
      <c r="C601" s="769"/>
      <c r="D601" s="769"/>
      <c r="E601" s="770"/>
      <c r="F601" s="768" t="s">
        <v>1814</v>
      </c>
      <c r="G601" s="769"/>
      <c r="H601" s="769"/>
      <c r="I601" s="769"/>
      <c r="J601" s="770"/>
      <c r="K601" s="784" t="s">
        <v>1815</v>
      </c>
      <c r="L601" s="785"/>
      <c r="M601" s="785"/>
      <c r="N601" s="786"/>
    </row>
    <row r="602" spans="2:14" x14ac:dyDescent="0.2">
      <c r="B602" s="262"/>
      <c r="C602" s="262"/>
      <c r="D602" s="262"/>
      <c r="E602" s="262"/>
      <c r="F602" s="262"/>
      <c r="G602" s="262"/>
      <c r="H602" s="262"/>
      <c r="I602" s="262"/>
      <c r="J602" s="262"/>
      <c r="K602" s="262"/>
      <c r="L602" s="262"/>
      <c r="M602" s="262"/>
      <c r="N602" s="262"/>
    </row>
    <row r="603" spans="2:14" x14ac:dyDescent="0.2">
      <c r="B603" s="787" t="s">
        <v>1575</v>
      </c>
      <c r="C603" s="787"/>
      <c r="D603" s="787"/>
      <c r="E603" s="787"/>
      <c r="F603" s="787"/>
      <c r="G603" s="787"/>
      <c r="H603" s="787"/>
      <c r="I603" s="787"/>
      <c r="J603" s="787"/>
      <c r="K603" s="787"/>
      <c r="L603" s="787"/>
      <c r="M603" s="787"/>
      <c r="N603" s="787"/>
    </row>
    <row r="604" spans="2:14" x14ac:dyDescent="0.2">
      <c r="B604" s="788" t="s">
        <v>1576</v>
      </c>
      <c r="C604" s="789"/>
      <c r="D604" s="789"/>
      <c r="E604" s="789"/>
      <c r="F604" s="789"/>
      <c r="G604" s="790"/>
      <c r="H604" s="788" t="s">
        <v>1567</v>
      </c>
      <c r="I604" s="789"/>
      <c r="J604" s="789"/>
      <c r="K604" s="789"/>
      <c r="L604" s="789"/>
      <c r="M604" s="789"/>
      <c r="N604" s="790"/>
    </row>
    <row r="605" spans="2:14" x14ac:dyDescent="0.2">
      <c r="B605" s="791" t="s">
        <v>1816</v>
      </c>
      <c r="C605" s="792"/>
      <c r="D605" s="792"/>
      <c r="E605" s="792"/>
      <c r="F605" s="792"/>
      <c r="G605" s="793"/>
      <c r="H605" s="791" t="s">
        <v>1817</v>
      </c>
      <c r="I605" s="792"/>
      <c r="J605" s="792"/>
      <c r="K605" s="792"/>
      <c r="L605" s="792"/>
      <c r="M605" s="792"/>
      <c r="N605" s="793"/>
    </row>
    <row r="606" spans="2:14" x14ac:dyDescent="0.2">
      <c r="B606" s="764" t="s">
        <v>1570</v>
      </c>
      <c r="C606" s="765"/>
      <c r="D606" s="765"/>
      <c r="E606" s="766"/>
      <c r="F606" s="764" t="s">
        <v>865</v>
      </c>
      <c r="G606" s="765"/>
      <c r="H606" s="765"/>
      <c r="I606" s="765"/>
      <c r="J606" s="766"/>
      <c r="K606" s="764" t="s">
        <v>859</v>
      </c>
      <c r="L606" s="765"/>
      <c r="M606" s="765"/>
      <c r="N606" s="766"/>
    </row>
    <row r="607" spans="2:14" x14ac:dyDescent="0.2">
      <c r="B607" s="791" t="s">
        <v>1334</v>
      </c>
      <c r="C607" s="792"/>
      <c r="D607" s="792"/>
      <c r="E607" s="793"/>
      <c r="F607" s="768" t="s">
        <v>1639</v>
      </c>
      <c r="G607" s="769"/>
      <c r="H607" s="769"/>
      <c r="I607" s="769"/>
      <c r="J607" s="770"/>
      <c r="K607" s="768" t="s">
        <v>1508</v>
      </c>
      <c r="L607" s="769"/>
      <c r="M607" s="769"/>
      <c r="N607" s="770"/>
    </row>
    <row r="608" spans="2:14" x14ac:dyDescent="0.2">
      <c r="B608" s="764" t="s">
        <v>1572</v>
      </c>
      <c r="C608" s="765"/>
      <c r="D608" s="765"/>
      <c r="E608" s="766"/>
      <c r="F608" s="764" t="s">
        <v>1573</v>
      </c>
      <c r="G608" s="765"/>
      <c r="H608" s="765"/>
      <c r="I608" s="765"/>
      <c r="J608" s="766"/>
      <c r="K608" s="783" t="s">
        <v>1574</v>
      </c>
      <c r="L608" s="765"/>
      <c r="M608" s="765"/>
      <c r="N608" s="766"/>
    </row>
    <row r="609" spans="2:14" x14ac:dyDescent="0.2">
      <c r="B609" s="768" t="s">
        <v>1644</v>
      </c>
      <c r="C609" s="769"/>
      <c r="D609" s="769"/>
      <c r="E609" s="770"/>
      <c r="F609" s="768" t="s">
        <v>1814</v>
      </c>
      <c r="G609" s="769"/>
      <c r="H609" s="769"/>
      <c r="I609" s="769"/>
      <c r="J609" s="770"/>
      <c r="K609" s="784" t="s">
        <v>1815</v>
      </c>
      <c r="L609" s="785"/>
      <c r="M609" s="785"/>
      <c r="N609" s="786"/>
    </row>
    <row r="610" spans="2:14" x14ac:dyDescent="0.2">
      <c r="B610" s="113"/>
      <c r="C610" s="113"/>
      <c r="D610" s="113"/>
      <c r="E610" s="113"/>
      <c r="F610" s="113"/>
      <c r="G610" s="113"/>
      <c r="H610" s="113"/>
      <c r="I610" s="113"/>
      <c r="J610" s="113"/>
      <c r="K610" s="265"/>
      <c r="L610" s="113"/>
      <c r="M610" s="113"/>
      <c r="N610" s="113"/>
    </row>
    <row r="611" spans="2:14" x14ac:dyDescent="0.2">
      <c r="B611" s="774" t="s">
        <v>1579</v>
      </c>
      <c r="C611" s="774"/>
      <c r="D611" s="774"/>
      <c r="E611" s="774"/>
      <c r="F611" s="774"/>
      <c r="G611" s="774"/>
      <c r="H611" s="774"/>
      <c r="I611" s="774"/>
      <c r="J611" s="774"/>
      <c r="K611" s="774"/>
      <c r="L611" s="774"/>
      <c r="M611" s="774"/>
      <c r="N611" s="774"/>
    </row>
    <row r="612" spans="2:14" x14ac:dyDescent="0.2">
      <c r="B612" s="260"/>
      <c r="C612" s="260"/>
      <c r="D612" s="260"/>
      <c r="E612" s="260"/>
      <c r="F612" s="260"/>
      <c r="G612" s="260"/>
      <c r="H612" s="260"/>
      <c r="I612" s="260"/>
      <c r="J612" s="260"/>
      <c r="K612" s="260"/>
      <c r="L612" s="260"/>
      <c r="M612" s="260"/>
      <c r="N612" s="260"/>
    </row>
    <row r="613" spans="2:14" x14ac:dyDescent="0.2">
      <c r="B613" s="764" t="s">
        <v>856</v>
      </c>
      <c r="C613" s="765"/>
      <c r="D613" s="765"/>
      <c r="E613" s="765"/>
      <c r="F613" s="765"/>
      <c r="G613" s="765"/>
      <c r="H613" s="766"/>
      <c r="I613" s="763" t="s">
        <v>867</v>
      </c>
      <c r="J613" s="763"/>
      <c r="K613" s="763"/>
      <c r="L613" s="763"/>
      <c r="M613" s="763"/>
      <c r="N613" s="763"/>
    </row>
    <row r="614" spans="2:14" x14ac:dyDescent="0.2">
      <c r="B614" s="767" t="s">
        <v>1723</v>
      </c>
      <c r="C614" s="767"/>
      <c r="D614" s="767"/>
      <c r="E614" s="767"/>
      <c r="F614" s="767"/>
      <c r="G614" s="767"/>
      <c r="H614" s="767"/>
      <c r="I614" s="767" t="s">
        <v>1818</v>
      </c>
      <c r="J614" s="767"/>
      <c r="K614" s="767"/>
      <c r="L614" s="767"/>
      <c r="M614" s="767"/>
      <c r="N614" s="767"/>
    </row>
    <row r="615" spans="2:14" x14ac:dyDescent="0.2">
      <c r="B615" s="775" t="s">
        <v>1582</v>
      </c>
      <c r="C615" s="777" t="s">
        <v>1819</v>
      </c>
      <c r="D615" s="778"/>
      <c r="E615" s="778"/>
      <c r="F615" s="778"/>
      <c r="G615" s="778"/>
      <c r="H615" s="779"/>
      <c r="I615" s="764" t="s">
        <v>1584</v>
      </c>
      <c r="J615" s="766"/>
      <c r="K615" s="764" t="s">
        <v>1585</v>
      </c>
      <c r="L615" s="765"/>
      <c r="M615" s="765"/>
      <c r="N615" s="766"/>
    </row>
    <row r="616" spans="2:14" x14ac:dyDescent="0.2">
      <c r="B616" s="776"/>
      <c r="C616" s="780"/>
      <c r="D616" s="781"/>
      <c r="E616" s="781"/>
      <c r="F616" s="781"/>
      <c r="G616" s="781"/>
      <c r="H616" s="782"/>
      <c r="I616" s="768" t="s">
        <v>1820</v>
      </c>
      <c r="J616" s="770"/>
      <c r="K616" s="768" t="s">
        <v>1821</v>
      </c>
      <c r="L616" s="769"/>
      <c r="M616" s="769"/>
      <c r="N616" s="769"/>
    </row>
    <row r="617" spans="2:14" ht="15" x14ac:dyDescent="0.2">
      <c r="B617" s="296"/>
      <c r="C617" s="113"/>
      <c r="D617" s="113"/>
      <c r="E617" s="113"/>
      <c r="F617" s="113"/>
      <c r="G617" s="113"/>
      <c r="H617" s="113"/>
      <c r="I617" s="113"/>
      <c r="J617" s="113"/>
      <c r="K617" s="113"/>
      <c r="L617" s="266"/>
      <c r="M617" s="266"/>
      <c r="N617" s="266"/>
    </row>
    <row r="618" spans="2:14" x14ac:dyDescent="0.2">
      <c r="B618" s="774" t="s">
        <v>1588</v>
      </c>
      <c r="C618" s="774"/>
      <c r="D618" s="774"/>
      <c r="E618" s="774"/>
      <c r="F618" s="774"/>
      <c r="G618" s="774"/>
      <c r="H618" s="774"/>
      <c r="I618" s="774"/>
      <c r="J618" s="774"/>
      <c r="K618" s="774"/>
      <c r="L618" s="774"/>
      <c r="M618" s="774"/>
      <c r="N618" s="774"/>
    </row>
    <row r="619" spans="2:14" x14ac:dyDescent="0.2">
      <c r="B619" s="267"/>
      <c r="C619" s="267"/>
      <c r="D619" s="267"/>
      <c r="E619" s="267"/>
      <c r="F619" s="267"/>
      <c r="G619" s="267"/>
      <c r="H619" s="267"/>
      <c r="I619" s="267"/>
      <c r="J619" s="267"/>
      <c r="K619" s="267"/>
      <c r="L619" s="267"/>
      <c r="M619" s="267"/>
      <c r="N619" s="267"/>
    </row>
    <row r="620" spans="2:14" x14ac:dyDescent="0.2">
      <c r="B620" s="763" t="s">
        <v>1589</v>
      </c>
      <c r="C620" s="763"/>
      <c r="D620" s="763"/>
      <c r="E620" s="763"/>
      <c r="F620" s="763"/>
      <c r="G620" s="763"/>
      <c r="H620" s="764" t="s">
        <v>1584</v>
      </c>
      <c r="I620" s="765"/>
      <c r="J620" s="766"/>
      <c r="K620" s="764" t="s">
        <v>1585</v>
      </c>
      <c r="L620" s="765"/>
      <c r="M620" s="765"/>
      <c r="N620" s="766"/>
    </row>
    <row r="621" spans="2:14" x14ac:dyDescent="0.2">
      <c r="B621" s="767" t="s">
        <v>1590</v>
      </c>
      <c r="C621" s="767"/>
      <c r="D621" s="767"/>
      <c r="E621" s="767"/>
      <c r="F621" s="767"/>
      <c r="G621" s="767"/>
      <c r="H621" s="768" t="s">
        <v>1591</v>
      </c>
      <c r="I621" s="769"/>
      <c r="J621" s="770"/>
      <c r="K621" s="768" t="s">
        <v>1592</v>
      </c>
      <c r="L621" s="769"/>
      <c r="M621" s="769"/>
      <c r="N621" s="770"/>
    </row>
    <row r="622" spans="2:14" x14ac:dyDescent="0.2">
      <c r="B622" s="113"/>
      <c r="C622" s="113"/>
      <c r="D622" s="113"/>
      <c r="E622" s="113"/>
      <c r="F622" s="113"/>
      <c r="G622" s="113"/>
      <c r="H622" s="113"/>
      <c r="I622" s="113"/>
      <c r="J622" s="113"/>
      <c r="K622" s="265"/>
      <c r="L622" s="113"/>
      <c r="M622" s="113"/>
      <c r="N622" s="113"/>
    </row>
    <row r="623" spans="2:14" x14ac:dyDescent="0.2">
      <c r="B623" s="774" t="s">
        <v>1593</v>
      </c>
      <c r="C623" s="774"/>
      <c r="D623" s="774"/>
      <c r="E623" s="774"/>
      <c r="F623" s="774"/>
      <c r="G623" s="774"/>
      <c r="H623" s="774"/>
      <c r="I623" s="774"/>
      <c r="J623" s="774"/>
      <c r="K623" s="774"/>
      <c r="L623" s="774"/>
      <c r="M623" s="774"/>
      <c r="N623" s="774"/>
    </row>
    <row r="624" spans="2:14" x14ac:dyDescent="0.2">
      <c r="B624" s="260"/>
      <c r="C624" s="260"/>
      <c r="D624" s="260"/>
      <c r="E624" s="260"/>
      <c r="F624" s="260"/>
      <c r="G624" s="260"/>
      <c r="H624" s="260"/>
      <c r="I624" s="260"/>
      <c r="J624" s="260"/>
      <c r="K624" s="260"/>
      <c r="L624" s="260"/>
      <c r="M624" s="260"/>
      <c r="N624" s="260"/>
    </row>
    <row r="625" spans="2:14" x14ac:dyDescent="0.2">
      <c r="B625" s="325" t="s">
        <v>856</v>
      </c>
      <c r="C625" s="761" t="s">
        <v>1594</v>
      </c>
      <c r="D625" s="761"/>
      <c r="E625" s="761"/>
      <c r="F625" s="761"/>
      <c r="G625" s="761"/>
      <c r="H625" s="761"/>
      <c r="I625" s="761"/>
      <c r="J625" s="761"/>
      <c r="K625" s="761"/>
      <c r="L625" s="761"/>
      <c r="M625" s="761"/>
      <c r="N625" s="761"/>
    </row>
    <row r="626" spans="2:14" x14ac:dyDescent="0.2">
      <c r="B626" s="293" t="s">
        <v>1822</v>
      </c>
      <c r="C626" s="748" t="s">
        <v>1823</v>
      </c>
      <c r="D626" s="749"/>
      <c r="E626" s="749"/>
      <c r="F626" s="749"/>
      <c r="G626" s="749"/>
      <c r="H626" s="749"/>
      <c r="I626" s="749"/>
      <c r="J626" s="749"/>
      <c r="K626" s="749"/>
      <c r="L626" s="749"/>
      <c r="M626" s="749"/>
      <c r="N626" s="750"/>
    </row>
    <row r="627" spans="2:14" x14ac:dyDescent="0.2">
      <c r="B627" s="293" t="s">
        <v>1824</v>
      </c>
      <c r="C627" s="748" t="s">
        <v>1825</v>
      </c>
      <c r="D627" s="749"/>
      <c r="E627" s="749"/>
      <c r="F627" s="749"/>
      <c r="G627" s="749"/>
      <c r="H627" s="749"/>
      <c r="I627" s="749"/>
      <c r="J627" s="749"/>
      <c r="K627" s="749"/>
      <c r="L627" s="749"/>
      <c r="M627" s="749"/>
      <c r="N627" s="750"/>
    </row>
    <row r="628" spans="2:14" x14ac:dyDescent="0.2">
      <c r="B628" s="293"/>
      <c r="C628" s="751"/>
      <c r="D628" s="752"/>
      <c r="E628" s="752"/>
      <c r="F628" s="752"/>
      <c r="G628" s="752"/>
      <c r="H628" s="752"/>
      <c r="I628" s="752"/>
      <c r="J628" s="752"/>
      <c r="K628" s="752"/>
      <c r="L628" s="752"/>
      <c r="M628" s="752"/>
      <c r="N628" s="753"/>
    </row>
    <row r="630" spans="2:14" x14ac:dyDescent="0.2">
      <c r="B630" s="1088" t="s">
        <v>1482</v>
      </c>
      <c r="C630" s="1088"/>
      <c r="D630" s="1088"/>
      <c r="E630" s="1088"/>
      <c r="F630" s="1088"/>
      <c r="G630" s="1088"/>
      <c r="H630" s="1088"/>
      <c r="I630" s="1088"/>
      <c r="J630" s="1088"/>
      <c r="K630" s="1088"/>
      <c r="L630" s="1088"/>
      <c r="M630" s="1088"/>
      <c r="N630" s="1088"/>
    </row>
    <row r="631" spans="2:14" ht="27.75" x14ac:dyDescent="0.4">
      <c r="B631" s="900" t="s">
        <v>1483</v>
      </c>
      <c r="C631" s="900"/>
      <c r="D631" s="900"/>
      <c r="E631" s="900"/>
      <c r="F631" s="900"/>
      <c r="G631" s="900"/>
      <c r="H631" s="900"/>
      <c r="I631" s="900"/>
      <c r="J631" s="900"/>
      <c r="K631" s="900"/>
      <c r="L631" s="900"/>
      <c r="M631" s="900"/>
      <c r="N631" s="900"/>
    </row>
    <row r="632" spans="2:14" x14ac:dyDescent="0.2">
      <c r="B632" s="302"/>
      <c r="C632" s="302"/>
      <c r="D632" s="302"/>
      <c r="E632" s="302"/>
      <c r="F632" s="302"/>
      <c r="G632" s="302"/>
      <c r="H632" s="302"/>
      <c r="I632" s="302"/>
      <c r="J632" s="302"/>
      <c r="K632" s="302"/>
      <c r="L632" s="302"/>
      <c r="M632" s="302"/>
      <c r="N632" s="901" t="s">
        <v>1826</v>
      </c>
    </row>
    <row r="633" spans="2:14" x14ac:dyDescent="0.2">
      <c r="B633" s="967" t="s">
        <v>1250</v>
      </c>
      <c r="C633" s="967"/>
      <c r="D633" s="967"/>
      <c r="E633" s="967"/>
      <c r="F633" s="967"/>
      <c r="G633" s="967"/>
      <c r="H633" s="967"/>
      <c r="I633" s="967"/>
      <c r="J633" s="967"/>
      <c r="K633" s="967"/>
      <c r="L633" s="967"/>
      <c r="M633" s="967"/>
      <c r="N633" s="901"/>
    </row>
    <row r="634" spans="2:14" x14ac:dyDescent="0.2">
      <c r="B634" s="302"/>
      <c r="C634" s="302"/>
      <c r="D634" s="302"/>
      <c r="E634" s="302"/>
      <c r="F634" s="302"/>
      <c r="G634" s="302"/>
      <c r="H634" s="302"/>
      <c r="I634" s="302"/>
      <c r="J634" s="302"/>
      <c r="K634" s="302"/>
      <c r="L634" s="302"/>
      <c r="M634" s="320" t="s">
        <v>1484</v>
      </c>
      <c r="N634" s="320" t="str">
        <f>C667</f>
        <v>C3</v>
      </c>
    </row>
    <row r="635" spans="2:14" x14ac:dyDescent="0.2">
      <c r="B635" s="959" t="s">
        <v>1251</v>
      </c>
      <c r="C635" s="959"/>
      <c r="D635" s="303"/>
      <c r="E635" s="304">
        <v>5</v>
      </c>
      <c r="F635" s="958" t="s">
        <v>1252</v>
      </c>
      <c r="G635" s="1086"/>
      <c r="H635" s="1086"/>
      <c r="I635" s="1086"/>
      <c r="J635" s="1086"/>
      <c r="K635" s="1086"/>
      <c r="L635" s="1086"/>
      <c r="M635" s="1086"/>
      <c r="N635" s="1086"/>
    </row>
    <row r="636" spans="2:14" x14ac:dyDescent="0.2">
      <c r="B636" s="959" t="s">
        <v>1253</v>
      </c>
      <c r="C636" s="959"/>
      <c r="D636" s="303"/>
      <c r="E636" s="304" t="s">
        <v>1254</v>
      </c>
      <c r="F636" s="958" t="s">
        <v>1255</v>
      </c>
      <c r="G636" s="1086"/>
      <c r="H636" s="1086"/>
      <c r="I636" s="1086"/>
      <c r="J636" s="1086"/>
      <c r="K636" s="1086"/>
      <c r="L636" s="1086"/>
      <c r="M636" s="1086"/>
      <c r="N636" s="1086"/>
    </row>
    <row r="637" spans="2:14" x14ac:dyDescent="0.2">
      <c r="B637" s="959" t="s">
        <v>1256</v>
      </c>
      <c r="C637" s="959"/>
      <c r="D637" s="303"/>
      <c r="E637" s="304" t="s">
        <v>1257</v>
      </c>
      <c r="F637" s="958" t="s">
        <v>1258</v>
      </c>
      <c r="G637" s="1086"/>
      <c r="H637" s="1086"/>
      <c r="I637" s="1086"/>
      <c r="J637" s="1086"/>
      <c r="K637" s="1086"/>
      <c r="L637" s="1086"/>
      <c r="M637" s="1086"/>
      <c r="N637" s="1086"/>
    </row>
    <row r="638" spans="2:14" x14ac:dyDescent="0.2">
      <c r="B638" s="959" t="s">
        <v>1259</v>
      </c>
      <c r="C638" s="959"/>
      <c r="D638" s="303"/>
      <c r="E638" s="305" t="s">
        <v>1260</v>
      </c>
      <c r="F638" s="958" t="s">
        <v>1261</v>
      </c>
      <c r="G638" s="1086"/>
      <c r="H638" s="1086"/>
      <c r="I638" s="1086"/>
      <c r="J638" s="1086"/>
      <c r="K638" s="1086"/>
      <c r="L638" s="1086"/>
      <c r="M638" s="1086"/>
      <c r="N638" s="1086"/>
    </row>
    <row r="639" spans="2:14" x14ac:dyDescent="0.2">
      <c r="B639" s="959" t="s">
        <v>1262</v>
      </c>
      <c r="C639" s="959"/>
      <c r="D639" s="306"/>
      <c r="E639" s="307"/>
      <c r="F639" s="752" t="s">
        <v>1263</v>
      </c>
      <c r="G639" s="752"/>
      <c r="H639" s="752"/>
      <c r="I639" s="752"/>
      <c r="J639" s="752"/>
      <c r="K639" s="752"/>
      <c r="L639" s="752"/>
      <c r="M639" s="752"/>
      <c r="N639" s="753"/>
    </row>
    <row r="640" spans="2:14" x14ac:dyDescent="0.2">
      <c r="B640" s="302"/>
      <c r="C640" s="302"/>
      <c r="D640" s="302"/>
      <c r="E640" s="302"/>
      <c r="F640" s="302"/>
      <c r="G640" s="302"/>
      <c r="H640" s="302"/>
      <c r="I640" s="302"/>
      <c r="J640" s="302"/>
      <c r="K640" s="302"/>
      <c r="L640" s="302"/>
      <c r="M640" s="302"/>
      <c r="N640" s="302"/>
    </row>
    <row r="641" spans="2:14" x14ac:dyDescent="0.2">
      <c r="B641" s="967" t="s">
        <v>1264</v>
      </c>
      <c r="C641" s="967"/>
      <c r="D641" s="967"/>
      <c r="E641" s="967"/>
      <c r="F641" s="967"/>
      <c r="G641" s="967"/>
      <c r="H641" s="967"/>
      <c r="I641" s="967"/>
      <c r="J641" s="967"/>
      <c r="K641" s="967"/>
      <c r="L641" s="967"/>
      <c r="M641" s="967"/>
      <c r="N641" s="967"/>
    </row>
    <row r="642" spans="2:14" x14ac:dyDescent="0.2">
      <c r="B642" s="308"/>
      <c r="C642" s="308"/>
      <c r="D642" s="308"/>
      <c r="E642" s="308"/>
      <c r="F642" s="308"/>
      <c r="G642" s="308"/>
      <c r="H642" s="308"/>
      <c r="I642" s="308"/>
      <c r="J642" s="308"/>
      <c r="K642" s="308"/>
      <c r="L642" s="308"/>
      <c r="M642" s="308"/>
      <c r="N642" s="308"/>
    </row>
    <row r="643" spans="2:14" x14ac:dyDescent="0.2">
      <c r="B643" s="1087" t="s">
        <v>1265</v>
      </c>
      <c r="C643" s="1087"/>
      <c r="D643" s="1087"/>
      <c r="E643" s="1087"/>
      <c r="F643" s="1087"/>
      <c r="G643" s="1087"/>
      <c r="H643" s="1087"/>
      <c r="I643" s="1087"/>
      <c r="J643" s="1087"/>
      <c r="K643" s="1087"/>
      <c r="L643" s="1087"/>
      <c r="M643" s="1087"/>
      <c r="N643" s="1087"/>
    </row>
    <row r="644" spans="2:14" ht="38.25" customHeight="1" x14ac:dyDescent="0.2">
      <c r="B644" s="334" t="s">
        <v>1485</v>
      </c>
      <c r="C644" s="891" t="s">
        <v>1267</v>
      </c>
      <c r="D644" s="892"/>
      <c r="E644" s="893" t="s">
        <v>1268</v>
      </c>
      <c r="F644" s="893"/>
      <c r="G644" s="893"/>
      <c r="H644" s="893"/>
      <c r="I644" s="893"/>
      <c r="J644" s="893"/>
      <c r="K644" s="893"/>
      <c r="L644" s="893"/>
      <c r="M644" s="893"/>
      <c r="N644" s="894"/>
    </row>
    <row r="645" spans="2:14" ht="38.25" customHeight="1" x14ac:dyDescent="0.2">
      <c r="B645" s="334" t="s">
        <v>1486</v>
      </c>
      <c r="C645" s="891">
        <v>1.4</v>
      </c>
      <c r="D645" s="892"/>
      <c r="E645" s="893" t="s">
        <v>1487</v>
      </c>
      <c r="F645" s="893"/>
      <c r="G645" s="893"/>
      <c r="H645" s="893"/>
      <c r="I645" s="893"/>
      <c r="J645" s="893"/>
      <c r="K645" s="893"/>
      <c r="L645" s="893"/>
      <c r="M645" s="893"/>
      <c r="N645" s="894"/>
    </row>
    <row r="646" spans="2:14" ht="38.25" customHeight="1" x14ac:dyDescent="0.2">
      <c r="B646" s="333" t="s">
        <v>1271</v>
      </c>
      <c r="C646" s="891" t="s">
        <v>1272</v>
      </c>
      <c r="D646" s="892"/>
      <c r="E646" s="893" t="s">
        <v>1273</v>
      </c>
      <c r="F646" s="893"/>
      <c r="G646" s="893"/>
      <c r="H646" s="893"/>
      <c r="I646" s="893"/>
      <c r="J646" s="893"/>
      <c r="K646" s="893"/>
      <c r="L646" s="893"/>
      <c r="M646" s="893"/>
      <c r="N646" s="894"/>
    </row>
    <row r="647" spans="2:14" ht="38.25" customHeight="1" x14ac:dyDescent="0.2">
      <c r="B647" s="333" t="s">
        <v>1274</v>
      </c>
      <c r="C647" s="895" t="s">
        <v>1275</v>
      </c>
      <c r="D647" s="896"/>
      <c r="E647" s="893" t="s">
        <v>1827</v>
      </c>
      <c r="F647" s="893"/>
      <c r="G647" s="893"/>
      <c r="H647" s="893"/>
      <c r="I647" s="893"/>
      <c r="J647" s="893"/>
      <c r="K647" s="893"/>
      <c r="L647" s="893"/>
      <c r="M647" s="893"/>
      <c r="N647" s="894"/>
    </row>
    <row r="648" spans="2:14" x14ac:dyDescent="0.2">
      <c r="B648" s="1061"/>
      <c r="C648" s="1061"/>
      <c r="D648" s="1061"/>
      <c r="E648" s="1061"/>
      <c r="F648" s="1061"/>
      <c r="G648" s="1061"/>
      <c r="H648" s="1061"/>
      <c r="I648" s="1061"/>
      <c r="J648" s="1061"/>
      <c r="K648" s="1061"/>
      <c r="L648" s="1061"/>
      <c r="M648" s="1061"/>
      <c r="N648" s="1061"/>
    </row>
    <row r="649" spans="2:14" x14ac:dyDescent="0.2">
      <c r="B649" s="656" t="s">
        <v>1731</v>
      </c>
      <c r="C649" s="656"/>
      <c r="D649" s="656"/>
      <c r="E649" s="656"/>
      <c r="F649" s="656"/>
      <c r="G649" s="656"/>
      <c r="H649" s="656"/>
      <c r="I649" s="656"/>
      <c r="J649" s="656"/>
      <c r="K649" s="656"/>
      <c r="L649" s="656"/>
      <c r="M649" s="656"/>
      <c r="N649" s="656"/>
    </row>
    <row r="650" spans="2:14" ht="25.5" customHeight="1" x14ac:dyDescent="0.2">
      <c r="B650" s="323" t="s">
        <v>1278</v>
      </c>
      <c r="C650" s="897" t="s">
        <v>1279</v>
      </c>
      <c r="D650" s="897"/>
      <c r="E650" s="897"/>
      <c r="F650" s="897"/>
      <c r="G650" s="324" t="s">
        <v>1280</v>
      </c>
      <c r="H650" s="748" t="s">
        <v>1281</v>
      </c>
      <c r="I650" s="749"/>
      <c r="J650" s="749"/>
      <c r="K650" s="749"/>
      <c r="L650" s="749"/>
      <c r="M650" s="749"/>
      <c r="N650" s="750"/>
    </row>
    <row r="651" spans="2:14" ht="25.5" customHeight="1" x14ac:dyDescent="0.2">
      <c r="B651" s="323" t="s">
        <v>1490</v>
      </c>
      <c r="C651" s="748" t="s">
        <v>1283</v>
      </c>
      <c r="D651" s="749"/>
      <c r="E651" s="749"/>
      <c r="F651" s="749"/>
      <c r="G651" s="749"/>
      <c r="H651" s="749"/>
      <c r="I651" s="749"/>
      <c r="J651" s="749"/>
      <c r="K651" s="749"/>
      <c r="L651" s="749"/>
      <c r="M651" s="749"/>
      <c r="N651" s="750"/>
    </row>
    <row r="652" spans="2:14" x14ac:dyDescent="0.2">
      <c r="B652" s="1080" t="s">
        <v>1284</v>
      </c>
      <c r="C652" s="1080"/>
      <c r="D652" s="1080"/>
      <c r="E652" s="1080"/>
      <c r="F652" s="1080"/>
      <c r="G652" s="1080"/>
      <c r="H652" s="1080"/>
      <c r="I652" s="1080"/>
      <c r="J652" s="1080"/>
      <c r="K652" s="1080"/>
      <c r="L652" s="1080"/>
      <c r="M652" s="1080"/>
      <c r="N652" s="1080"/>
    </row>
    <row r="653" spans="2:14" x14ac:dyDescent="0.2">
      <c r="B653" s="1081" t="s">
        <v>1285</v>
      </c>
      <c r="C653" s="1081"/>
      <c r="D653" s="1081"/>
      <c r="E653" s="1081"/>
      <c r="F653" s="1081"/>
      <c r="G653" s="1081"/>
      <c r="H653" s="1081"/>
      <c r="I653" s="1081" t="s">
        <v>1286</v>
      </c>
      <c r="J653" s="1081"/>
      <c r="K653" s="1081"/>
      <c r="L653" s="1081"/>
      <c r="M653" s="1081"/>
      <c r="N653" s="1081"/>
    </row>
    <row r="654" spans="2:14" ht="72.75" customHeight="1" x14ac:dyDescent="0.2">
      <c r="B654" s="1082" t="s">
        <v>1287</v>
      </c>
      <c r="C654" s="1082"/>
      <c r="D654" s="1082"/>
      <c r="E654" s="1082"/>
      <c r="F654" s="1082"/>
      <c r="G654" s="1082"/>
      <c r="H654" s="1082"/>
      <c r="I654" s="1437" t="s">
        <v>1288</v>
      </c>
      <c r="J654" s="1437"/>
      <c r="K654" s="1437"/>
      <c r="L654" s="1437"/>
      <c r="M654" s="1437"/>
      <c r="N654" s="1437"/>
    </row>
    <row r="655" spans="2:14" x14ac:dyDescent="0.2">
      <c r="B655" s="302"/>
      <c r="C655" s="302"/>
      <c r="D655" s="302"/>
      <c r="E655" s="302"/>
      <c r="F655" s="302"/>
      <c r="G655" s="302"/>
      <c r="H655" s="302"/>
      <c r="I655" s="302"/>
      <c r="J655" s="302"/>
      <c r="K655" s="302"/>
      <c r="L655" s="302"/>
      <c r="M655" s="302"/>
      <c r="N655" s="302"/>
    </row>
    <row r="656" spans="2:14" x14ac:dyDescent="0.2">
      <c r="B656" s="967" t="s">
        <v>1290</v>
      </c>
      <c r="C656" s="967"/>
      <c r="D656" s="967"/>
      <c r="E656" s="967"/>
      <c r="F656" s="967"/>
      <c r="G656" s="967"/>
      <c r="H656" s="967"/>
      <c r="I656" s="967"/>
      <c r="J656" s="967"/>
      <c r="K656" s="967"/>
      <c r="L656" s="967"/>
      <c r="M656" s="967"/>
      <c r="N656" s="967"/>
    </row>
    <row r="657" spans="2:14" x14ac:dyDescent="0.2">
      <c r="B657" s="1061"/>
      <c r="C657" s="1061"/>
      <c r="D657" s="1061"/>
      <c r="E657" s="1061"/>
      <c r="F657" s="1061"/>
      <c r="G657" s="1061"/>
      <c r="H657" s="1061"/>
      <c r="I657" s="1061"/>
      <c r="J657" s="1061"/>
      <c r="K657" s="1061"/>
      <c r="L657" s="1061"/>
      <c r="M657" s="1061"/>
      <c r="N657" s="1061"/>
    </row>
    <row r="658" spans="2:14" x14ac:dyDescent="0.2">
      <c r="B658" s="1017" t="s">
        <v>832</v>
      </c>
      <c r="C658" s="1017"/>
      <c r="D658" s="1017"/>
      <c r="E658" s="1017"/>
      <c r="F658" s="1017"/>
      <c r="G658" s="1017"/>
      <c r="H658" s="1017"/>
      <c r="I658" s="1017"/>
      <c r="J658" s="1017"/>
      <c r="K658" s="1017"/>
      <c r="L658" s="1017"/>
      <c r="M658" s="1017"/>
      <c r="N658" s="1017"/>
    </row>
    <row r="659" spans="2:14" x14ac:dyDescent="0.2">
      <c r="B659" s="1075" t="s">
        <v>1491</v>
      </c>
      <c r="C659" s="1067" t="s">
        <v>1219</v>
      </c>
      <c r="D659" s="1067"/>
      <c r="E659" s="1067"/>
      <c r="F659" s="1067"/>
      <c r="G659" s="1067"/>
      <c r="H659" s="1067"/>
      <c r="I659" s="1067"/>
      <c r="J659" s="1067"/>
      <c r="K659" s="1067"/>
      <c r="L659" s="1067"/>
      <c r="M659" s="1078" t="s">
        <v>1492</v>
      </c>
      <c r="N659" s="1078"/>
    </row>
    <row r="660" spans="2:14" x14ac:dyDescent="0.2">
      <c r="B660" s="1076"/>
      <c r="C660" s="1067"/>
      <c r="D660" s="1067"/>
      <c r="E660" s="1067"/>
      <c r="F660" s="1067"/>
      <c r="G660" s="1067"/>
      <c r="H660" s="1067"/>
      <c r="I660" s="1067"/>
      <c r="J660" s="1067"/>
      <c r="K660" s="1067"/>
      <c r="L660" s="1067"/>
      <c r="M660" s="1067" t="s">
        <v>1757</v>
      </c>
      <c r="N660" s="1067"/>
    </row>
    <row r="661" spans="2:14" x14ac:dyDescent="0.2">
      <c r="B661" s="1076"/>
      <c r="C661" s="1067"/>
      <c r="D661" s="1067"/>
      <c r="E661" s="1067"/>
      <c r="F661" s="1067"/>
      <c r="G661" s="1067"/>
      <c r="H661" s="1067"/>
      <c r="I661" s="1067"/>
      <c r="J661" s="1067"/>
      <c r="K661" s="1067"/>
      <c r="L661" s="1067"/>
      <c r="M661" s="1067"/>
      <c r="N661" s="1067"/>
    </row>
    <row r="662" spans="2:14" x14ac:dyDescent="0.2">
      <c r="B662" s="1077"/>
      <c r="C662" s="1067"/>
      <c r="D662" s="1067"/>
      <c r="E662" s="1067"/>
      <c r="F662" s="1067"/>
      <c r="G662" s="1067"/>
      <c r="H662" s="1067"/>
      <c r="I662" s="1067"/>
      <c r="J662" s="1067"/>
      <c r="K662" s="1067"/>
      <c r="L662" s="1067"/>
      <c r="M662" s="1067"/>
      <c r="N662" s="1067"/>
    </row>
    <row r="663" spans="2:14" x14ac:dyDescent="0.2">
      <c r="B663" s="1061"/>
      <c r="C663" s="1061"/>
      <c r="D663" s="1061"/>
      <c r="E663" s="1061"/>
      <c r="F663" s="1061"/>
      <c r="G663" s="1061"/>
      <c r="H663" s="1061"/>
      <c r="I663" s="1061"/>
      <c r="J663" s="1061"/>
      <c r="K663" s="1061"/>
      <c r="L663" s="1061"/>
      <c r="M663" s="1061"/>
      <c r="N663" s="1061"/>
    </row>
    <row r="664" spans="2:14" x14ac:dyDescent="0.2">
      <c r="B664" s="1017" t="s">
        <v>1493</v>
      </c>
      <c r="C664" s="1017"/>
      <c r="D664" s="1017"/>
      <c r="E664" s="1017"/>
      <c r="F664" s="1017"/>
      <c r="G664" s="1017"/>
      <c r="H664" s="1017"/>
      <c r="I664" s="1017"/>
      <c r="J664" s="1017"/>
      <c r="K664" s="1017"/>
      <c r="L664" s="1017"/>
      <c r="M664" s="1017"/>
      <c r="N664" s="1017"/>
    </row>
    <row r="665" spans="2:14" x14ac:dyDescent="0.2">
      <c r="B665" s="967" t="s">
        <v>855</v>
      </c>
      <c r="C665" s="967"/>
      <c r="D665" s="967"/>
      <c r="E665" s="967"/>
      <c r="F665" s="967"/>
      <c r="G665" s="967"/>
      <c r="H665" s="967"/>
      <c r="I665" s="967"/>
      <c r="J665" s="967"/>
      <c r="K665" s="967"/>
      <c r="L665" s="967"/>
      <c r="M665" s="967"/>
      <c r="N665" s="967"/>
    </row>
    <row r="666" spans="2:14" x14ac:dyDescent="0.2">
      <c r="B666" s="1079"/>
      <c r="C666" s="1079"/>
      <c r="D666" s="1079"/>
      <c r="E666" s="1079"/>
      <c r="F666" s="1079"/>
      <c r="G666" s="1079"/>
      <c r="H666" s="1079"/>
      <c r="I666" s="1079"/>
      <c r="J666" s="1079"/>
      <c r="K666" s="1079"/>
      <c r="L666" s="1079"/>
      <c r="M666" s="1079"/>
      <c r="N666" s="1079"/>
    </row>
    <row r="667" spans="2:14" ht="27" customHeight="1" x14ac:dyDescent="0.2">
      <c r="B667" s="333" t="s">
        <v>1494</v>
      </c>
      <c r="C667" s="964" t="s">
        <v>1339</v>
      </c>
      <c r="D667" s="965"/>
      <c r="E667" s="966"/>
      <c r="F667" s="982" t="s">
        <v>1495</v>
      </c>
      <c r="G667" s="983"/>
      <c r="H667" s="984"/>
      <c r="I667" s="985" t="s">
        <v>1342</v>
      </c>
      <c r="J667" s="986"/>
      <c r="K667" s="986"/>
      <c r="L667" s="986"/>
      <c r="M667" s="986"/>
      <c r="N667" s="987"/>
    </row>
    <row r="668" spans="2:14" ht="25.5" customHeight="1" x14ac:dyDescent="0.2">
      <c r="B668" s="333" t="s">
        <v>1496</v>
      </c>
      <c r="C668" s="964" t="s">
        <v>1620</v>
      </c>
      <c r="D668" s="965"/>
      <c r="E668" s="966"/>
      <c r="F668" s="1069" t="s">
        <v>1498</v>
      </c>
      <c r="G668" s="1070"/>
      <c r="H668" s="1071"/>
      <c r="I668" s="964" t="s">
        <v>1499</v>
      </c>
      <c r="J668" s="965"/>
      <c r="K668" s="965"/>
      <c r="L668" s="982" t="s">
        <v>1500</v>
      </c>
      <c r="M668" s="984"/>
      <c r="N668" s="309" t="s">
        <v>1759</v>
      </c>
    </row>
    <row r="669" spans="2:14" x14ac:dyDescent="0.2">
      <c r="B669" s="959" t="s">
        <v>1502</v>
      </c>
      <c r="C669" s="959"/>
      <c r="D669" s="959"/>
      <c r="E669" s="959"/>
      <c r="F669" s="959"/>
      <c r="G669" s="959"/>
      <c r="H669" s="960" t="s">
        <v>1503</v>
      </c>
      <c r="I669" s="961"/>
      <c r="J669" s="961"/>
      <c r="K669" s="962"/>
      <c r="L669" s="959" t="s">
        <v>865</v>
      </c>
      <c r="M669" s="959"/>
      <c r="N669" s="959"/>
    </row>
    <row r="670" spans="2:14" ht="27" customHeight="1" x14ac:dyDescent="0.2">
      <c r="B670" s="985" t="s">
        <v>1643</v>
      </c>
      <c r="C670" s="986"/>
      <c r="D670" s="986"/>
      <c r="E670" s="986"/>
      <c r="F670" s="986"/>
      <c r="G670" s="987"/>
      <c r="H670" s="963" t="s">
        <v>1504</v>
      </c>
      <c r="I670" s="963"/>
      <c r="J670" s="963"/>
      <c r="K670" s="963"/>
      <c r="L670" s="963" t="s">
        <v>1645</v>
      </c>
      <c r="M670" s="963"/>
      <c r="N670" s="963"/>
    </row>
    <row r="671" spans="2:14" x14ac:dyDescent="0.2">
      <c r="B671" s="960" t="s">
        <v>1506</v>
      </c>
      <c r="C671" s="961"/>
      <c r="D671" s="961"/>
      <c r="E671" s="961"/>
      <c r="F671" s="961"/>
      <c r="G671" s="962"/>
      <c r="H671" s="960" t="s">
        <v>859</v>
      </c>
      <c r="I671" s="961"/>
      <c r="J671" s="961"/>
      <c r="K671" s="962"/>
      <c r="L671" s="960" t="s">
        <v>858</v>
      </c>
      <c r="M671" s="961"/>
      <c r="N671" s="962"/>
    </row>
    <row r="672" spans="2:14" x14ac:dyDescent="0.2">
      <c r="B672" s="963" t="s">
        <v>1828</v>
      </c>
      <c r="C672" s="963"/>
      <c r="D672" s="963"/>
      <c r="E672" s="963"/>
      <c r="F672" s="963"/>
      <c r="G672" s="963"/>
      <c r="H672" s="964" t="s">
        <v>1508</v>
      </c>
      <c r="I672" s="965"/>
      <c r="J672" s="965"/>
      <c r="K672" s="966"/>
      <c r="L672" s="964" t="s">
        <v>1644</v>
      </c>
      <c r="M672" s="965"/>
      <c r="N672" s="966"/>
    </row>
    <row r="673" spans="2:14" x14ac:dyDescent="0.2">
      <c r="B673" s="332" t="s">
        <v>857</v>
      </c>
      <c r="C673" s="1067" t="s">
        <v>1642</v>
      </c>
      <c r="D673" s="1067"/>
      <c r="E673" s="1067"/>
      <c r="F673" s="1067"/>
      <c r="G673" s="1067"/>
      <c r="H673" s="1067"/>
      <c r="I673" s="1067"/>
      <c r="J673" s="1067"/>
      <c r="K673" s="1067"/>
      <c r="L673" s="1067"/>
      <c r="M673" s="1067"/>
      <c r="N673" s="1067"/>
    </row>
    <row r="674" spans="2:14" x14ac:dyDescent="0.2">
      <c r="B674" s="1068" t="s">
        <v>1511</v>
      </c>
      <c r="C674" s="1068"/>
      <c r="D674" s="1068"/>
      <c r="E674" s="1068"/>
      <c r="F674" s="1068"/>
      <c r="G674" s="1068"/>
      <c r="H674" s="1068"/>
      <c r="I674" s="1068"/>
      <c r="J674" s="1068"/>
      <c r="K674" s="1068"/>
      <c r="L674" s="1068"/>
      <c r="M674" s="1068"/>
      <c r="N674" s="310" t="s">
        <v>1512</v>
      </c>
    </row>
    <row r="675" spans="2:14" x14ac:dyDescent="0.2">
      <c r="B675" s="1017" t="s">
        <v>1513</v>
      </c>
      <c r="C675" s="1017"/>
      <c r="D675" s="1017"/>
      <c r="E675" s="1017"/>
      <c r="F675" s="1017"/>
      <c r="G675" s="1017"/>
      <c r="H675" s="1017"/>
      <c r="I675" s="1017"/>
      <c r="J675" s="1017"/>
      <c r="K675" s="1017"/>
      <c r="L675" s="1017"/>
      <c r="M675" s="1017"/>
      <c r="N675" s="1017"/>
    </row>
    <row r="676" spans="2:14" ht="35.450000000000003" customHeight="1" x14ac:dyDescent="0.2">
      <c r="B676" s="333" t="s">
        <v>1514</v>
      </c>
      <c r="C676" s="1063" t="s">
        <v>1738</v>
      </c>
      <c r="D676" s="986"/>
      <c r="E676" s="986"/>
      <c r="F676" s="986"/>
      <c r="G676" s="986"/>
      <c r="H676" s="986"/>
      <c r="I676" s="986"/>
      <c r="J676" s="986"/>
      <c r="K676" s="986"/>
      <c r="L676" s="986"/>
      <c r="M676" s="986"/>
      <c r="N676" s="987"/>
    </row>
    <row r="677" spans="2:14" x14ac:dyDescent="0.2">
      <c r="B677" s="331" t="s">
        <v>1516</v>
      </c>
      <c r="C677" s="960" t="s">
        <v>1517</v>
      </c>
      <c r="D677" s="961"/>
      <c r="E677" s="962"/>
      <c r="F677" s="960" t="s">
        <v>1518</v>
      </c>
      <c r="G677" s="961"/>
      <c r="H677" s="962"/>
      <c r="I677" s="960" t="s">
        <v>1519</v>
      </c>
      <c r="J677" s="961"/>
      <c r="K677" s="961"/>
      <c r="L677" s="962"/>
      <c r="M677" s="960" t="s">
        <v>184</v>
      </c>
      <c r="N677" s="962"/>
    </row>
    <row r="678" spans="2:14" x14ac:dyDescent="0.2">
      <c r="B678" s="311">
        <v>0</v>
      </c>
      <c r="C678" s="993">
        <v>0</v>
      </c>
      <c r="D678" s="993"/>
      <c r="E678" s="993"/>
      <c r="F678" s="1064">
        <v>0</v>
      </c>
      <c r="G678" s="1065"/>
      <c r="H678" s="1066"/>
      <c r="I678" s="1064">
        <v>0</v>
      </c>
      <c r="J678" s="1065"/>
      <c r="K678" s="1065"/>
      <c r="L678" s="1066"/>
      <c r="M678" s="1064">
        <f>B678+C678+F678+I678</f>
        <v>0</v>
      </c>
      <c r="N678" s="1066"/>
    </row>
    <row r="679" spans="2:14" x14ac:dyDescent="0.2">
      <c r="B679" s="1061" t="s">
        <v>1520</v>
      </c>
      <c r="C679" s="1061"/>
      <c r="D679" s="1061"/>
      <c r="E679" s="1061"/>
      <c r="F679" s="1061"/>
      <c r="G679" s="1061"/>
      <c r="H679" s="1061"/>
      <c r="I679" s="1061"/>
      <c r="J679" s="1061"/>
      <c r="K679" s="1061"/>
      <c r="L679" s="1061"/>
      <c r="M679" s="1061"/>
      <c r="N679" s="1061"/>
    </row>
    <row r="680" spans="2:14" x14ac:dyDescent="0.2">
      <c r="B680" s="331" t="s">
        <v>1521</v>
      </c>
      <c r="C680" s="956" t="s">
        <v>1829</v>
      </c>
      <c r="D680" s="957"/>
      <c r="E680" s="957"/>
      <c r="F680" s="957"/>
      <c r="G680" s="957"/>
      <c r="H680" s="957"/>
      <c r="I680" s="957"/>
      <c r="J680" s="957"/>
      <c r="K680" s="957"/>
      <c r="L680" s="957"/>
      <c r="M680" s="957"/>
      <c r="N680" s="958"/>
    </row>
    <row r="681" spans="2:14" x14ac:dyDescent="0.2">
      <c r="B681" s="312"/>
      <c r="C681" s="312"/>
      <c r="D681" s="312"/>
      <c r="E681" s="312"/>
      <c r="F681" s="312"/>
      <c r="G681" s="312"/>
      <c r="H681" s="312"/>
      <c r="I681" s="312"/>
      <c r="J681" s="312"/>
      <c r="K681" s="312"/>
      <c r="L681" s="312"/>
      <c r="M681" s="312"/>
      <c r="N681" s="312"/>
    </row>
    <row r="682" spans="2:14" x14ac:dyDescent="0.2">
      <c r="B682" s="967" t="s">
        <v>1523</v>
      </c>
      <c r="C682" s="967"/>
      <c r="D682" s="967"/>
      <c r="E682" s="967"/>
      <c r="F682" s="967"/>
      <c r="G682" s="967"/>
      <c r="H682" s="967"/>
      <c r="I682" s="967"/>
      <c r="J682" s="967"/>
      <c r="K682" s="967"/>
      <c r="L682" s="967"/>
      <c r="M682" s="967"/>
      <c r="N682" s="967"/>
    </row>
    <row r="683" spans="2:14" x14ac:dyDescent="0.2">
      <c r="B683" s="1017"/>
      <c r="C683" s="1017"/>
      <c r="D683" s="1017"/>
      <c r="E683" s="1017"/>
      <c r="F683" s="1017"/>
      <c r="G683" s="1017"/>
      <c r="H683" s="1017"/>
      <c r="I683" s="1017"/>
      <c r="J683" s="1017"/>
      <c r="K683" s="1017"/>
      <c r="L683" s="1017"/>
      <c r="M683" s="1017"/>
      <c r="N683" s="1017"/>
    </row>
    <row r="684" spans="2:14" x14ac:dyDescent="0.2">
      <c r="B684" s="1017" t="s">
        <v>1524</v>
      </c>
      <c r="C684" s="1017"/>
      <c r="D684" s="1017"/>
      <c r="E684" s="1017"/>
      <c r="F684" s="1017"/>
      <c r="G684" s="1017"/>
      <c r="H684" s="1017"/>
      <c r="I684" s="1017"/>
      <c r="J684" s="1017"/>
      <c r="K684" s="1017"/>
      <c r="L684" s="1017"/>
      <c r="M684" s="1017"/>
      <c r="N684" s="1017"/>
    </row>
    <row r="685" spans="2:14" x14ac:dyDescent="0.2">
      <c r="B685" s="1062" t="s">
        <v>1525</v>
      </c>
      <c r="C685" s="961"/>
      <c r="D685" s="961"/>
      <c r="E685" s="962"/>
      <c r="F685" s="960" t="s">
        <v>1526</v>
      </c>
      <c r="G685" s="961"/>
      <c r="H685" s="961"/>
      <c r="I685" s="961"/>
      <c r="J685" s="962"/>
      <c r="K685" s="959" t="s">
        <v>1527</v>
      </c>
      <c r="L685" s="959"/>
      <c r="M685" s="959"/>
      <c r="N685" s="959"/>
    </row>
    <row r="686" spans="2:14" x14ac:dyDescent="0.2">
      <c r="B686" s="1089">
        <v>1327</v>
      </c>
      <c r="C686" s="1090"/>
      <c r="D686" s="1090"/>
      <c r="E686" s="1091"/>
      <c r="F686" s="964" t="s">
        <v>1528</v>
      </c>
      <c r="G686" s="965"/>
      <c r="H686" s="965"/>
      <c r="I686" s="965"/>
      <c r="J686" s="966"/>
      <c r="K686" s="963" t="s">
        <v>1529</v>
      </c>
      <c r="L686" s="963"/>
      <c r="M686" s="963"/>
      <c r="N686" s="963"/>
    </row>
    <row r="687" spans="2:14" x14ac:dyDescent="0.2">
      <c r="B687" s="982" t="s">
        <v>1530</v>
      </c>
      <c r="C687" s="983"/>
      <c r="D687" s="983"/>
      <c r="E687" s="983"/>
      <c r="F687" s="983"/>
      <c r="G687" s="983"/>
      <c r="H687" s="983"/>
      <c r="I687" s="983"/>
      <c r="J687" s="983"/>
      <c r="K687" s="983"/>
      <c r="L687" s="983"/>
      <c r="M687" s="983"/>
      <c r="N687" s="984"/>
    </row>
    <row r="688" spans="2:14" ht="37.5" customHeight="1" x14ac:dyDescent="0.2">
      <c r="B688" s="985" t="s">
        <v>1786</v>
      </c>
      <c r="C688" s="986"/>
      <c r="D688" s="986"/>
      <c r="E688" s="986"/>
      <c r="F688" s="986"/>
      <c r="G688" s="986"/>
      <c r="H688" s="986"/>
      <c r="I688" s="986"/>
      <c r="J688" s="986"/>
      <c r="K688" s="986"/>
      <c r="L688" s="986"/>
      <c r="M688" s="986"/>
      <c r="N688" s="987"/>
    </row>
    <row r="689" spans="2:14" x14ac:dyDescent="0.2">
      <c r="B689" s="313"/>
      <c r="C689" s="313"/>
      <c r="D689" s="313"/>
      <c r="E689" s="313"/>
      <c r="F689" s="313"/>
      <c r="G689" s="313"/>
      <c r="H689" s="313"/>
      <c r="I689" s="313"/>
      <c r="J689" s="313"/>
      <c r="K689" s="313"/>
      <c r="L689" s="313"/>
      <c r="M689" s="313"/>
      <c r="N689" s="313"/>
    </row>
    <row r="690" spans="2:14" x14ac:dyDescent="0.2">
      <c r="B690" s="1017" t="s">
        <v>860</v>
      </c>
      <c r="C690" s="1017"/>
      <c r="D690" s="1017"/>
      <c r="E690" s="1017"/>
      <c r="F690" s="1017"/>
      <c r="G690" s="1017"/>
      <c r="H690" s="1017"/>
      <c r="I690" s="1017"/>
      <c r="J690" s="1017"/>
      <c r="K690" s="1017"/>
      <c r="L690" s="1017"/>
      <c r="M690" s="1017"/>
      <c r="N690" s="1017"/>
    </row>
    <row r="691" spans="2:14" x14ac:dyDescent="0.2">
      <c r="B691" s="959" t="s">
        <v>861</v>
      </c>
      <c r="C691" s="1028" t="s">
        <v>863</v>
      </c>
      <c r="D691" s="1028"/>
      <c r="E691" s="1028"/>
      <c r="F691" s="1028"/>
      <c r="G691" s="1028"/>
      <c r="H691" s="1028"/>
      <c r="I691" s="1028"/>
      <c r="J691" s="1028"/>
      <c r="K691" s="1046" t="s">
        <v>1532</v>
      </c>
      <c r="L691" s="1047"/>
      <c r="M691" s="1047"/>
      <c r="N691" s="1048"/>
    </row>
    <row r="692" spans="2:14" x14ac:dyDescent="0.2">
      <c r="B692" s="960"/>
      <c r="C692" s="1055" t="s">
        <v>1493</v>
      </c>
      <c r="D692" s="1056"/>
      <c r="E692" s="1057"/>
      <c r="F692" s="1055" t="s">
        <v>1533</v>
      </c>
      <c r="G692" s="1056"/>
      <c r="H692" s="1057"/>
      <c r="I692" s="1055" t="s">
        <v>1534</v>
      </c>
      <c r="J692" s="1057"/>
      <c r="K692" s="1049"/>
      <c r="L692" s="1050"/>
      <c r="M692" s="1050"/>
      <c r="N692" s="1051"/>
    </row>
    <row r="693" spans="2:14" x14ac:dyDescent="0.2">
      <c r="B693" s="960"/>
      <c r="C693" s="1058" t="s">
        <v>1535</v>
      </c>
      <c r="D693" s="1059"/>
      <c r="E693" s="1059"/>
      <c r="F693" s="1058" t="s">
        <v>1536</v>
      </c>
      <c r="G693" s="1059"/>
      <c r="H693" s="1059"/>
      <c r="I693" s="1032" t="s">
        <v>1537</v>
      </c>
      <c r="J693" s="1060"/>
      <c r="K693" s="1052"/>
      <c r="L693" s="1053"/>
      <c r="M693" s="1053"/>
      <c r="N693" s="1054"/>
    </row>
    <row r="694" spans="2:14" x14ac:dyDescent="0.2">
      <c r="B694" s="314">
        <v>2017</v>
      </c>
      <c r="C694" s="996">
        <v>863</v>
      </c>
      <c r="D694" s="1011"/>
      <c r="E694" s="1012"/>
      <c r="F694" s="996">
        <v>863</v>
      </c>
      <c r="G694" s="1011"/>
      <c r="H694" s="1012"/>
      <c r="I694" s="996">
        <v>0</v>
      </c>
      <c r="J694" s="1012"/>
      <c r="K694" s="978" t="s">
        <v>1830</v>
      </c>
      <c r="L694" s="979"/>
      <c r="M694" s="979"/>
      <c r="N694" s="980"/>
    </row>
    <row r="695" spans="2:14" x14ac:dyDescent="0.2">
      <c r="B695" s="982" t="s">
        <v>1540</v>
      </c>
      <c r="C695" s="983"/>
      <c r="D695" s="983"/>
      <c r="E695" s="983"/>
      <c r="F695" s="983"/>
      <c r="G695" s="983"/>
      <c r="H695" s="983"/>
      <c r="I695" s="983"/>
      <c r="J695" s="983"/>
      <c r="K695" s="983"/>
      <c r="L695" s="983"/>
      <c r="M695" s="983"/>
      <c r="N695" s="984"/>
    </row>
    <row r="696" spans="2:14" ht="24.95" customHeight="1" x14ac:dyDescent="0.2">
      <c r="B696" s="985" t="s">
        <v>1831</v>
      </c>
      <c r="C696" s="986"/>
      <c r="D696" s="986"/>
      <c r="E696" s="986"/>
      <c r="F696" s="986"/>
      <c r="G696" s="986"/>
      <c r="H696" s="986"/>
      <c r="I696" s="986"/>
      <c r="J696" s="986"/>
      <c r="K696" s="986"/>
      <c r="L696" s="986"/>
      <c r="M696" s="986"/>
      <c r="N696" s="987"/>
    </row>
    <row r="697" spans="2:14" x14ac:dyDescent="0.2">
      <c r="B697" s="313"/>
      <c r="C697" s="313"/>
      <c r="D697" s="313"/>
      <c r="E697" s="313"/>
      <c r="F697" s="313"/>
      <c r="G697" s="313"/>
      <c r="H697" s="313"/>
      <c r="I697" s="313"/>
      <c r="J697" s="313"/>
      <c r="K697" s="313"/>
      <c r="L697" s="313"/>
      <c r="M697" s="313"/>
      <c r="N697" s="313"/>
    </row>
    <row r="698" spans="2:14" x14ac:dyDescent="0.2">
      <c r="B698" s="1017" t="s">
        <v>864</v>
      </c>
      <c r="C698" s="1017"/>
      <c r="D698" s="1017"/>
      <c r="E698" s="1017"/>
      <c r="F698" s="1017"/>
      <c r="G698" s="1017"/>
      <c r="H698" s="1017"/>
      <c r="I698" s="1017"/>
      <c r="J698" s="1017"/>
      <c r="K698" s="1017"/>
      <c r="L698" s="1017"/>
      <c r="M698" s="1017"/>
      <c r="N698" s="1017"/>
    </row>
    <row r="699" spans="2:14" x14ac:dyDescent="0.2">
      <c r="B699" s="332" t="s">
        <v>1542</v>
      </c>
      <c r="C699" s="964" t="s">
        <v>1708</v>
      </c>
      <c r="D699" s="965"/>
      <c r="E699" s="965"/>
      <c r="F699" s="966"/>
      <c r="G699" s="1038">
        <v>1327</v>
      </c>
      <c r="H699" s="1039"/>
      <c r="I699" s="1040"/>
      <c r="J699" s="1041">
        <v>900</v>
      </c>
      <c r="K699" s="1042"/>
      <c r="L699" s="1043"/>
      <c r="M699" s="1044">
        <v>700</v>
      </c>
      <c r="N699" s="1045"/>
    </row>
    <row r="700" spans="2:14" x14ac:dyDescent="0.2">
      <c r="B700" s="1014"/>
      <c r="C700" s="1014"/>
      <c r="D700" s="1014"/>
      <c r="E700" s="1014"/>
      <c r="F700" s="1015"/>
      <c r="G700" s="1016" t="s">
        <v>1544</v>
      </c>
      <c r="H700" s="1016"/>
      <c r="I700" s="1016"/>
      <c r="J700" s="1016" t="s">
        <v>1545</v>
      </c>
      <c r="K700" s="1016"/>
      <c r="L700" s="1016"/>
      <c r="M700" s="1016" t="s">
        <v>1546</v>
      </c>
      <c r="N700" s="1016"/>
    </row>
    <row r="701" spans="2:14" x14ac:dyDescent="0.2">
      <c r="B701" s="313"/>
      <c r="C701" s="313"/>
      <c r="D701" s="313"/>
      <c r="E701" s="313"/>
      <c r="F701" s="313"/>
      <c r="G701" s="313"/>
      <c r="H701" s="313"/>
      <c r="I701" s="313"/>
      <c r="J701" s="313"/>
      <c r="K701" s="313"/>
      <c r="L701" s="313"/>
      <c r="M701" s="313"/>
      <c r="N701" s="313"/>
    </row>
    <row r="702" spans="2:14" x14ac:dyDescent="0.2">
      <c r="B702" s="1017" t="s">
        <v>1547</v>
      </c>
      <c r="C702" s="1017"/>
      <c r="D702" s="1017"/>
      <c r="E702" s="1017"/>
      <c r="F702" s="1017"/>
      <c r="G702" s="1017"/>
      <c r="H702" s="1017"/>
      <c r="I702" s="1017"/>
      <c r="J702" s="1017"/>
      <c r="K702" s="1017"/>
      <c r="L702" s="1017"/>
      <c r="M702" s="1017"/>
      <c r="N702" s="1017"/>
    </row>
    <row r="703" spans="2:14" x14ac:dyDescent="0.2">
      <c r="B703" s="969" t="s">
        <v>862</v>
      </c>
      <c r="C703" s="960" t="s">
        <v>863</v>
      </c>
      <c r="D703" s="961"/>
      <c r="E703" s="961"/>
      <c r="F703" s="961"/>
      <c r="G703" s="961"/>
      <c r="H703" s="961"/>
      <c r="I703" s="962"/>
      <c r="J703" s="1019" t="s">
        <v>866</v>
      </c>
      <c r="K703" s="1019"/>
      <c r="L703" s="1019"/>
      <c r="M703" s="1019"/>
      <c r="N703" s="1020"/>
    </row>
    <row r="704" spans="2:14" x14ac:dyDescent="0.2">
      <c r="B704" s="1018"/>
      <c r="C704" s="1025" t="s">
        <v>1493</v>
      </c>
      <c r="D704" s="1026"/>
      <c r="E704" s="1027"/>
      <c r="F704" s="1028" t="s">
        <v>1533</v>
      </c>
      <c r="G704" s="1028"/>
      <c r="H704" s="1028" t="s">
        <v>1534</v>
      </c>
      <c r="I704" s="1028"/>
      <c r="J704" s="1021"/>
      <c r="K704" s="1021"/>
      <c r="L704" s="1021"/>
      <c r="M704" s="1021"/>
      <c r="N704" s="1022"/>
    </row>
    <row r="705" spans="2:14" x14ac:dyDescent="0.2">
      <c r="B705" s="970"/>
      <c r="C705" s="1029" t="s">
        <v>1535</v>
      </c>
      <c r="D705" s="1030"/>
      <c r="E705" s="1031"/>
      <c r="F705" s="1029" t="s">
        <v>1536</v>
      </c>
      <c r="G705" s="1031"/>
      <c r="H705" s="1032" t="s">
        <v>1537</v>
      </c>
      <c r="I705" s="1033"/>
      <c r="J705" s="1023"/>
      <c r="K705" s="1023"/>
      <c r="L705" s="1023"/>
      <c r="M705" s="1023"/>
      <c r="N705" s="1024"/>
    </row>
    <row r="706" spans="2:14" ht="21.95" customHeight="1" x14ac:dyDescent="0.2">
      <c r="B706" s="331" t="s">
        <v>1548</v>
      </c>
      <c r="C706" s="1008"/>
      <c r="D706" s="1009"/>
      <c r="E706" s="1010"/>
      <c r="F706" s="997"/>
      <c r="G706" s="997"/>
      <c r="H706" s="997"/>
      <c r="I706" s="997"/>
      <c r="J706" s="994"/>
      <c r="K706" s="995"/>
      <c r="L706" s="995"/>
      <c r="M706" s="995"/>
      <c r="N706" s="995"/>
    </row>
    <row r="707" spans="2:14" ht="21.95" customHeight="1" x14ac:dyDescent="0.2">
      <c r="B707" s="331" t="s">
        <v>1550</v>
      </c>
      <c r="C707" s="996">
        <f>H707</f>
        <v>1429</v>
      </c>
      <c r="D707" s="1011"/>
      <c r="E707" s="1012"/>
      <c r="F707" s="997">
        <v>1272</v>
      </c>
      <c r="G707" s="997"/>
      <c r="H707" s="997">
        <v>1429</v>
      </c>
      <c r="I707" s="997"/>
      <c r="J707" s="1097" t="s">
        <v>1832</v>
      </c>
      <c r="K707" s="1097"/>
      <c r="L707" s="1097"/>
      <c r="M707" s="1097"/>
      <c r="N707" s="1097"/>
    </row>
    <row r="708" spans="2:14" ht="21.95" customHeight="1" x14ac:dyDescent="0.2">
      <c r="B708" s="331" t="s">
        <v>1551</v>
      </c>
      <c r="C708" s="998">
        <f>F707/H707</f>
        <v>0.89013296011196641</v>
      </c>
      <c r="D708" s="965"/>
      <c r="E708" s="966"/>
      <c r="F708" s="1434"/>
      <c r="G708" s="1434"/>
      <c r="H708" s="997"/>
      <c r="I708" s="997"/>
      <c r="J708" s="999"/>
      <c r="K708" s="999"/>
      <c r="L708" s="999"/>
      <c r="M708" s="999"/>
      <c r="N708" s="999"/>
    </row>
    <row r="709" spans="2:14" ht="21.95" customHeight="1" x14ac:dyDescent="0.2">
      <c r="B709" s="331" t="s">
        <v>1553</v>
      </c>
      <c r="C709" s="964"/>
      <c r="D709" s="965"/>
      <c r="E709" s="966"/>
      <c r="F709" s="1434"/>
      <c r="G709" s="1434"/>
      <c r="H709" s="997"/>
      <c r="I709" s="997"/>
      <c r="J709" s="994"/>
      <c r="K709" s="995"/>
      <c r="L709" s="995"/>
      <c r="M709" s="995"/>
      <c r="N709" s="995"/>
    </row>
    <row r="710" spans="2:14" ht="21.95" customHeight="1" x14ac:dyDescent="0.2">
      <c r="B710" s="331" t="s">
        <v>1554</v>
      </c>
      <c r="C710" s="1000">
        <f>H710</f>
        <v>1429</v>
      </c>
      <c r="D710" s="1001"/>
      <c r="E710" s="1002"/>
      <c r="F710" s="1003">
        <v>1272</v>
      </c>
      <c r="G710" s="1003"/>
      <c r="H710" s="1003">
        <v>1429</v>
      </c>
      <c r="I710" s="1003"/>
      <c r="J710" s="1433" t="s">
        <v>1832</v>
      </c>
      <c r="K710" s="1433"/>
      <c r="L710" s="1433"/>
      <c r="M710" s="1433"/>
      <c r="N710" s="1433"/>
    </row>
    <row r="711" spans="2:14" ht="21.95" customHeight="1" x14ac:dyDescent="0.2">
      <c r="B711" s="331" t="s">
        <v>1555</v>
      </c>
      <c r="C711" s="1004">
        <f>F710/H710</f>
        <v>0.89013296011196641</v>
      </c>
      <c r="D711" s="1005"/>
      <c r="E711" s="1006"/>
      <c r="F711" s="1435"/>
      <c r="G711" s="1435"/>
      <c r="H711" s="1007"/>
      <c r="I711" s="1007"/>
      <c r="J711" s="1436"/>
      <c r="K711" s="1436"/>
      <c r="L711" s="1436"/>
      <c r="M711" s="1436"/>
      <c r="N711" s="1436"/>
    </row>
    <row r="712" spans="2:14" ht="21.95" customHeight="1" x14ac:dyDescent="0.2">
      <c r="B712" s="331" t="s">
        <v>1556</v>
      </c>
      <c r="C712" s="996"/>
      <c r="D712" s="965"/>
      <c r="E712" s="966"/>
      <c r="F712" s="997"/>
      <c r="G712" s="997"/>
      <c r="H712" s="997"/>
      <c r="I712" s="997"/>
      <c r="J712" s="994"/>
      <c r="K712" s="995"/>
      <c r="L712" s="995"/>
      <c r="M712" s="995"/>
      <c r="N712" s="995"/>
    </row>
    <row r="713" spans="2:14" ht="21.95" customHeight="1" x14ac:dyDescent="0.2">
      <c r="B713" s="331" t="s">
        <v>1557</v>
      </c>
      <c r="C713" s="996"/>
      <c r="D713" s="965"/>
      <c r="E713" s="966"/>
      <c r="F713" s="997"/>
      <c r="G713" s="997"/>
      <c r="H713" s="997"/>
      <c r="I713" s="997"/>
      <c r="J713" s="1433"/>
      <c r="K713" s="1433"/>
      <c r="L713" s="1433"/>
      <c r="M713" s="1433"/>
      <c r="N713" s="1433"/>
    </row>
    <row r="714" spans="2:14" ht="21.95" customHeight="1" x14ac:dyDescent="0.2">
      <c r="B714" s="331" t="s">
        <v>1558</v>
      </c>
      <c r="C714" s="1429"/>
      <c r="D714" s="1430"/>
      <c r="E714" s="1431"/>
      <c r="F714" s="996"/>
      <c r="G714" s="1012"/>
      <c r="H714" s="996"/>
      <c r="I714" s="1012"/>
      <c r="J714" s="999"/>
      <c r="K714" s="999"/>
      <c r="L714" s="999"/>
      <c r="M714" s="999"/>
      <c r="N714" s="999"/>
    </row>
    <row r="715" spans="2:14" ht="21.95" customHeight="1" x14ac:dyDescent="0.2">
      <c r="B715" s="331" t="s">
        <v>1559</v>
      </c>
      <c r="C715" s="998"/>
      <c r="D715" s="965"/>
      <c r="E715" s="966"/>
      <c r="F715" s="997"/>
      <c r="G715" s="997"/>
      <c r="H715" s="997"/>
      <c r="I715" s="997"/>
      <c r="J715" s="994"/>
      <c r="K715" s="995"/>
      <c r="L715" s="995"/>
      <c r="M715" s="995"/>
      <c r="N715" s="995"/>
    </row>
    <row r="716" spans="2:14" ht="21.95" customHeight="1" x14ac:dyDescent="0.2">
      <c r="B716" s="331" t="s">
        <v>1560</v>
      </c>
      <c r="C716" s="996"/>
      <c r="D716" s="965"/>
      <c r="E716" s="966"/>
      <c r="F716" s="997"/>
      <c r="G716" s="997"/>
      <c r="H716" s="997"/>
      <c r="I716" s="997"/>
      <c r="J716" s="1097"/>
      <c r="K716" s="1097"/>
      <c r="L716" s="1097"/>
      <c r="M716" s="1097"/>
      <c r="N716" s="1097"/>
    </row>
    <row r="717" spans="2:14" ht="21.95" customHeight="1" x14ac:dyDescent="0.2">
      <c r="B717" s="331" t="s">
        <v>1561</v>
      </c>
      <c r="C717" s="1429"/>
      <c r="D717" s="1430"/>
      <c r="E717" s="1431"/>
      <c r="F717" s="1432"/>
      <c r="G717" s="1432"/>
      <c r="H717" s="997"/>
      <c r="I717" s="997"/>
      <c r="J717" s="999"/>
      <c r="K717" s="999"/>
      <c r="L717" s="999"/>
      <c r="M717" s="999"/>
      <c r="N717" s="999"/>
    </row>
    <row r="718" spans="2:14" x14ac:dyDescent="0.2">
      <c r="B718" s="988" t="s">
        <v>1713</v>
      </c>
      <c r="C718" s="988"/>
      <c r="D718" s="988"/>
      <c r="E718" s="988"/>
      <c r="F718" s="988"/>
      <c r="G718" s="988"/>
      <c r="H718" s="988"/>
      <c r="I718" s="988"/>
      <c r="J718" s="988"/>
      <c r="K718" s="988"/>
      <c r="L718" s="988"/>
      <c r="M718" s="988"/>
      <c r="N718" s="310" t="s">
        <v>1563</v>
      </c>
    </row>
    <row r="719" spans="2:14" x14ac:dyDescent="0.2">
      <c r="B719" s="967" t="s">
        <v>1564</v>
      </c>
      <c r="C719" s="967"/>
      <c r="D719" s="967"/>
      <c r="E719" s="967"/>
      <c r="F719" s="967"/>
      <c r="G719" s="967"/>
      <c r="H719" s="967"/>
      <c r="I719" s="967"/>
      <c r="J719" s="967"/>
      <c r="K719" s="967"/>
      <c r="L719" s="967"/>
      <c r="M719" s="967"/>
      <c r="N719" s="967"/>
    </row>
    <row r="720" spans="2:14" x14ac:dyDescent="0.2">
      <c r="B720" s="989"/>
      <c r="C720" s="989"/>
      <c r="D720" s="989"/>
      <c r="E720" s="989"/>
      <c r="F720" s="989"/>
      <c r="G720" s="989"/>
      <c r="H720" s="989"/>
      <c r="I720" s="989"/>
      <c r="J720" s="989"/>
      <c r="K720" s="989"/>
      <c r="L720" s="989"/>
      <c r="M720" s="989"/>
      <c r="N720" s="989"/>
    </row>
    <row r="721" spans="2:14" x14ac:dyDescent="0.2">
      <c r="B721" s="981" t="s">
        <v>1565</v>
      </c>
      <c r="C721" s="981"/>
      <c r="D721" s="981"/>
      <c r="E721" s="981"/>
      <c r="F721" s="981"/>
      <c r="G721" s="981"/>
      <c r="H721" s="981"/>
      <c r="I721" s="981"/>
      <c r="J721" s="981"/>
      <c r="K721" s="981"/>
      <c r="L721" s="981"/>
      <c r="M721" s="981"/>
      <c r="N721" s="981"/>
    </row>
    <row r="722" spans="2:14" x14ac:dyDescent="0.2">
      <c r="B722" s="982" t="s">
        <v>1566</v>
      </c>
      <c r="C722" s="983"/>
      <c r="D722" s="983"/>
      <c r="E722" s="983"/>
      <c r="F722" s="983"/>
      <c r="G722" s="984"/>
      <c r="H722" s="982" t="s">
        <v>1567</v>
      </c>
      <c r="I722" s="983"/>
      <c r="J722" s="983"/>
      <c r="K722" s="983"/>
      <c r="L722" s="983"/>
      <c r="M722" s="983"/>
      <c r="N722" s="984"/>
    </row>
    <row r="723" spans="2:14" x14ac:dyDescent="0.2">
      <c r="B723" s="985" t="s">
        <v>1833</v>
      </c>
      <c r="C723" s="986"/>
      <c r="D723" s="986"/>
      <c r="E723" s="986"/>
      <c r="F723" s="986"/>
      <c r="G723" s="987"/>
      <c r="H723" s="985" t="s">
        <v>1834</v>
      </c>
      <c r="I723" s="986"/>
      <c r="J723" s="986"/>
      <c r="K723" s="986"/>
      <c r="L723" s="986"/>
      <c r="M723" s="986"/>
      <c r="N723" s="987"/>
    </row>
    <row r="724" spans="2:14" x14ac:dyDescent="0.2">
      <c r="B724" s="960" t="s">
        <v>1570</v>
      </c>
      <c r="C724" s="961"/>
      <c r="D724" s="961"/>
      <c r="E724" s="962"/>
      <c r="F724" s="960" t="s">
        <v>865</v>
      </c>
      <c r="G724" s="961"/>
      <c r="H724" s="961"/>
      <c r="I724" s="961"/>
      <c r="J724" s="962"/>
      <c r="K724" s="960" t="s">
        <v>859</v>
      </c>
      <c r="L724" s="961"/>
      <c r="M724" s="961"/>
      <c r="N724" s="962"/>
    </row>
    <row r="725" spans="2:14" x14ac:dyDescent="0.2">
      <c r="B725" s="964" t="s">
        <v>1343</v>
      </c>
      <c r="C725" s="965"/>
      <c r="D725" s="965"/>
      <c r="E725" s="966"/>
      <c r="F725" s="964" t="s">
        <v>1645</v>
      </c>
      <c r="G725" s="965"/>
      <c r="H725" s="965"/>
      <c r="I725" s="965"/>
      <c r="J725" s="966"/>
      <c r="K725" s="964" t="s">
        <v>1508</v>
      </c>
      <c r="L725" s="965"/>
      <c r="M725" s="965"/>
      <c r="N725" s="966"/>
    </row>
    <row r="726" spans="2:14" x14ac:dyDescent="0.2">
      <c r="B726" s="960" t="s">
        <v>1572</v>
      </c>
      <c r="C726" s="961"/>
      <c r="D726" s="961"/>
      <c r="E726" s="962"/>
      <c r="F726" s="960" t="s">
        <v>1573</v>
      </c>
      <c r="G726" s="961"/>
      <c r="H726" s="961"/>
      <c r="I726" s="961"/>
      <c r="J726" s="962"/>
      <c r="K726" s="977" t="s">
        <v>1574</v>
      </c>
      <c r="L726" s="961"/>
      <c r="M726" s="961"/>
      <c r="N726" s="962"/>
    </row>
    <row r="727" spans="2:14" x14ac:dyDescent="0.2">
      <c r="B727" s="964" t="s">
        <v>1644</v>
      </c>
      <c r="C727" s="965"/>
      <c r="D727" s="965"/>
      <c r="E727" s="966"/>
      <c r="F727" s="964" t="s">
        <v>1571</v>
      </c>
      <c r="G727" s="965"/>
      <c r="H727" s="965"/>
      <c r="I727" s="965"/>
      <c r="J727" s="966"/>
      <c r="K727" s="978" t="s">
        <v>1717</v>
      </c>
      <c r="L727" s="979"/>
      <c r="M727" s="979"/>
      <c r="N727" s="980"/>
    </row>
    <row r="728" spans="2:14" x14ac:dyDescent="0.2">
      <c r="B728" s="313"/>
      <c r="C728" s="313"/>
      <c r="D728" s="313"/>
      <c r="E728" s="313"/>
      <c r="F728" s="313"/>
      <c r="G728" s="313"/>
      <c r="H728" s="313"/>
      <c r="I728" s="313"/>
      <c r="J728" s="313"/>
      <c r="K728" s="313"/>
      <c r="L728" s="313"/>
      <c r="M728" s="313"/>
      <c r="N728" s="313"/>
    </row>
    <row r="729" spans="2:14" x14ac:dyDescent="0.2">
      <c r="B729" s="981" t="s">
        <v>1575</v>
      </c>
      <c r="C729" s="981"/>
      <c r="D729" s="981"/>
      <c r="E729" s="981"/>
      <c r="F729" s="981"/>
      <c r="G729" s="981"/>
      <c r="H729" s="981"/>
      <c r="I729" s="981"/>
      <c r="J729" s="981"/>
      <c r="K729" s="981"/>
      <c r="L729" s="981"/>
      <c r="M729" s="981"/>
      <c r="N729" s="981"/>
    </row>
    <row r="730" spans="2:14" x14ac:dyDescent="0.2">
      <c r="B730" s="982" t="s">
        <v>1576</v>
      </c>
      <c r="C730" s="983"/>
      <c r="D730" s="983"/>
      <c r="E730" s="983"/>
      <c r="F730" s="983"/>
      <c r="G730" s="984"/>
      <c r="H730" s="982" t="s">
        <v>1567</v>
      </c>
      <c r="I730" s="983"/>
      <c r="J730" s="983"/>
      <c r="K730" s="983"/>
      <c r="L730" s="983"/>
      <c r="M730" s="983"/>
      <c r="N730" s="984"/>
    </row>
    <row r="731" spans="2:14" x14ac:dyDescent="0.2">
      <c r="B731" s="985" t="s">
        <v>1835</v>
      </c>
      <c r="C731" s="986"/>
      <c r="D731" s="986"/>
      <c r="E731" s="986"/>
      <c r="F731" s="986"/>
      <c r="G731" s="987"/>
      <c r="H731" s="985" t="s">
        <v>1836</v>
      </c>
      <c r="I731" s="986"/>
      <c r="J731" s="986"/>
      <c r="K731" s="986"/>
      <c r="L731" s="986"/>
      <c r="M731" s="986"/>
      <c r="N731" s="987"/>
    </row>
    <row r="732" spans="2:14" x14ac:dyDescent="0.2">
      <c r="B732" s="960" t="s">
        <v>1570</v>
      </c>
      <c r="C732" s="961"/>
      <c r="D732" s="961"/>
      <c r="E732" s="962"/>
      <c r="F732" s="960" t="s">
        <v>865</v>
      </c>
      <c r="G732" s="961"/>
      <c r="H732" s="961"/>
      <c r="I732" s="961"/>
      <c r="J732" s="962"/>
      <c r="K732" s="960" t="s">
        <v>859</v>
      </c>
      <c r="L732" s="961"/>
      <c r="M732" s="961"/>
      <c r="N732" s="962"/>
    </row>
    <row r="733" spans="2:14" x14ac:dyDescent="0.2">
      <c r="B733" s="964" t="s">
        <v>1343</v>
      </c>
      <c r="C733" s="965"/>
      <c r="D733" s="965"/>
      <c r="E733" s="966"/>
      <c r="F733" s="964" t="s">
        <v>1645</v>
      </c>
      <c r="G733" s="965"/>
      <c r="H733" s="965"/>
      <c r="I733" s="965"/>
      <c r="J733" s="966"/>
      <c r="K733" s="964" t="s">
        <v>1508</v>
      </c>
      <c r="L733" s="965"/>
      <c r="M733" s="965"/>
      <c r="N733" s="966"/>
    </row>
    <row r="734" spans="2:14" x14ac:dyDescent="0.2">
      <c r="B734" s="960" t="s">
        <v>1572</v>
      </c>
      <c r="C734" s="961"/>
      <c r="D734" s="961"/>
      <c r="E734" s="962"/>
      <c r="F734" s="960" t="s">
        <v>1573</v>
      </c>
      <c r="G734" s="961"/>
      <c r="H734" s="961"/>
      <c r="I734" s="961"/>
      <c r="J734" s="962"/>
      <c r="K734" s="977" t="s">
        <v>1574</v>
      </c>
      <c r="L734" s="961"/>
      <c r="M734" s="961"/>
      <c r="N734" s="962"/>
    </row>
    <row r="735" spans="2:14" x14ac:dyDescent="0.2">
      <c r="B735" s="964" t="s">
        <v>1509</v>
      </c>
      <c r="C735" s="965"/>
      <c r="D735" s="965"/>
      <c r="E735" s="966"/>
      <c r="F735" s="964" t="s">
        <v>1571</v>
      </c>
      <c r="G735" s="965"/>
      <c r="H735" s="965"/>
      <c r="I735" s="965"/>
      <c r="J735" s="966"/>
      <c r="K735" s="978" t="s">
        <v>1717</v>
      </c>
      <c r="L735" s="979"/>
      <c r="M735" s="979"/>
      <c r="N735" s="980"/>
    </row>
    <row r="736" spans="2:14" x14ac:dyDescent="0.2">
      <c r="B736" s="312"/>
      <c r="C736" s="312"/>
      <c r="D736" s="312"/>
      <c r="E736" s="312"/>
      <c r="F736" s="312"/>
      <c r="G736" s="312"/>
      <c r="H736" s="312"/>
      <c r="I736" s="312"/>
      <c r="J736" s="312"/>
      <c r="K736" s="315"/>
      <c r="L736" s="312"/>
      <c r="M736" s="312"/>
      <c r="N736" s="312"/>
    </row>
    <row r="737" spans="2:14" x14ac:dyDescent="0.2">
      <c r="B737" s="967" t="s">
        <v>1579</v>
      </c>
      <c r="C737" s="967"/>
      <c r="D737" s="967"/>
      <c r="E737" s="967"/>
      <c r="F737" s="967"/>
      <c r="G737" s="967"/>
      <c r="H737" s="967"/>
      <c r="I737" s="967"/>
      <c r="J737" s="967"/>
      <c r="K737" s="967"/>
      <c r="L737" s="967"/>
      <c r="M737" s="967"/>
      <c r="N737" s="967"/>
    </row>
    <row r="738" spans="2:14" x14ac:dyDescent="0.2">
      <c r="B738" s="308"/>
      <c r="C738" s="308"/>
      <c r="D738" s="308"/>
      <c r="E738" s="308"/>
      <c r="F738" s="308"/>
      <c r="G738" s="308"/>
      <c r="H738" s="308"/>
      <c r="I738" s="308"/>
      <c r="J738" s="308"/>
      <c r="K738" s="308"/>
      <c r="L738" s="308"/>
      <c r="M738" s="308"/>
      <c r="N738" s="308"/>
    </row>
    <row r="739" spans="2:14" x14ac:dyDescent="0.2">
      <c r="B739" s="960" t="s">
        <v>856</v>
      </c>
      <c r="C739" s="961"/>
      <c r="D739" s="961"/>
      <c r="E739" s="961"/>
      <c r="F739" s="961"/>
      <c r="G739" s="961"/>
      <c r="H739" s="962"/>
      <c r="I739" s="959" t="s">
        <v>867</v>
      </c>
      <c r="J739" s="959"/>
      <c r="K739" s="959"/>
      <c r="L739" s="959"/>
      <c r="M739" s="959"/>
      <c r="N739" s="959"/>
    </row>
    <row r="740" spans="2:14" x14ac:dyDescent="0.2">
      <c r="B740" s="963" t="s">
        <v>1837</v>
      </c>
      <c r="C740" s="963"/>
      <c r="D740" s="963"/>
      <c r="E740" s="963"/>
      <c r="F740" s="963"/>
      <c r="G740" s="963"/>
      <c r="H740" s="963"/>
      <c r="I740" s="963" t="s">
        <v>1838</v>
      </c>
      <c r="J740" s="963"/>
      <c r="K740" s="963"/>
      <c r="L740" s="963"/>
      <c r="M740" s="963"/>
      <c r="N740" s="963"/>
    </row>
    <row r="741" spans="2:14" x14ac:dyDescent="0.2">
      <c r="B741" s="969" t="s">
        <v>1582</v>
      </c>
      <c r="C741" s="971" t="s">
        <v>1839</v>
      </c>
      <c r="D741" s="972"/>
      <c r="E741" s="972"/>
      <c r="F741" s="972"/>
      <c r="G741" s="972"/>
      <c r="H741" s="973"/>
      <c r="I741" s="960" t="s">
        <v>1584</v>
      </c>
      <c r="J741" s="962"/>
      <c r="K741" s="960" t="s">
        <v>1585</v>
      </c>
      <c r="L741" s="961"/>
      <c r="M741" s="961"/>
      <c r="N741" s="962"/>
    </row>
    <row r="742" spans="2:14" x14ac:dyDescent="0.2">
      <c r="B742" s="970"/>
      <c r="C742" s="974"/>
      <c r="D742" s="975"/>
      <c r="E742" s="975"/>
      <c r="F742" s="975"/>
      <c r="G742" s="975"/>
      <c r="H742" s="976"/>
      <c r="I742" s="964" t="s">
        <v>1840</v>
      </c>
      <c r="J742" s="966"/>
      <c r="K742" s="964" t="s">
        <v>1841</v>
      </c>
      <c r="L742" s="965"/>
      <c r="M742" s="965"/>
      <c r="N742" s="966"/>
    </row>
    <row r="743" spans="2:14" ht="15" x14ac:dyDescent="0.2">
      <c r="B743" s="316"/>
      <c r="C743" s="312"/>
      <c r="D743" s="312"/>
      <c r="E743" s="312"/>
      <c r="F743" s="312"/>
      <c r="G743" s="312"/>
      <c r="H743" s="312"/>
      <c r="I743" s="312"/>
      <c r="J743" s="312"/>
      <c r="K743" s="312"/>
      <c r="L743" s="266"/>
      <c r="M743" s="266"/>
      <c r="N743" s="266"/>
    </row>
    <row r="744" spans="2:14" x14ac:dyDescent="0.2">
      <c r="B744" s="967" t="s">
        <v>1588</v>
      </c>
      <c r="C744" s="967"/>
      <c r="D744" s="967"/>
      <c r="E744" s="967"/>
      <c r="F744" s="967"/>
      <c r="G744" s="967"/>
      <c r="H744" s="967"/>
      <c r="I744" s="967"/>
      <c r="J744" s="967"/>
      <c r="K744" s="967"/>
      <c r="L744" s="967"/>
      <c r="M744" s="967"/>
      <c r="N744" s="967"/>
    </row>
    <row r="745" spans="2:14" x14ac:dyDescent="0.2">
      <c r="B745" s="317"/>
      <c r="C745" s="317"/>
      <c r="D745" s="317"/>
      <c r="E745" s="317"/>
      <c r="F745" s="317"/>
      <c r="G745" s="317"/>
      <c r="H745" s="317"/>
      <c r="I745" s="317"/>
      <c r="J745" s="317"/>
      <c r="K745" s="317"/>
      <c r="L745" s="317"/>
      <c r="M745" s="317"/>
      <c r="N745" s="317"/>
    </row>
    <row r="746" spans="2:14" x14ac:dyDescent="0.2">
      <c r="B746" s="959" t="s">
        <v>1589</v>
      </c>
      <c r="C746" s="959"/>
      <c r="D746" s="959"/>
      <c r="E746" s="959"/>
      <c r="F746" s="959"/>
      <c r="G746" s="959"/>
      <c r="H746" s="960" t="s">
        <v>1584</v>
      </c>
      <c r="I746" s="961"/>
      <c r="J746" s="962"/>
      <c r="K746" s="960" t="s">
        <v>1585</v>
      </c>
      <c r="L746" s="961"/>
      <c r="M746" s="961"/>
      <c r="N746" s="962"/>
    </row>
    <row r="747" spans="2:14" ht="15" x14ac:dyDescent="0.2">
      <c r="B747" s="963" t="s">
        <v>1590</v>
      </c>
      <c r="C747" s="963"/>
      <c r="D747" s="963"/>
      <c r="E747" s="963"/>
      <c r="F747" s="963"/>
      <c r="G747" s="963"/>
      <c r="H747" s="964" t="s">
        <v>1591</v>
      </c>
      <c r="I747" s="965"/>
      <c r="J747" s="966"/>
      <c r="K747" s="771" t="s">
        <v>1592</v>
      </c>
      <c r="L747" s="772"/>
      <c r="M747" s="772"/>
      <c r="N747" s="773"/>
    </row>
    <row r="748" spans="2:14" x14ac:dyDescent="0.2">
      <c r="B748" s="312"/>
      <c r="C748" s="312"/>
      <c r="D748" s="312"/>
      <c r="E748" s="312"/>
      <c r="F748" s="312"/>
      <c r="G748" s="312"/>
      <c r="H748" s="312"/>
      <c r="I748" s="312"/>
      <c r="J748" s="312"/>
      <c r="K748" s="315"/>
      <c r="L748" s="312"/>
      <c r="M748" s="312"/>
      <c r="N748" s="312"/>
    </row>
    <row r="749" spans="2:14" x14ac:dyDescent="0.2">
      <c r="B749" s="967" t="s">
        <v>1593</v>
      </c>
      <c r="C749" s="967"/>
      <c r="D749" s="967"/>
      <c r="E749" s="967"/>
      <c r="F749" s="967"/>
      <c r="G749" s="967"/>
      <c r="H749" s="967"/>
      <c r="I749" s="967"/>
      <c r="J749" s="967"/>
      <c r="K749" s="967"/>
      <c r="L749" s="967"/>
      <c r="M749" s="967"/>
      <c r="N749" s="967"/>
    </row>
    <row r="750" spans="2:14" x14ac:dyDescent="0.2">
      <c r="B750" s="308"/>
      <c r="C750" s="308"/>
      <c r="D750" s="308"/>
      <c r="E750" s="308"/>
      <c r="F750" s="308"/>
      <c r="G750" s="308"/>
      <c r="H750" s="308"/>
      <c r="I750" s="308"/>
      <c r="J750" s="308"/>
      <c r="K750" s="308"/>
      <c r="L750" s="308"/>
      <c r="M750" s="308"/>
      <c r="N750" s="308"/>
    </row>
    <row r="751" spans="2:14" x14ac:dyDescent="0.2">
      <c r="B751" s="330" t="s">
        <v>856</v>
      </c>
      <c r="C751" s="968" t="s">
        <v>1594</v>
      </c>
      <c r="D751" s="968"/>
      <c r="E751" s="968"/>
      <c r="F751" s="968"/>
      <c r="G751" s="968"/>
      <c r="H751" s="968"/>
      <c r="I751" s="968"/>
      <c r="J751" s="968"/>
      <c r="K751" s="968"/>
      <c r="L751" s="968"/>
      <c r="M751" s="968"/>
      <c r="N751" s="968"/>
    </row>
    <row r="752" spans="2:14" x14ac:dyDescent="0.2">
      <c r="B752" s="309" t="s">
        <v>1842</v>
      </c>
      <c r="C752" s="953" t="s">
        <v>1843</v>
      </c>
      <c r="D752" s="954"/>
      <c r="E752" s="954"/>
      <c r="F752" s="954"/>
      <c r="G752" s="954"/>
      <c r="H752" s="954"/>
      <c r="I752" s="954"/>
      <c r="J752" s="954"/>
      <c r="K752" s="954"/>
      <c r="L752" s="954"/>
      <c r="M752" s="954"/>
      <c r="N752" s="955"/>
    </row>
    <row r="753" spans="2:14" x14ac:dyDescent="0.2">
      <c r="B753" s="309" t="s">
        <v>1343</v>
      </c>
      <c r="C753" s="953" t="s">
        <v>1844</v>
      </c>
      <c r="D753" s="954"/>
      <c r="E753" s="954"/>
      <c r="F753" s="954"/>
      <c r="G753" s="954"/>
      <c r="H753" s="954"/>
      <c r="I753" s="954"/>
      <c r="J753" s="954"/>
      <c r="K753" s="954"/>
      <c r="L753" s="954"/>
      <c r="M753" s="954"/>
      <c r="N753" s="955"/>
    </row>
    <row r="754" spans="2:14" x14ac:dyDescent="0.2">
      <c r="B754" s="309"/>
      <c r="C754" s="956"/>
      <c r="D754" s="957"/>
      <c r="E754" s="957"/>
      <c r="F754" s="957"/>
      <c r="G754" s="957"/>
      <c r="H754" s="957"/>
      <c r="I754" s="957"/>
      <c r="J754" s="957"/>
      <c r="K754" s="957"/>
      <c r="L754" s="957"/>
      <c r="M754" s="957"/>
      <c r="N754" s="958"/>
    </row>
    <row r="756" spans="2:14" x14ac:dyDescent="0.2">
      <c r="B756" s="899" t="s">
        <v>1482</v>
      </c>
      <c r="C756" s="899"/>
      <c r="D756" s="899"/>
      <c r="E756" s="899"/>
      <c r="F756" s="899"/>
      <c r="G756" s="899"/>
      <c r="H756" s="899"/>
      <c r="I756" s="899"/>
      <c r="J756" s="899"/>
      <c r="K756" s="899"/>
      <c r="L756" s="899"/>
      <c r="M756" s="899"/>
      <c r="N756" s="899"/>
    </row>
    <row r="757" spans="2:14" ht="27.75" x14ac:dyDescent="0.4">
      <c r="B757" s="900" t="s">
        <v>1483</v>
      </c>
      <c r="C757" s="900"/>
      <c r="D757" s="900"/>
      <c r="E757" s="900"/>
      <c r="F757" s="900"/>
      <c r="G757" s="900"/>
      <c r="H757" s="900"/>
      <c r="I757" s="900"/>
      <c r="J757" s="900"/>
      <c r="K757" s="900"/>
      <c r="L757" s="900"/>
      <c r="M757" s="900"/>
      <c r="N757" s="900"/>
    </row>
    <row r="758" spans="2:14" x14ac:dyDescent="0.2">
      <c r="N758" s="901" t="s">
        <v>1845</v>
      </c>
    </row>
    <row r="759" spans="2:14" x14ac:dyDescent="0.2">
      <c r="B759" s="774" t="s">
        <v>1250</v>
      </c>
      <c r="C759" s="774"/>
      <c r="D759" s="774"/>
      <c r="E759" s="774"/>
      <c r="F759" s="774"/>
      <c r="G759" s="774"/>
      <c r="H759" s="774"/>
      <c r="I759" s="774"/>
      <c r="J759" s="774"/>
      <c r="K759" s="774"/>
      <c r="L759" s="774"/>
      <c r="M759" s="774"/>
      <c r="N759" s="901"/>
    </row>
    <row r="760" spans="2:14" x14ac:dyDescent="0.2">
      <c r="M760" s="320" t="s">
        <v>1484</v>
      </c>
      <c r="N760" s="320" t="str">
        <f>C793</f>
        <v>C4</v>
      </c>
    </row>
    <row r="761" spans="2:14" x14ac:dyDescent="0.2">
      <c r="B761" s="763" t="s">
        <v>1251</v>
      </c>
      <c r="C761" s="763"/>
      <c r="D761" s="257"/>
      <c r="E761" s="289">
        <v>5</v>
      </c>
      <c r="F761" s="753" t="s">
        <v>1252</v>
      </c>
      <c r="G761" s="898"/>
      <c r="H761" s="898"/>
      <c r="I761" s="898"/>
      <c r="J761" s="898"/>
      <c r="K761" s="898"/>
      <c r="L761" s="898"/>
      <c r="M761" s="898"/>
      <c r="N761" s="898"/>
    </row>
    <row r="762" spans="2:14" x14ac:dyDescent="0.2">
      <c r="B762" s="763" t="s">
        <v>1253</v>
      </c>
      <c r="C762" s="763"/>
      <c r="D762" s="257"/>
      <c r="E762" s="289" t="s">
        <v>1254</v>
      </c>
      <c r="F762" s="753" t="s">
        <v>1255</v>
      </c>
      <c r="G762" s="898"/>
      <c r="H762" s="898"/>
      <c r="I762" s="898"/>
      <c r="J762" s="898"/>
      <c r="K762" s="898"/>
      <c r="L762" s="898"/>
      <c r="M762" s="898"/>
      <c r="N762" s="898"/>
    </row>
    <row r="763" spans="2:14" x14ac:dyDescent="0.2">
      <c r="B763" s="763" t="s">
        <v>1256</v>
      </c>
      <c r="C763" s="763"/>
      <c r="D763" s="257"/>
      <c r="E763" s="289" t="s">
        <v>1257</v>
      </c>
      <c r="F763" s="753" t="s">
        <v>1258</v>
      </c>
      <c r="G763" s="898"/>
      <c r="H763" s="898"/>
      <c r="I763" s="898"/>
      <c r="J763" s="898"/>
      <c r="K763" s="898"/>
      <c r="L763" s="898"/>
      <c r="M763" s="898"/>
      <c r="N763" s="898"/>
    </row>
    <row r="764" spans="2:14" x14ac:dyDescent="0.2">
      <c r="B764" s="763" t="s">
        <v>1259</v>
      </c>
      <c r="C764" s="763"/>
      <c r="D764" s="257"/>
      <c r="E764" s="291" t="s">
        <v>1260</v>
      </c>
      <c r="F764" s="753" t="s">
        <v>1261</v>
      </c>
      <c r="G764" s="898"/>
      <c r="H764" s="898"/>
      <c r="I764" s="898"/>
      <c r="J764" s="898"/>
      <c r="K764" s="898"/>
      <c r="L764" s="898"/>
      <c r="M764" s="898"/>
      <c r="N764" s="898"/>
    </row>
    <row r="765" spans="2:14" x14ac:dyDescent="0.2">
      <c r="B765" s="763" t="s">
        <v>1262</v>
      </c>
      <c r="C765" s="763"/>
      <c r="D765" s="258"/>
      <c r="E765" s="259"/>
      <c r="F765" s="752" t="s">
        <v>1263</v>
      </c>
      <c r="G765" s="752"/>
      <c r="H765" s="752"/>
      <c r="I765" s="752"/>
      <c r="J765" s="752"/>
      <c r="K765" s="752"/>
      <c r="L765" s="752"/>
      <c r="M765" s="752"/>
      <c r="N765" s="753"/>
    </row>
    <row r="767" spans="2:14" x14ac:dyDescent="0.2">
      <c r="B767" s="774" t="s">
        <v>1264</v>
      </c>
      <c r="C767" s="774"/>
      <c r="D767" s="774"/>
      <c r="E767" s="774"/>
      <c r="F767" s="774"/>
      <c r="G767" s="774"/>
      <c r="H767" s="774"/>
      <c r="I767" s="774"/>
      <c r="J767" s="774"/>
      <c r="K767" s="774"/>
      <c r="L767" s="774"/>
      <c r="M767" s="774"/>
      <c r="N767" s="774"/>
    </row>
    <row r="768" spans="2:14" x14ac:dyDescent="0.2">
      <c r="B768" s="260"/>
      <c r="C768" s="260"/>
      <c r="D768" s="260"/>
      <c r="E768" s="260"/>
      <c r="F768" s="260"/>
      <c r="G768" s="260"/>
      <c r="H768" s="260"/>
      <c r="I768" s="260"/>
      <c r="J768" s="260"/>
      <c r="K768" s="260"/>
      <c r="L768" s="260"/>
      <c r="M768" s="260"/>
      <c r="N768" s="260"/>
    </row>
    <row r="769" spans="2:14" x14ac:dyDescent="0.2">
      <c r="B769" s="656" t="s">
        <v>1265</v>
      </c>
      <c r="C769" s="656"/>
      <c r="D769" s="656"/>
      <c r="E769" s="656"/>
      <c r="F769" s="656"/>
      <c r="G769" s="656"/>
      <c r="H769" s="656"/>
      <c r="I769" s="656"/>
      <c r="J769" s="656"/>
      <c r="K769" s="656"/>
      <c r="L769" s="656"/>
      <c r="M769" s="656"/>
      <c r="N769" s="656"/>
    </row>
    <row r="770" spans="2:14" ht="38.25" customHeight="1" x14ac:dyDescent="0.2">
      <c r="B770" s="321" t="s">
        <v>1485</v>
      </c>
      <c r="C770" s="891" t="s">
        <v>1267</v>
      </c>
      <c r="D770" s="892"/>
      <c r="E770" s="893" t="s">
        <v>1268</v>
      </c>
      <c r="F770" s="893"/>
      <c r="G770" s="893"/>
      <c r="H770" s="893"/>
      <c r="I770" s="893"/>
      <c r="J770" s="893"/>
      <c r="K770" s="893"/>
      <c r="L770" s="893"/>
      <c r="M770" s="893"/>
      <c r="N770" s="894"/>
    </row>
    <row r="771" spans="2:14" ht="38.25" customHeight="1" x14ac:dyDescent="0.2">
      <c r="B771" s="321" t="s">
        <v>1486</v>
      </c>
      <c r="C771" s="891">
        <v>1.4</v>
      </c>
      <c r="D771" s="892"/>
      <c r="E771" s="893" t="s">
        <v>1487</v>
      </c>
      <c r="F771" s="893"/>
      <c r="G771" s="893"/>
      <c r="H771" s="893"/>
      <c r="I771" s="893"/>
      <c r="J771" s="893"/>
      <c r="K771" s="893"/>
      <c r="L771" s="893"/>
      <c r="M771" s="893"/>
      <c r="N771" s="894"/>
    </row>
    <row r="772" spans="2:14" ht="38.25" customHeight="1" x14ac:dyDescent="0.2">
      <c r="B772" s="322" t="s">
        <v>1271</v>
      </c>
      <c r="C772" s="891" t="s">
        <v>1272</v>
      </c>
      <c r="D772" s="892"/>
      <c r="E772" s="893" t="s">
        <v>1273</v>
      </c>
      <c r="F772" s="893"/>
      <c r="G772" s="893"/>
      <c r="H772" s="893"/>
      <c r="I772" s="893"/>
      <c r="J772" s="893"/>
      <c r="K772" s="893"/>
      <c r="L772" s="893"/>
      <c r="M772" s="893"/>
      <c r="N772" s="894"/>
    </row>
    <row r="773" spans="2:14" ht="38.25" customHeight="1" x14ac:dyDescent="0.2">
      <c r="B773" s="322" t="s">
        <v>1274</v>
      </c>
      <c r="C773" s="895" t="s">
        <v>1275</v>
      </c>
      <c r="D773" s="896"/>
      <c r="E773" s="893" t="s">
        <v>1488</v>
      </c>
      <c r="F773" s="893"/>
      <c r="G773" s="893"/>
      <c r="H773" s="893"/>
      <c r="I773" s="893"/>
      <c r="J773" s="893"/>
      <c r="K773" s="893"/>
      <c r="L773" s="893"/>
      <c r="M773" s="893"/>
      <c r="N773" s="894"/>
    </row>
    <row r="774" spans="2:14" x14ac:dyDescent="0.2">
      <c r="B774" s="754"/>
      <c r="C774" s="754"/>
      <c r="D774" s="754"/>
      <c r="E774" s="754"/>
      <c r="F774" s="754"/>
      <c r="G774" s="754"/>
      <c r="H774" s="754"/>
      <c r="I774" s="754"/>
      <c r="J774" s="754"/>
      <c r="K774" s="754"/>
      <c r="L774" s="754"/>
      <c r="M774" s="754"/>
      <c r="N774" s="754"/>
    </row>
    <row r="775" spans="2:14" x14ac:dyDescent="0.2">
      <c r="B775" s="656" t="s">
        <v>1731</v>
      </c>
      <c r="C775" s="656"/>
      <c r="D775" s="656"/>
      <c r="E775" s="656"/>
      <c r="F775" s="656"/>
      <c r="G775" s="656"/>
      <c r="H775" s="656"/>
      <c r="I775" s="656"/>
      <c r="J775" s="656"/>
      <c r="K775" s="656"/>
      <c r="L775" s="656"/>
      <c r="M775" s="656"/>
      <c r="N775" s="656"/>
    </row>
    <row r="776" spans="2:14" ht="25.5" customHeight="1" x14ac:dyDescent="0.2">
      <c r="B776" s="323" t="s">
        <v>1278</v>
      </c>
      <c r="C776" s="952" t="s">
        <v>1279</v>
      </c>
      <c r="D776" s="952"/>
      <c r="E776" s="952"/>
      <c r="F776" s="952"/>
      <c r="G776" s="324" t="s">
        <v>1280</v>
      </c>
      <c r="H776" s="791" t="s">
        <v>1281</v>
      </c>
      <c r="I776" s="792"/>
      <c r="J776" s="792"/>
      <c r="K776" s="792"/>
      <c r="L776" s="792"/>
      <c r="M776" s="792"/>
      <c r="N776" s="793"/>
    </row>
    <row r="777" spans="2:14" ht="25.5" customHeight="1" x14ac:dyDescent="0.2">
      <c r="B777" s="323" t="s">
        <v>1490</v>
      </c>
      <c r="C777" s="791" t="s">
        <v>1283</v>
      </c>
      <c r="D777" s="792"/>
      <c r="E777" s="792"/>
      <c r="F777" s="792"/>
      <c r="G777" s="792"/>
      <c r="H777" s="792"/>
      <c r="I777" s="792"/>
      <c r="J777" s="792"/>
      <c r="K777" s="792"/>
      <c r="L777" s="792"/>
      <c r="M777" s="792"/>
      <c r="N777" s="793"/>
    </row>
    <row r="778" spans="2:14" x14ac:dyDescent="0.2">
      <c r="B778" s="887" t="s">
        <v>1284</v>
      </c>
      <c r="C778" s="887"/>
      <c r="D778" s="887"/>
      <c r="E778" s="887"/>
      <c r="F778" s="887"/>
      <c r="G778" s="887"/>
      <c r="H778" s="887"/>
      <c r="I778" s="887"/>
      <c r="J778" s="887"/>
      <c r="K778" s="887"/>
      <c r="L778" s="887"/>
      <c r="M778" s="887"/>
      <c r="N778" s="887"/>
    </row>
    <row r="779" spans="2:14" x14ac:dyDescent="0.2">
      <c r="B779" s="888" t="s">
        <v>1285</v>
      </c>
      <c r="C779" s="888"/>
      <c r="D779" s="888"/>
      <c r="E779" s="888"/>
      <c r="F779" s="888"/>
      <c r="G779" s="888"/>
      <c r="H779" s="888"/>
      <c r="I779" s="888" t="s">
        <v>1286</v>
      </c>
      <c r="J779" s="888"/>
      <c r="K779" s="888"/>
      <c r="L779" s="888"/>
      <c r="M779" s="888"/>
      <c r="N779" s="888"/>
    </row>
    <row r="780" spans="2:14" ht="72.75" customHeight="1" x14ac:dyDescent="0.2">
      <c r="B780" s="1428" t="s">
        <v>1287</v>
      </c>
      <c r="C780" s="1428"/>
      <c r="D780" s="1428"/>
      <c r="E780" s="1428"/>
      <c r="F780" s="1428"/>
      <c r="G780" s="1428"/>
      <c r="H780" s="1428"/>
      <c r="I780" s="1188" t="s">
        <v>1288</v>
      </c>
      <c r="J780" s="1188"/>
      <c r="K780" s="1188"/>
      <c r="L780" s="1188"/>
      <c r="M780" s="1188"/>
      <c r="N780" s="1188"/>
    </row>
    <row r="782" spans="2:14" x14ac:dyDescent="0.2">
      <c r="B782" s="774" t="s">
        <v>1290</v>
      </c>
      <c r="C782" s="774"/>
      <c r="D782" s="774"/>
      <c r="E782" s="774"/>
      <c r="F782" s="774"/>
      <c r="G782" s="774"/>
      <c r="H782" s="774"/>
      <c r="I782" s="774"/>
      <c r="J782" s="774"/>
      <c r="K782" s="774"/>
      <c r="L782" s="774"/>
      <c r="M782" s="774"/>
      <c r="N782" s="774"/>
    </row>
    <row r="783" spans="2:14" x14ac:dyDescent="0.2">
      <c r="B783" s="754"/>
      <c r="C783" s="754"/>
      <c r="D783" s="754"/>
      <c r="E783" s="754"/>
      <c r="F783" s="754"/>
      <c r="G783" s="754"/>
      <c r="H783" s="754"/>
      <c r="I783" s="754"/>
      <c r="J783" s="754"/>
      <c r="K783" s="754"/>
      <c r="L783" s="754"/>
      <c r="M783" s="754"/>
      <c r="N783" s="754"/>
    </row>
    <row r="784" spans="2:14" x14ac:dyDescent="0.2">
      <c r="B784" s="819" t="s">
        <v>832</v>
      </c>
      <c r="C784" s="819"/>
      <c r="D784" s="819"/>
      <c r="E784" s="819"/>
      <c r="F784" s="819"/>
      <c r="G784" s="819"/>
      <c r="H784" s="819"/>
      <c r="I784" s="819"/>
      <c r="J784" s="819"/>
      <c r="K784" s="819"/>
      <c r="L784" s="819"/>
      <c r="M784" s="819"/>
      <c r="N784" s="819"/>
    </row>
    <row r="785" spans="2:14" x14ac:dyDescent="0.2">
      <c r="B785" s="881" t="s">
        <v>1491</v>
      </c>
      <c r="C785" s="875" t="s">
        <v>1221</v>
      </c>
      <c r="D785" s="875"/>
      <c r="E785" s="875"/>
      <c r="F785" s="875"/>
      <c r="G785" s="875"/>
      <c r="H785" s="875"/>
      <c r="I785" s="875"/>
      <c r="J785" s="875"/>
      <c r="K785" s="875"/>
      <c r="L785" s="875"/>
      <c r="M785" s="884" t="s">
        <v>1492</v>
      </c>
      <c r="N785" s="884"/>
    </row>
    <row r="786" spans="2:14" x14ac:dyDescent="0.2">
      <c r="B786" s="882"/>
      <c r="C786" s="875"/>
      <c r="D786" s="875"/>
      <c r="E786" s="875"/>
      <c r="F786" s="875"/>
      <c r="G786" s="875"/>
      <c r="H786" s="875"/>
      <c r="I786" s="875"/>
      <c r="J786" s="875"/>
      <c r="K786" s="875"/>
      <c r="L786" s="875"/>
      <c r="M786" s="875" t="s">
        <v>1757</v>
      </c>
      <c r="N786" s="875"/>
    </row>
    <row r="787" spans="2:14" x14ac:dyDescent="0.2">
      <c r="B787" s="882"/>
      <c r="C787" s="875"/>
      <c r="D787" s="875"/>
      <c r="E787" s="875"/>
      <c r="F787" s="875"/>
      <c r="G787" s="875"/>
      <c r="H787" s="875"/>
      <c r="I787" s="875"/>
      <c r="J787" s="875"/>
      <c r="K787" s="875"/>
      <c r="L787" s="875"/>
      <c r="M787" s="875"/>
      <c r="N787" s="875"/>
    </row>
    <row r="788" spans="2:14" x14ac:dyDescent="0.2">
      <c r="B788" s="883"/>
      <c r="C788" s="875"/>
      <c r="D788" s="875"/>
      <c r="E788" s="875"/>
      <c r="F788" s="875"/>
      <c r="G788" s="875"/>
      <c r="H788" s="875"/>
      <c r="I788" s="875"/>
      <c r="J788" s="875"/>
      <c r="K788" s="875"/>
      <c r="L788" s="875"/>
      <c r="M788" s="875"/>
      <c r="N788" s="875"/>
    </row>
    <row r="789" spans="2:14" x14ac:dyDescent="0.2">
      <c r="B789" s="754"/>
      <c r="C789" s="754"/>
      <c r="D789" s="754"/>
      <c r="E789" s="754"/>
      <c r="F789" s="754"/>
      <c r="G789" s="754"/>
      <c r="H789" s="754"/>
      <c r="I789" s="754"/>
      <c r="J789" s="754"/>
      <c r="K789" s="754"/>
      <c r="L789" s="754"/>
      <c r="M789" s="754"/>
      <c r="N789" s="754"/>
    </row>
    <row r="790" spans="2:14" x14ac:dyDescent="0.2">
      <c r="B790" s="819" t="s">
        <v>1493</v>
      </c>
      <c r="C790" s="819"/>
      <c r="D790" s="819"/>
      <c r="E790" s="819"/>
      <c r="F790" s="819"/>
      <c r="G790" s="819"/>
      <c r="H790" s="819"/>
      <c r="I790" s="819"/>
      <c r="J790" s="819"/>
      <c r="K790" s="819"/>
      <c r="L790" s="819"/>
      <c r="M790" s="819"/>
      <c r="N790" s="819"/>
    </row>
    <row r="791" spans="2:14" x14ac:dyDescent="0.2">
      <c r="B791" s="774" t="s">
        <v>855</v>
      </c>
      <c r="C791" s="774"/>
      <c r="D791" s="774"/>
      <c r="E791" s="774"/>
      <c r="F791" s="774"/>
      <c r="G791" s="774"/>
      <c r="H791" s="774"/>
      <c r="I791" s="774"/>
      <c r="J791" s="774"/>
      <c r="K791" s="774"/>
      <c r="L791" s="774"/>
      <c r="M791" s="774"/>
      <c r="N791" s="774"/>
    </row>
    <row r="792" spans="2:14" x14ac:dyDescent="0.2">
      <c r="B792" s="885"/>
      <c r="C792" s="885"/>
      <c r="D792" s="885"/>
      <c r="E792" s="885"/>
      <c r="F792" s="885"/>
      <c r="G792" s="885"/>
      <c r="H792" s="885"/>
      <c r="I792" s="885"/>
      <c r="J792" s="885"/>
      <c r="K792" s="885"/>
      <c r="L792" s="885"/>
      <c r="M792" s="885"/>
      <c r="N792" s="885"/>
    </row>
    <row r="793" spans="2:14" ht="27" customHeight="1" x14ac:dyDescent="0.2">
      <c r="B793" s="322" t="s">
        <v>1494</v>
      </c>
      <c r="C793" s="768" t="s">
        <v>1348</v>
      </c>
      <c r="D793" s="769"/>
      <c r="E793" s="770"/>
      <c r="F793" s="788" t="s">
        <v>1495</v>
      </c>
      <c r="G793" s="789"/>
      <c r="H793" s="790"/>
      <c r="I793" s="791" t="s">
        <v>1350</v>
      </c>
      <c r="J793" s="792"/>
      <c r="K793" s="792"/>
      <c r="L793" s="792"/>
      <c r="M793" s="792"/>
      <c r="N793" s="793"/>
    </row>
    <row r="794" spans="2:14" ht="25.5" customHeight="1" x14ac:dyDescent="0.2">
      <c r="B794" s="322" t="s">
        <v>1496</v>
      </c>
      <c r="C794" s="768" t="s">
        <v>1620</v>
      </c>
      <c r="D794" s="769"/>
      <c r="E794" s="770"/>
      <c r="F794" s="877" t="s">
        <v>1498</v>
      </c>
      <c r="G794" s="878"/>
      <c r="H794" s="879"/>
      <c r="I794" s="768" t="s">
        <v>1499</v>
      </c>
      <c r="J794" s="769"/>
      <c r="K794" s="769"/>
      <c r="L794" s="788" t="s">
        <v>1500</v>
      </c>
      <c r="M794" s="790"/>
      <c r="N794" s="293" t="s">
        <v>1759</v>
      </c>
    </row>
    <row r="795" spans="2:14" x14ac:dyDescent="0.2">
      <c r="B795" s="763" t="s">
        <v>1502</v>
      </c>
      <c r="C795" s="763"/>
      <c r="D795" s="763"/>
      <c r="E795" s="763"/>
      <c r="F795" s="763"/>
      <c r="G795" s="763"/>
      <c r="H795" s="764" t="s">
        <v>1503</v>
      </c>
      <c r="I795" s="765"/>
      <c r="J795" s="765"/>
      <c r="K795" s="766"/>
      <c r="L795" s="763" t="s">
        <v>865</v>
      </c>
      <c r="M795" s="763"/>
      <c r="N795" s="763"/>
    </row>
    <row r="796" spans="2:14" ht="27" customHeight="1" x14ac:dyDescent="0.2">
      <c r="B796" s="791" t="s">
        <v>1647</v>
      </c>
      <c r="C796" s="792"/>
      <c r="D796" s="792"/>
      <c r="E796" s="792"/>
      <c r="F796" s="792"/>
      <c r="G796" s="793"/>
      <c r="H796" s="767" t="s">
        <v>1504</v>
      </c>
      <c r="I796" s="767"/>
      <c r="J796" s="767"/>
      <c r="K796" s="767"/>
      <c r="L796" s="767" t="s">
        <v>1505</v>
      </c>
      <c r="M796" s="767"/>
      <c r="N796" s="767"/>
    </row>
    <row r="797" spans="2:14" x14ac:dyDescent="0.2">
      <c r="B797" s="764" t="s">
        <v>1506</v>
      </c>
      <c r="C797" s="765"/>
      <c r="D797" s="765"/>
      <c r="E797" s="765"/>
      <c r="F797" s="765"/>
      <c r="G797" s="766"/>
      <c r="H797" s="764" t="s">
        <v>859</v>
      </c>
      <c r="I797" s="765"/>
      <c r="J797" s="765"/>
      <c r="K797" s="766"/>
      <c r="L797" s="764" t="s">
        <v>858</v>
      </c>
      <c r="M797" s="765"/>
      <c r="N797" s="766"/>
    </row>
    <row r="798" spans="2:14" x14ac:dyDescent="0.2">
      <c r="B798" s="767" t="s">
        <v>1846</v>
      </c>
      <c r="C798" s="767"/>
      <c r="D798" s="767"/>
      <c r="E798" s="767"/>
      <c r="F798" s="767"/>
      <c r="G798" s="767"/>
      <c r="H798" s="768" t="s">
        <v>1508</v>
      </c>
      <c r="I798" s="769"/>
      <c r="J798" s="769"/>
      <c r="K798" s="770"/>
      <c r="L798" s="768" t="s">
        <v>1509</v>
      </c>
      <c r="M798" s="769"/>
      <c r="N798" s="770"/>
    </row>
    <row r="799" spans="2:14" x14ac:dyDescent="0.2">
      <c r="B799" s="326" t="s">
        <v>857</v>
      </c>
      <c r="C799" s="875" t="s">
        <v>1847</v>
      </c>
      <c r="D799" s="875"/>
      <c r="E799" s="875"/>
      <c r="F799" s="875"/>
      <c r="G799" s="875"/>
      <c r="H799" s="875"/>
      <c r="I799" s="875"/>
      <c r="J799" s="875"/>
      <c r="K799" s="875"/>
      <c r="L799" s="875"/>
      <c r="M799" s="875"/>
      <c r="N799" s="875"/>
    </row>
    <row r="800" spans="2:14" x14ac:dyDescent="0.2">
      <c r="B800" s="876" t="s">
        <v>1511</v>
      </c>
      <c r="C800" s="876"/>
      <c r="D800" s="876"/>
      <c r="E800" s="876"/>
      <c r="F800" s="876"/>
      <c r="G800" s="876"/>
      <c r="H800" s="876"/>
      <c r="I800" s="876"/>
      <c r="J800" s="876"/>
      <c r="K800" s="876"/>
      <c r="L800" s="876"/>
      <c r="M800" s="876"/>
      <c r="N800" s="263" t="s">
        <v>1512</v>
      </c>
    </row>
    <row r="801" spans="2:14" x14ac:dyDescent="0.2">
      <c r="B801" s="819" t="s">
        <v>1513</v>
      </c>
      <c r="C801" s="819"/>
      <c r="D801" s="819"/>
      <c r="E801" s="819"/>
      <c r="F801" s="819"/>
      <c r="G801" s="819"/>
      <c r="H801" s="819"/>
      <c r="I801" s="819"/>
      <c r="J801" s="819"/>
      <c r="K801" s="819"/>
      <c r="L801" s="819"/>
      <c r="M801" s="819"/>
      <c r="N801" s="819"/>
    </row>
    <row r="802" spans="2:14" ht="37.5" customHeight="1" x14ac:dyDescent="0.2">
      <c r="B802" s="322" t="s">
        <v>1514</v>
      </c>
      <c r="C802" s="868" t="s">
        <v>1703</v>
      </c>
      <c r="D802" s="792"/>
      <c r="E802" s="792"/>
      <c r="F802" s="792"/>
      <c r="G802" s="792"/>
      <c r="H802" s="792"/>
      <c r="I802" s="792"/>
      <c r="J802" s="792"/>
      <c r="K802" s="792"/>
      <c r="L802" s="792"/>
      <c r="M802" s="792"/>
      <c r="N802" s="793"/>
    </row>
    <row r="803" spans="2:14" x14ac:dyDescent="0.2">
      <c r="B803" s="323" t="s">
        <v>1516</v>
      </c>
      <c r="C803" s="764" t="s">
        <v>1517</v>
      </c>
      <c r="D803" s="765"/>
      <c r="E803" s="766"/>
      <c r="F803" s="764" t="s">
        <v>1518</v>
      </c>
      <c r="G803" s="765"/>
      <c r="H803" s="766"/>
      <c r="I803" s="764" t="s">
        <v>1519</v>
      </c>
      <c r="J803" s="765"/>
      <c r="K803" s="765"/>
      <c r="L803" s="766"/>
      <c r="M803" s="764" t="s">
        <v>184</v>
      </c>
      <c r="N803" s="766"/>
    </row>
    <row r="804" spans="2:14" x14ac:dyDescent="0.2">
      <c r="B804" s="294">
        <v>0</v>
      </c>
      <c r="C804" s="869">
        <v>0</v>
      </c>
      <c r="D804" s="869"/>
      <c r="E804" s="869"/>
      <c r="F804" s="870">
        <v>0</v>
      </c>
      <c r="G804" s="871"/>
      <c r="H804" s="872"/>
      <c r="I804" s="870">
        <v>0</v>
      </c>
      <c r="J804" s="871"/>
      <c r="K804" s="871"/>
      <c r="L804" s="872"/>
      <c r="M804" s="870">
        <f>B804+C804+F804+I804</f>
        <v>0</v>
      </c>
      <c r="N804" s="872"/>
    </row>
    <row r="805" spans="2:14" x14ac:dyDescent="0.2">
      <c r="B805" s="754" t="s">
        <v>1520</v>
      </c>
      <c r="C805" s="754"/>
      <c r="D805" s="754"/>
      <c r="E805" s="754"/>
      <c r="F805" s="754"/>
      <c r="G805" s="754"/>
      <c r="H805" s="754"/>
      <c r="I805" s="754"/>
      <c r="J805" s="754"/>
      <c r="K805" s="754"/>
      <c r="L805" s="754"/>
      <c r="M805" s="754"/>
      <c r="N805" s="754"/>
    </row>
    <row r="806" spans="2:14" x14ac:dyDescent="0.2">
      <c r="B806" s="323" t="s">
        <v>1521</v>
      </c>
      <c r="C806" s="768" t="s">
        <v>1522</v>
      </c>
      <c r="D806" s="769"/>
      <c r="E806" s="769"/>
      <c r="F806" s="769"/>
      <c r="G806" s="769"/>
      <c r="H806" s="769"/>
      <c r="I806" s="769"/>
      <c r="J806" s="769"/>
      <c r="K806" s="769"/>
      <c r="L806" s="769"/>
      <c r="M806" s="769"/>
      <c r="N806" s="770"/>
    </row>
    <row r="807" spans="2:14" x14ac:dyDescent="0.2">
      <c r="B807" s="113"/>
      <c r="C807" s="113"/>
      <c r="D807" s="113"/>
      <c r="E807" s="113"/>
      <c r="F807" s="113"/>
      <c r="G807" s="113"/>
      <c r="H807" s="113"/>
      <c r="I807" s="113"/>
      <c r="J807" s="113"/>
      <c r="K807" s="113"/>
      <c r="L807" s="113"/>
      <c r="M807" s="113"/>
      <c r="N807" s="113"/>
    </row>
    <row r="808" spans="2:14" x14ac:dyDescent="0.2">
      <c r="B808" s="774" t="s">
        <v>1523</v>
      </c>
      <c r="C808" s="774"/>
      <c r="D808" s="774"/>
      <c r="E808" s="774"/>
      <c r="F808" s="774"/>
      <c r="G808" s="774"/>
      <c r="H808" s="774"/>
      <c r="I808" s="774"/>
      <c r="J808" s="774"/>
      <c r="K808" s="774"/>
      <c r="L808" s="774"/>
      <c r="M808" s="774"/>
      <c r="N808" s="774"/>
    </row>
    <row r="809" spans="2:14" x14ac:dyDescent="0.2">
      <c r="B809" s="819"/>
      <c r="C809" s="819"/>
      <c r="D809" s="819"/>
      <c r="E809" s="819"/>
      <c r="F809" s="819"/>
      <c r="G809" s="819"/>
      <c r="H809" s="819"/>
      <c r="I809" s="819"/>
      <c r="J809" s="819"/>
      <c r="K809" s="819"/>
      <c r="L809" s="819"/>
      <c r="M809" s="819"/>
      <c r="N809" s="819"/>
    </row>
    <row r="810" spans="2:14" x14ac:dyDescent="0.2">
      <c r="B810" s="819" t="s">
        <v>1524</v>
      </c>
      <c r="C810" s="819"/>
      <c r="D810" s="819"/>
      <c r="E810" s="819"/>
      <c r="F810" s="819"/>
      <c r="G810" s="819"/>
      <c r="H810" s="819"/>
      <c r="I810" s="819"/>
      <c r="J810" s="819"/>
      <c r="K810" s="819"/>
      <c r="L810" s="819"/>
      <c r="M810" s="819"/>
      <c r="N810" s="819"/>
    </row>
    <row r="811" spans="2:14" x14ac:dyDescent="0.2">
      <c r="B811" s="867" t="s">
        <v>1525</v>
      </c>
      <c r="C811" s="765"/>
      <c r="D811" s="765"/>
      <c r="E811" s="766"/>
      <c r="F811" s="764" t="s">
        <v>1526</v>
      </c>
      <c r="G811" s="765"/>
      <c r="H811" s="765"/>
      <c r="I811" s="765"/>
      <c r="J811" s="766"/>
      <c r="K811" s="763" t="s">
        <v>1527</v>
      </c>
      <c r="L811" s="763"/>
      <c r="M811" s="763"/>
      <c r="N811" s="763"/>
    </row>
    <row r="812" spans="2:14" x14ac:dyDescent="0.2">
      <c r="B812" s="834">
        <v>4</v>
      </c>
      <c r="C812" s="835"/>
      <c r="D812" s="835"/>
      <c r="E812" s="836"/>
      <c r="F812" s="768" t="s">
        <v>1528</v>
      </c>
      <c r="G812" s="769"/>
      <c r="H812" s="769"/>
      <c r="I812" s="769"/>
      <c r="J812" s="770"/>
      <c r="K812" s="767" t="s">
        <v>1529</v>
      </c>
      <c r="L812" s="767"/>
      <c r="M812" s="767"/>
      <c r="N812" s="767"/>
    </row>
    <row r="813" spans="2:14" x14ac:dyDescent="0.2">
      <c r="B813" s="788" t="s">
        <v>1530</v>
      </c>
      <c r="C813" s="789"/>
      <c r="D813" s="789"/>
      <c r="E813" s="789"/>
      <c r="F813" s="789"/>
      <c r="G813" s="789"/>
      <c r="H813" s="789"/>
      <c r="I813" s="789"/>
      <c r="J813" s="789"/>
      <c r="K813" s="789"/>
      <c r="L813" s="789"/>
      <c r="M813" s="789"/>
      <c r="N813" s="790"/>
    </row>
    <row r="814" spans="2:14" ht="37.5" customHeight="1" x14ac:dyDescent="0.2">
      <c r="B814" s="791" t="s">
        <v>1705</v>
      </c>
      <c r="C814" s="792"/>
      <c r="D814" s="792"/>
      <c r="E814" s="792"/>
      <c r="F814" s="792"/>
      <c r="G814" s="792"/>
      <c r="H814" s="792"/>
      <c r="I814" s="792"/>
      <c r="J814" s="792"/>
      <c r="K814" s="792"/>
      <c r="L814" s="792"/>
      <c r="M814" s="792"/>
      <c r="N814" s="793"/>
    </row>
    <row r="815" spans="2:14" x14ac:dyDescent="0.2">
      <c r="B815" s="262"/>
      <c r="C815" s="262"/>
      <c r="D815" s="262"/>
      <c r="E815" s="262"/>
      <c r="F815" s="262"/>
      <c r="G815" s="262"/>
      <c r="H815" s="262"/>
      <c r="I815" s="262"/>
      <c r="J815" s="262"/>
      <c r="K815" s="262"/>
      <c r="L815" s="262"/>
      <c r="M815" s="262"/>
      <c r="N815" s="262"/>
    </row>
    <row r="816" spans="2:14" x14ac:dyDescent="0.2">
      <c r="B816" s="819" t="s">
        <v>860</v>
      </c>
      <c r="C816" s="819"/>
      <c r="D816" s="819"/>
      <c r="E816" s="819"/>
      <c r="F816" s="819"/>
      <c r="G816" s="819"/>
      <c r="H816" s="819"/>
      <c r="I816" s="819"/>
      <c r="J816" s="819"/>
      <c r="K816" s="819"/>
      <c r="L816" s="819"/>
      <c r="M816" s="819"/>
      <c r="N816" s="819"/>
    </row>
    <row r="817" spans="2:14" x14ac:dyDescent="0.2">
      <c r="B817" s="763" t="s">
        <v>861</v>
      </c>
      <c r="C817" s="828" t="s">
        <v>863</v>
      </c>
      <c r="D817" s="828"/>
      <c r="E817" s="828"/>
      <c r="F817" s="828"/>
      <c r="G817" s="828"/>
      <c r="H817" s="828"/>
      <c r="I817" s="828"/>
      <c r="J817" s="828"/>
      <c r="K817" s="851" t="s">
        <v>1532</v>
      </c>
      <c r="L817" s="852"/>
      <c r="M817" s="852"/>
      <c r="N817" s="853"/>
    </row>
    <row r="818" spans="2:14" x14ac:dyDescent="0.2">
      <c r="B818" s="764"/>
      <c r="C818" s="860" t="s">
        <v>1493</v>
      </c>
      <c r="D818" s="861"/>
      <c r="E818" s="862"/>
      <c r="F818" s="860" t="s">
        <v>1533</v>
      </c>
      <c r="G818" s="861"/>
      <c r="H818" s="862"/>
      <c r="I818" s="860" t="s">
        <v>1534</v>
      </c>
      <c r="J818" s="862"/>
      <c r="K818" s="854"/>
      <c r="L818" s="855"/>
      <c r="M818" s="855"/>
      <c r="N818" s="856"/>
    </row>
    <row r="819" spans="2:14" x14ac:dyDescent="0.2">
      <c r="B819" s="764"/>
      <c r="C819" s="863" t="s">
        <v>1535</v>
      </c>
      <c r="D819" s="864"/>
      <c r="E819" s="864"/>
      <c r="F819" s="863" t="s">
        <v>1536</v>
      </c>
      <c r="G819" s="864"/>
      <c r="H819" s="864"/>
      <c r="I819" s="865" t="s">
        <v>1537</v>
      </c>
      <c r="J819" s="866"/>
      <c r="K819" s="857"/>
      <c r="L819" s="858"/>
      <c r="M819" s="858"/>
      <c r="N819" s="859"/>
    </row>
    <row r="820" spans="2:14" x14ac:dyDescent="0.2">
      <c r="B820" s="292">
        <v>2024</v>
      </c>
      <c r="C820" s="834">
        <f>F820</f>
        <v>4</v>
      </c>
      <c r="D820" s="835"/>
      <c r="E820" s="836"/>
      <c r="F820" s="837">
        <v>4</v>
      </c>
      <c r="G820" s="838"/>
      <c r="H820" s="839"/>
      <c r="I820" s="837">
        <v>4</v>
      </c>
      <c r="J820" s="839"/>
      <c r="K820" s="784" t="s">
        <v>1848</v>
      </c>
      <c r="L820" s="785"/>
      <c r="M820" s="785"/>
      <c r="N820" s="786"/>
    </row>
    <row r="821" spans="2:14" x14ac:dyDescent="0.2">
      <c r="B821" s="788" t="s">
        <v>1540</v>
      </c>
      <c r="C821" s="789"/>
      <c r="D821" s="789"/>
      <c r="E821" s="789"/>
      <c r="F821" s="789"/>
      <c r="G821" s="789"/>
      <c r="H821" s="789"/>
      <c r="I821" s="789"/>
      <c r="J821" s="789"/>
      <c r="K821" s="789"/>
      <c r="L821" s="789"/>
      <c r="M821" s="789"/>
      <c r="N821" s="790"/>
    </row>
    <row r="822" spans="2:14" ht="42" customHeight="1" x14ac:dyDescent="0.2">
      <c r="B822" s="791" t="s">
        <v>1849</v>
      </c>
      <c r="C822" s="792"/>
      <c r="D822" s="792"/>
      <c r="E822" s="792"/>
      <c r="F822" s="792"/>
      <c r="G822" s="792"/>
      <c r="H822" s="792"/>
      <c r="I822" s="792"/>
      <c r="J822" s="792"/>
      <c r="K822" s="792"/>
      <c r="L822" s="792"/>
      <c r="M822" s="792"/>
      <c r="N822" s="793"/>
    </row>
    <row r="823" spans="2:14" x14ac:dyDescent="0.2">
      <c r="B823" s="262"/>
      <c r="C823" s="262"/>
      <c r="D823" s="262"/>
      <c r="E823" s="262"/>
      <c r="F823" s="262"/>
      <c r="G823" s="262"/>
      <c r="H823" s="262"/>
      <c r="I823" s="262"/>
      <c r="J823" s="262"/>
      <c r="K823" s="262"/>
      <c r="L823" s="262"/>
      <c r="M823" s="262"/>
      <c r="N823" s="262"/>
    </row>
    <row r="824" spans="2:14" x14ac:dyDescent="0.2">
      <c r="B824" s="819" t="s">
        <v>864</v>
      </c>
      <c r="C824" s="819"/>
      <c r="D824" s="819"/>
      <c r="E824" s="819"/>
      <c r="F824" s="819"/>
      <c r="G824" s="819"/>
      <c r="H824" s="819"/>
      <c r="I824" s="819"/>
      <c r="J824" s="819"/>
      <c r="K824" s="819"/>
      <c r="L824" s="819"/>
      <c r="M824" s="819"/>
      <c r="N824" s="819"/>
    </row>
    <row r="825" spans="2:14" x14ac:dyDescent="0.2">
      <c r="B825" s="326" t="s">
        <v>1542</v>
      </c>
      <c r="C825" s="768" t="s">
        <v>1708</v>
      </c>
      <c r="D825" s="769"/>
      <c r="E825" s="769"/>
      <c r="F825" s="770"/>
      <c r="G825" s="843">
        <v>4</v>
      </c>
      <c r="H825" s="844"/>
      <c r="I825" s="845"/>
      <c r="J825" s="846">
        <v>2</v>
      </c>
      <c r="K825" s="847"/>
      <c r="L825" s="848"/>
      <c r="M825" s="849">
        <v>1</v>
      </c>
      <c r="N825" s="850"/>
    </row>
    <row r="826" spans="2:14" x14ac:dyDescent="0.2">
      <c r="B826" s="816"/>
      <c r="C826" s="816"/>
      <c r="D826" s="816"/>
      <c r="E826" s="816"/>
      <c r="F826" s="817"/>
      <c r="G826" s="818" t="s">
        <v>1544</v>
      </c>
      <c r="H826" s="818"/>
      <c r="I826" s="818"/>
      <c r="J826" s="818" t="s">
        <v>1545</v>
      </c>
      <c r="K826" s="818"/>
      <c r="L826" s="818"/>
      <c r="M826" s="818" t="s">
        <v>1546</v>
      </c>
      <c r="N826" s="818"/>
    </row>
    <row r="827" spans="2:14" x14ac:dyDescent="0.2">
      <c r="B827" s="262"/>
      <c r="C827" s="262"/>
      <c r="D827" s="262"/>
      <c r="E827" s="262"/>
      <c r="F827" s="262"/>
      <c r="G827" s="262"/>
      <c r="H827" s="262"/>
      <c r="I827" s="262"/>
      <c r="J827" s="262"/>
      <c r="K827" s="262"/>
      <c r="L827" s="262"/>
      <c r="M827" s="262"/>
      <c r="N827" s="262"/>
    </row>
    <row r="828" spans="2:14" x14ac:dyDescent="0.2">
      <c r="B828" s="819" t="s">
        <v>1547</v>
      </c>
      <c r="C828" s="819"/>
      <c r="D828" s="819"/>
      <c r="E828" s="819"/>
      <c r="F828" s="819"/>
      <c r="G828" s="819"/>
      <c r="H828" s="819"/>
      <c r="I828" s="819"/>
      <c r="J828" s="819"/>
      <c r="K828" s="819"/>
      <c r="L828" s="819"/>
      <c r="M828" s="819"/>
      <c r="N828" s="819"/>
    </row>
    <row r="829" spans="2:14" x14ac:dyDescent="0.2">
      <c r="B829" s="775" t="s">
        <v>862</v>
      </c>
      <c r="C829" s="761" t="s">
        <v>863</v>
      </c>
      <c r="D829" s="761"/>
      <c r="E829" s="761"/>
      <c r="F829" s="761"/>
      <c r="G829" s="761"/>
      <c r="H829" s="761"/>
      <c r="I829" s="761"/>
      <c r="J829" s="821" t="s">
        <v>866</v>
      </c>
      <c r="K829" s="821"/>
      <c r="L829" s="821"/>
      <c r="M829" s="821"/>
      <c r="N829" s="822"/>
    </row>
    <row r="830" spans="2:14" x14ac:dyDescent="0.2">
      <c r="B830" s="820"/>
      <c r="C830" s="825" t="s">
        <v>1493</v>
      </c>
      <c r="D830" s="826"/>
      <c r="E830" s="827"/>
      <c r="F830" s="828" t="s">
        <v>1533</v>
      </c>
      <c r="G830" s="828"/>
      <c r="H830" s="828" t="s">
        <v>1534</v>
      </c>
      <c r="I830" s="828"/>
      <c r="J830" s="823"/>
      <c r="K830" s="823"/>
      <c r="L830" s="823"/>
      <c r="M830" s="823"/>
      <c r="N830" s="824"/>
    </row>
    <row r="831" spans="2:14" x14ac:dyDescent="0.2">
      <c r="B831" s="776"/>
      <c r="C831" s="1109" t="s">
        <v>1535</v>
      </c>
      <c r="D831" s="1110"/>
      <c r="E831" s="1111"/>
      <c r="F831" s="1109" t="s">
        <v>1536</v>
      </c>
      <c r="G831" s="1111"/>
      <c r="H831" s="865" t="s">
        <v>1537</v>
      </c>
      <c r="I831" s="1112"/>
      <c r="J831" s="1107"/>
      <c r="K831" s="1107"/>
      <c r="L831" s="1107"/>
      <c r="M831" s="1107"/>
      <c r="N831" s="1108"/>
    </row>
    <row r="832" spans="2:14" ht="21.95" customHeight="1" x14ac:dyDescent="0.2">
      <c r="B832" s="323" t="s">
        <v>1548</v>
      </c>
      <c r="C832" s="768"/>
      <c r="D832" s="769"/>
      <c r="E832" s="770"/>
      <c r="F832" s="798"/>
      <c r="G832" s="798"/>
      <c r="H832" s="798"/>
      <c r="I832" s="798"/>
      <c r="J832" s="799" t="s">
        <v>1850</v>
      </c>
      <c r="K832" s="800"/>
      <c r="L832" s="800"/>
      <c r="M832" s="800"/>
      <c r="N832" s="801"/>
    </row>
    <row r="833" spans="2:14" ht="21.95" customHeight="1" x14ac:dyDescent="0.2">
      <c r="B833" s="323" t="s">
        <v>1550</v>
      </c>
      <c r="C833" s="948">
        <f>F833</f>
        <v>1</v>
      </c>
      <c r="D833" s="949"/>
      <c r="E833" s="950"/>
      <c r="F833" s="798">
        <v>1</v>
      </c>
      <c r="G833" s="798"/>
      <c r="H833" s="798">
        <v>4</v>
      </c>
      <c r="I833" s="798"/>
      <c r="J833" s="803" t="s">
        <v>1851</v>
      </c>
      <c r="K833" s="804"/>
      <c r="L833" s="804"/>
      <c r="M833" s="804"/>
      <c r="N833" s="805"/>
    </row>
    <row r="834" spans="2:14" ht="21.95" customHeight="1" x14ac:dyDescent="0.2">
      <c r="B834" s="323" t="s">
        <v>1551</v>
      </c>
      <c r="C834" s="902">
        <f>F833/H833</f>
        <v>0.25</v>
      </c>
      <c r="D834" s="903"/>
      <c r="E834" s="904"/>
      <c r="F834" s="798"/>
      <c r="G834" s="798"/>
      <c r="H834" s="798"/>
      <c r="I834" s="798"/>
      <c r="J834" s="807" t="s">
        <v>1852</v>
      </c>
      <c r="K834" s="808"/>
      <c r="L834" s="808"/>
      <c r="M834" s="808"/>
      <c r="N834" s="809"/>
    </row>
    <row r="835" spans="2:14" ht="21.95" customHeight="1" x14ac:dyDescent="0.2">
      <c r="B835" s="323" t="s">
        <v>1553</v>
      </c>
      <c r="C835" s="902"/>
      <c r="D835" s="903"/>
      <c r="E835" s="904"/>
      <c r="F835" s="798"/>
      <c r="G835" s="798"/>
      <c r="H835" s="798"/>
      <c r="I835" s="798"/>
      <c r="J835" s="799"/>
      <c r="K835" s="800"/>
      <c r="L835" s="800"/>
      <c r="M835" s="800"/>
      <c r="N835" s="801"/>
    </row>
    <row r="836" spans="2:14" ht="21.95" customHeight="1" x14ac:dyDescent="0.2">
      <c r="B836" s="323" t="s">
        <v>1554</v>
      </c>
      <c r="C836" s="1416">
        <v>2</v>
      </c>
      <c r="D836" s="1417"/>
      <c r="E836" s="1418"/>
      <c r="F836" s="1419">
        <v>2</v>
      </c>
      <c r="G836" s="1419"/>
      <c r="H836" s="1419">
        <v>4</v>
      </c>
      <c r="I836" s="1419"/>
      <c r="J836" s="919" t="s">
        <v>1853</v>
      </c>
      <c r="K836" s="920"/>
      <c r="L836" s="920"/>
      <c r="M836" s="920"/>
      <c r="N836" s="921"/>
    </row>
    <row r="837" spans="2:14" ht="21.95" customHeight="1" x14ac:dyDescent="0.2">
      <c r="B837" s="323" t="s">
        <v>1555</v>
      </c>
      <c r="C837" s="1420">
        <v>0.5</v>
      </c>
      <c r="D837" s="1421"/>
      <c r="E837" s="1422"/>
      <c r="F837" s="1423"/>
      <c r="G837" s="1423"/>
      <c r="H837" s="1423"/>
      <c r="I837" s="1424"/>
      <c r="J837" s="1425"/>
      <c r="K837" s="1426"/>
      <c r="L837" s="1426"/>
      <c r="M837" s="1426"/>
      <c r="N837" s="1427"/>
    </row>
    <row r="838" spans="2:14" ht="21.95" customHeight="1" x14ac:dyDescent="0.2">
      <c r="B838" s="323" t="s">
        <v>1556</v>
      </c>
      <c r="C838" s="902"/>
      <c r="D838" s="903"/>
      <c r="E838" s="904"/>
      <c r="F838" s="798"/>
      <c r="G838" s="798"/>
      <c r="H838" s="798"/>
      <c r="I838" s="798"/>
      <c r="J838" s="803"/>
      <c r="K838" s="804"/>
      <c r="L838" s="804"/>
      <c r="M838" s="804"/>
      <c r="N838" s="805"/>
    </row>
    <row r="839" spans="2:14" ht="21.95" customHeight="1" x14ac:dyDescent="0.2">
      <c r="B839" s="323" t="s">
        <v>1557</v>
      </c>
      <c r="C839" s="948"/>
      <c r="D839" s="949"/>
      <c r="E839" s="950"/>
      <c r="F839" s="798"/>
      <c r="G839" s="798"/>
      <c r="H839" s="798"/>
      <c r="I839" s="798"/>
      <c r="J839" s="803"/>
      <c r="K839" s="804"/>
      <c r="L839" s="804"/>
      <c r="M839" s="804"/>
      <c r="N839" s="805"/>
    </row>
    <row r="840" spans="2:14" ht="21.95" customHeight="1" x14ac:dyDescent="0.2">
      <c r="B840" s="323" t="s">
        <v>1558</v>
      </c>
      <c r="C840" s="1412"/>
      <c r="D840" s="1413"/>
      <c r="E840" s="1414"/>
      <c r="F840" s="1415"/>
      <c r="G840" s="1415"/>
      <c r="H840" s="1415"/>
      <c r="I840" s="1415"/>
      <c r="J840" s="807"/>
      <c r="K840" s="808"/>
      <c r="L840" s="808"/>
      <c r="M840" s="808"/>
      <c r="N840" s="809"/>
    </row>
    <row r="841" spans="2:14" ht="21.95" customHeight="1" x14ac:dyDescent="0.2">
      <c r="B841" s="323" t="s">
        <v>1559</v>
      </c>
      <c r="C841" s="902"/>
      <c r="D841" s="903"/>
      <c r="E841" s="904"/>
      <c r="F841" s="798"/>
      <c r="G841" s="798"/>
      <c r="H841" s="798"/>
      <c r="I841" s="798"/>
      <c r="J841" s="799"/>
      <c r="K841" s="800"/>
      <c r="L841" s="800"/>
      <c r="M841" s="800"/>
      <c r="N841" s="801"/>
    </row>
    <row r="842" spans="2:14" ht="21.95" customHeight="1" x14ac:dyDescent="0.2">
      <c r="B842" s="323" t="s">
        <v>1560</v>
      </c>
      <c r="C842" s="905"/>
      <c r="D842" s="906"/>
      <c r="E842" s="907"/>
      <c r="F842" s="798"/>
      <c r="G842" s="798"/>
      <c r="H842" s="798"/>
      <c r="I842" s="798"/>
      <c r="J842" s="803"/>
      <c r="K842" s="804"/>
      <c r="L842" s="804"/>
      <c r="M842" s="804"/>
      <c r="N842" s="805"/>
    </row>
    <row r="843" spans="2:14" ht="21.95" customHeight="1" x14ac:dyDescent="0.2">
      <c r="B843" s="323" t="s">
        <v>1561</v>
      </c>
      <c r="C843" s="902"/>
      <c r="D843" s="903"/>
      <c r="E843" s="904"/>
      <c r="F843" s="798"/>
      <c r="G843" s="798"/>
      <c r="H843" s="798"/>
      <c r="I843" s="798"/>
      <c r="J843" s="807"/>
      <c r="K843" s="808"/>
      <c r="L843" s="808"/>
      <c r="M843" s="808"/>
      <c r="N843" s="809"/>
    </row>
    <row r="844" spans="2:14" x14ac:dyDescent="0.2">
      <c r="B844" s="794" t="s">
        <v>1562</v>
      </c>
      <c r="C844" s="794"/>
      <c r="D844" s="794"/>
      <c r="E844" s="794"/>
      <c r="F844" s="794"/>
      <c r="G844" s="794"/>
      <c r="H844" s="794"/>
      <c r="I844" s="794"/>
      <c r="J844" s="794"/>
      <c r="K844" s="794"/>
      <c r="L844" s="794"/>
      <c r="M844" s="794"/>
      <c r="N844" s="263" t="s">
        <v>1563</v>
      </c>
    </row>
    <row r="845" spans="2:14" x14ac:dyDescent="0.2">
      <c r="B845" s="774" t="s">
        <v>1564</v>
      </c>
      <c r="C845" s="774"/>
      <c r="D845" s="774"/>
      <c r="E845" s="774"/>
      <c r="F845" s="774"/>
      <c r="G845" s="774"/>
      <c r="H845" s="774"/>
      <c r="I845" s="774"/>
      <c r="J845" s="774"/>
      <c r="K845" s="774"/>
      <c r="L845" s="774"/>
      <c r="M845" s="774"/>
      <c r="N845" s="774"/>
    </row>
    <row r="846" spans="2:14" x14ac:dyDescent="0.2">
      <c r="B846" s="796"/>
      <c r="C846" s="796"/>
      <c r="D846" s="796"/>
      <c r="E846" s="796"/>
      <c r="F846" s="796"/>
      <c r="G846" s="796"/>
      <c r="H846" s="796"/>
      <c r="I846" s="796"/>
      <c r="J846" s="796"/>
      <c r="K846" s="796"/>
      <c r="L846" s="796"/>
      <c r="M846" s="796"/>
      <c r="N846" s="796"/>
    </row>
    <row r="847" spans="2:14" x14ac:dyDescent="0.2">
      <c r="B847" s="787" t="s">
        <v>1565</v>
      </c>
      <c r="C847" s="787"/>
      <c r="D847" s="787"/>
      <c r="E847" s="787"/>
      <c r="F847" s="787"/>
      <c r="G847" s="787"/>
      <c r="H847" s="787"/>
      <c r="I847" s="787"/>
      <c r="J847" s="787"/>
      <c r="K847" s="787"/>
      <c r="L847" s="787"/>
      <c r="M847" s="787"/>
      <c r="N847" s="787"/>
    </row>
    <row r="848" spans="2:14" x14ac:dyDescent="0.2">
      <c r="B848" s="788" t="s">
        <v>1566</v>
      </c>
      <c r="C848" s="789"/>
      <c r="D848" s="789"/>
      <c r="E848" s="789"/>
      <c r="F848" s="789"/>
      <c r="G848" s="790"/>
      <c r="H848" s="788" t="s">
        <v>1567</v>
      </c>
      <c r="I848" s="789"/>
      <c r="J848" s="789"/>
      <c r="K848" s="789"/>
      <c r="L848" s="789"/>
      <c r="M848" s="789"/>
      <c r="N848" s="790"/>
    </row>
    <row r="849" spans="2:14" x14ac:dyDescent="0.2">
      <c r="B849" s="791" t="s">
        <v>1854</v>
      </c>
      <c r="C849" s="792"/>
      <c r="D849" s="792"/>
      <c r="E849" s="792"/>
      <c r="F849" s="792"/>
      <c r="G849" s="793"/>
      <c r="H849" s="791" t="s">
        <v>1855</v>
      </c>
      <c r="I849" s="792"/>
      <c r="J849" s="792"/>
      <c r="K849" s="792"/>
      <c r="L849" s="792"/>
      <c r="M849" s="792"/>
      <c r="N849" s="793"/>
    </row>
    <row r="850" spans="2:14" x14ac:dyDescent="0.2">
      <c r="B850" s="764" t="s">
        <v>1570</v>
      </c>
      <c r="C850" s="765"/>
      <c r="D850" s="765"/>
      <c r="E850" s="766"/>
      <c r="F850" s="764" t="s">
        <v>865</v>
      </c>
      <c r="G850" s="765"/>
      <c r="H850" s="765"/>
      <c r="I850" s="765"/>
      <c r="J850" s="766"/>
      <c r="K850" s="764" t="s">
        <v>859</v>
      </c>
      <c r="L850" s="765"/>
      <c r="M850" s="765"/>
      <c r="N850" s="766"/>
    </row>
    <row r="851" spans="2:14" x14ac:dyDescent="0.2">
      <c r="B851" s="768" t="s">
        <v>1351</v>
      </c>
      <c r="C851" s="769"/>
      <c r="D851" s="769"/>
      <c r="E851" s="770"/>
      <c r="F851" s="768" t="s">
        <v>1505</v>
      </c>
      <c r="G851" s="769"/>
      <c r="H851" s="769"/>
      <c r="I851" s="769"/>
      <c r="J851" s="770"/>
      <c r="K851" s="768" t="s">
        <v>1508</v>
      </c>
      <c r="L851" s="769"/>
      <c r="M851" s="769"/>
      <c r="N851" s="770"/>
    </row>
    <row r="852" spans="2:14" x14ac:dyDescent="0.2">
      <c r="B852" s="764" t="s">
        <v>1572</v>
      </c>
      <c r="C852" s="765"/>
      <c r="D852" s="765"/>
      <c r="E852" s="766"/>
      <c r="F852" s="764" t="s">
        <v>1573</v>
      </c>
      <c r="G852" s="765"/>
      <c r="H852" s="765"/>
      <c r="I852" s="765"/>
      <c r="J852" s="766"/>
      <c r="K852" s="783" t="s">
        <v>1574</v>
      </c>
      <c r="L852" s="765"/>
      <c r="M852" s="765"/>
      <c r="N852" s="766"/>
    </row>
    <row r="853" spans="2:14" x14ac:dyDescent="0.2">
      <c r="B853" s="768" t="s">
        <v>1509</v>
      </c>
      <c r="C853" s="769"/>
      <c r="D853" s="769"/>
      <c r="E853" s="770"/>
      <c r="F853" s="768" t="s">
        <v>1571</v>
      </c>
      <c r="G853" s="769"/>
      <c r="H853" s="769"/>
      <c r="I853" s="769"/>
      <c r="J853" s="770"/>
      <c r="K853" s="784" t="s">
        <v>1717</v>
      </c>
      <c r="L853" s="785"/>
      <c r="M853" s="785"/>
      <c r="N853" s="786"/>
    </row>
    <row r="854" spans="2:14" x14ac:dyDescent="0.2">
      <c r="B854" s="262"/>
      <c r="C854" s="262"/>
      <c r="D854" s="262"/>
      <c r="E854" s="262"/>
      <c r="F854" s="262"/>
      <c r="G854" s="262"/>
      <c r="H854" s="262"/>
      <c r="I854" s="262"/>
      <c r="J854" s="262"/>
      <c r="K854" s="262"/>
      <c r="L854" s="262"/>
      <c r="M854" s="262"/>
      <c r="N854" s="262"/>
    </row>
    <row r="855" spans="2:14" x14ac:dyDescent="0.2">
      <c r="B855" s="787" t="s">
        <v>1575</v>
      </c>
      <c r="C855" s="787"/>
      <c r="D855" s="787"/>
      <c r="E855" s="787"/>
      <c r="F855" s="787"/>
      <c r="G855" s="787"/>
      <c r="H855" s="787"/>
      <c r="I855" s="787"/>
      <c r="J855" s="787"/>
      <c r="K855" s="787"/>
      <c r="L855" s="787"/>
      <c r="M855" s="787"/>
      <c r="N855" s="787"/>
    </row>
    <row r="856" spans="2:14" x14ac:dyDescent="0.2">
      <c r="B856" s="788" t="s">
        <v>1576</v>
      </c>
      <c r="C856" s="789"/>
      <c r="D856" s="789"/>
      <c r="E856" s="789"/>
      <c r="F856" s="789"/>
      <c r="G856" s="790"/>
      <c r="H856" s="788" t="s">
        <v>1567</v>
      </c>
      <c r="I856" s="789"/>
      <c r="J856" s="789"/>
      <c r="K856" s="789"/>
      <c r="L856" s="789"/>
      <c r="M856" s="789"/>
      <c r="N856" s="790"/>
    </row>
    <row r="857" spans="2:14" x14ac:dyDescent="0.2">
      <c r="B857" s="791" t="s">
        <v>1856</v>
      </c>
      <c r="C857" s="792"/>
      <c r="D857" s="792"/>
      <c r="E857" s="792"/>
      <c r="F857" s="792"/>
      <c r="G857" s="793"/>
      <c r="H857" s="791" t="s">
        <v>1857</v>
      </c>
      <c r="I857" s="792"/>
      <c r="J857" s="792"/>
      <c r="K857" s="792"/>
      <c r="L857" s="792"/>
      <c r="M857" s="792"/>
      <c r="N857" s="793"/>
    </row>
    <row r="858" spans="2:14" x14ac:dyDescent="0.2">
      <c r="B858" s="764" t="s">
        <v>1570</v>
      </c>
      <c r="C858" s="765"/>
      <c r="D858" s="765"/>
      <c r="E858" s="766"/>
      <c r="F858" s="764" t="s">
        <v>865</v>
      </c>
      <c r="G858" s="765"/>
      <c r="H858" s="765"/>
      <c r="I858" s="765"/>
      <c r="J858" s="766"/>
      <c r="K858" s="764" t="s">
        <v>859</v>
      </c>
      <c r="L858" s="765"/>
      <c r="M858" s="765"/>
      <c r="N858" s="766"/>
    </row>
    <row r="859" spans="2:14" x14ac:dyDescent="0.2">
      <c r="B859" s="768" t="s">
        <v>1351</v>
      </c>
      <c r="C859" s="769"/>
      <c r="D859" s="769"/>
      <c r="E859" s="770"/>
      <c r="F859" s="768" t="s">
        <v>1505</v>
      </c>
      <c r="G859" s="769"/>
      <c r="H859" s="769"/>
      <c r="I859" s="769"/>
      <c r="J859" s="770"/>
      <c r="K859" s="768" t="s">
        <v>1508</v>
      </c>
      <c r="L859" s="769"/>
      <c r="M859" s="769"/>
      <c r="N859" s="770"/>
    </row>
    <row r="860" spans="2:14" x14ac:dyDescent="0.2">
      <c r="B860" s="764" t="s">
        <v>1572</v>
      </c>
      <c r="C860" s="765"/>
      <c r="D860" s="765"/>
      <c r="E860" s="766"/>
      <c r="F860" s="764" t="s">
        <v>1573</v>
      </c>
      <c r="G860" s="765"/>
      <c r="H860" s="765"/>
      <c r="I860" s="765"/>
      <c r="J860" s="766"/>
      <c r="K860" s="783" t="s">
        <v>1574</v>
      </c>
      <c r="L860" s="765"/>
      <c r="M860" s="765"/>
      <c r="N860" s="766"/>
    </row>
    <row r="861" spans="2:14" x14ac:dyDescent="0.2">
      <c r="B861" s="768" t="s">
        <v>1509</v>
      </c>
      <c r="C861" s="769"/>
      <c r="D861" s="769"/>
      <c r="E861" s="770"/>
      <c r="F861" s="768" t="s">
        <v>1571</v>
      </c>
      <c r="G861" s="769"/>
      <c r="H861" s="769"/>
      <c r="I861" s="769"/>
      <c r="J861" s="770"/>
      <c r="K861" s="784" t="s">
        <v>1717</v>
      </c>
      <c r="L861" s="785"/>
      <c r="M861" s="785"/>
      <c r="N861" s="786"/>
    </row>
    <row r="862" spans="2:14" x14ac:dyDescent="0.2">
      <c r="B862" s="113"/>
      <c r="C862" s="113"/>
      <c r="D862" s="113"/>
      <c r="E862" s="113"/>
      <c r="F862" s="113"/>
      <c r="G862" s="113"/>
      <c r="H862" s="113"/>
      <c r="I862" s="113"/>
      <c r="J862" s="113"/>
      <c r="K862" s="265"/>
      <c r="L862" s="113"/>
      <c r="M862" s="113"/>
      <c r="N862" s="113"/>
    </row>
    <row r="863" spans="2:14" x14ac:dyDescent="0.2">
      <c r="B863" s="774" t="s">
        <v>1579</v>
      </c>
      <c r="C863" s="774"/>
      <c r="D863" s="774"/>
      <c r="E863" s="774"/>
      <c r="F863" s="774"/>
      <c r="G863" s="774"/>
      <c r="H863" s="774"/>
      <c r="I863" s="774"/>
      <c r="J863" s="774"/>
      <c r="K863" s="774"/>
      <c r="L863" s="774"/>
      <c r="M863" s="774"/>
      <c r="N863" s="774"/>
    </row>
    <row r="864" spans="2:14" x14ac:dyDescent="0.2">
      <c r="B864" s="260"/>
      <c r="C864" s="260"/>
      <c r="D864" s="260"/>
      <c r="E864" s="260"/>
      <c r="F864" s="260"/>
      <c r="G864" s="260"/>
      <c r="H864" s="260"/>
      <c r="I864" s="260"/>
      <c r="J864" s="260"/>
      <c r="K864" s="260"/>
      <c r="L864" s="260"/>
      <c r="M864" s="260"/>
      <c r="N864" s="260"/>
    </row>
    <row r="865" spans="2:14" x14ac:dyDescent="0.2">
      <c r="B865" s="764" t="s">
        <v>856</v>
      </c>
      <c r="C865" s="765"/>
      <c r="D865" s="765"/>
      <c r="E865" s="765"/>
      <c r="F865" s="765"/>
      <c r="G865" s="765"/>
      <c r="H865" s="766"/>
      <c r="I865" s="763" t="s">
        <v>867</v>
      </c>
      <c r="J865" s="763"/>
      <c r="K865" s="763"/>
      <c r="L865" s="763"/>
      <c r="M865" s="763"/>
      <c r="N865" s="763"/>
    </row>
    <row r="866" spans="2:14" x14ac:dyDescent="0.2">
      <c r="B866" s="767" t="s">
        <v>1858</v>
      </c>
      <c r="C866" s="767"/>
      <c r="D866" s="767"/>
      <c r="E866" s="767"/>
      <c r="F866" s="767"/>
      <c r="G866" s="767"/>
      <c r="H866" s="767"/>
      <c r="I866" s="767" t="s">
        <v>1859</v>
      </c>
      <c r="J866" s="767"/>
      <c r="K866" s="767"/>
      <c r="L866" s="767"/>
      <c r="M866" s="767"/>
      <c r="N866" s="767"/>
    </row>
    <row r="867" spans="2:14" x14ac:dyDescent="0.2">
      <c r="B867" s="775" t="s">
        <v>1582</v>
      </c>
      <c r="C867" s="777" t="s">
        <v>1583</v>
      </c>
      <c r="D867" s="778"/>
      <c r="E867" s="778"/>
      <c r="F867" s="778"/>
      <c r="G867" s="778"/>
      <c r="H867" s="779"/>
      <c r="I867" s="764" t="s">
        <v>1584</v>
      </c>
      <c r="J867" s="766"/>
      <c r="K867" s="764" t="s">
        <v>1585</v>
      </c>
      <c r="L867" s="765"/>
      <c r="M867" s="765"/>
      <c r="N867" s="766"/>
    </row>
    <row r="868" spans="2:14" x14ac:dyDescent="0.2">
      <c r="B868" s="776"/>
      <c r="C868" s="780"/>
      <c r="D868" s="781"/>
      <c r="E868" s="781"/>
      <c r="F868" s="781"/>
      <c r="G868" s="781"/>
      <c r="H868" s="782"/>
      <c r="I868" s="768" t="s">
        <v>1860</v>
      </c>
      <c r="J868" s="770"/>
      <c r="K868" s="768" t="s">
        <v>1861</v>
      </c>
      <c r="L868" s="769"/>
      <c r="M868" s="769"/>
      <c r="N868" s="770"/>
    </row>
    <row r="869" spans="2:14" ht="15" x14ac:dyDescent="0.2">
      <c r="B869" s="296"/>
      <c r="C869" s="113"/>
      <c r="D869" s="113"/>
      <c r="E869" s="113"/>
      <c r="F869" s="113"/>
      <c r="G869" s="113"/>
      <c r="H869" s="113"/>
      <c r="I869" s="113"/>
      <c r="J869" s="113"/>
      <c r="K869" s="113"/>
      <c r="L869" s="266"/>
      <c r="M869" s="266"/>
      <c r="N869" s="266"/>
    </row>
    <row r="870" spans="2:14" x14ac:dyDescent="0.2">
      <c r="B870" s="774" t="s">
        <v>1588</v>
      </c>
      <c r="C870" s="774"/>
      <c r="D870" s="774"/>
      <c r="E870" s="774"/>
      <c r="F870" s="774"/>
      <c r="G870" s="774"/>
      <c r="H870" s="774"/>
      <c r="I870" s="774"/>
      <c r="J870" s="774"/>
      <c r="K870" s="774"/>
      <c r="L870" s="774"/>
      <c r="M870" s="774"/>
      <c r="N870" s="774"/>
    </row>
    <row r="871" spans="2:14" x14ac:dyDescent="0.2">
      <c r="B871" s="267"/>
      <c r="C871" s="267"/>
      <c r="D871" s="267"/>
      <c r="E871" s="267"/>
      <c r="F871" s="267"/>
      <c r="G871" s="267"/>
      <c r="H871" s="267"/>
      <c r="I871" s="267"/>
      <c r="J871" s="267"/>
      <c r="K871" s="267"/>
      <c r="L871" s="267"/>
      <c r="M871" s="267"/>
      <c r="N871" s="267"/>
    </row>
    <row r="872" spans="2:14" x14ac:dyDescent="0.2">
      <c r="B872" s="763" t="s">
        <v>1589</v>
      </c>
      <c r="C872" s="763"/>
      <c r="D872" s="763"/>
      <c r="E872" s="763"/>
      <c r="F872" s="763"/>
      <c r="G872" s="763"/>
      <c r="H872" s="764" t="s">
        <v>1584</v>
      </c>
      <c r="I872" s="765"/>
      <c r="J872" s="766"/>
      <c r="K872" s="764" t="s">
        <v>1585</v>
      </c>
      <c r="L872" s="765"/>
      <c r="M872" s="765"/>
      <c r="N872" s="766"/>
    </row>
    <row r="873" spans="2:14" x14ac:dyDescent="0.2">
      <c r="B873" s="767" t="s">
        <v>1590</v>
      </c>
      <c r="C873" s="767"/>
      <c r="D873" s="767"/>
      <c r="E873" s="767"/>
      <c r="F873" s="767"/>
      <c r="G873" s="767"/>
      <c r="H873" s="768" t="s">
        <v>1862</v>
      </c>
      <c r="I873" s="769"/>
      <c r="J873" s="770"/>
      <c r="K873" s="768" t="s">
        <v>1592</v>
      </c>
      <c r="L873" s="769"/>
      <c r="M873" s="769"/>
      <c r="N873" s="770"/>
    </row>
    <row r="874" spans="2:14" x14ac:dyDescent="0.2">
      <c r="B874" s="113"/>
      <c r="C874" s="113"/>
      <c r="D874" s="113"/>
      <c r="E874" s="113"/>
      <c r="F874" s="113"/>
      <c r="G874" s="113"/>
      <c r="H874" s="113"/>
      <c r="I874" s="113"/>
      <c r="J874" s="113"/>
      <c r="K874" s="265"/>
      <c r="L874" s="113"/>
      <c r="M874" s="113"/>
      <c r="N874" s="113"/>
    </row>
    <row r="875" spans="2:14" x14ac:dyDescent="0.2">
      <c r="B875" s="774" t="s">
        <v>1593</v>
      </c>
      <c r="C875" s="774"/>
      <c r="D875" s="774"/>
      <c r="E875" s="774"/>
      <c r="F875" s="774"/>
      <c r="G875" s="774"/>
      <c r="H875" s="774"/>
      <c r="I875" s="774"/>
      <c r="J875" s="774"/>
      <c r="K875" s="774"/>
      <c r="L875" s="774"/>
      <c r="M875" s="774"/>
      <c r="N875" s="774"/>
    </row>
    <row r="876" spans="2:14" x14ac:dyDescent="0.2">
      <c r="B876" s="260"/>
      <c r="C876" s="260"/>
      <c r="D876" s="260"/>
      <c r="E876" s="260"/>
      <c r="F876" s="260"/>
      <c r="G876" s="260"/>
      <c r="H876" s="260"/>
      <c r="I876" s="260"/>
      <c r="J876" s="260"/>
      <c r="K876" s="260"/>
      <c r="L876" s="260"/>
      <c r="M876" s="260"/>
      <c r="N876" s="260"/>
    </row>
    <row r="877" spans="2:14" x14ac:dyDescent="0.2">
      <c r="B877" s="325" t="s">
        <v>856</v>
      </c>
      <c r="C877" s="761" t="s">
        <v>1594</v>
      </c>
      <c r="D877" s="761"/>
      <c r="E877" s="761"/>
      <c r="F877" s="761"/>
      <c r="G877" s="761"/>
      <c r="H877" s="761"/>
      <c r="I877" s="761"/>
      <c r="J877" s="761"/>
      <c r="K877" s="761"/>
      <c r="L877" s="761"/>
      <c r="M877" s="761"/>
      <c r="N877" s="761"/>
    </row>
    <row r="878" spans="2:14" x14ac:dyDescent="0.2">
      <c r="B878" s="293" t="s">
        <v>1348</v>
      </c>
      <c r="C878" s="748" t="s">
        <v>1863</v>
      </c>
      <c r="D878" s="749"/>
      <c r="E878" s="749"/>
      <c r="F878" s="749"/>
      <c r="G878" s="749"/>
      <c r="H878" s="749"/>
      <c r="I878" s="749"/>
      <c r="J878" s="749"/>
      <c r="K878" s="749"/>
      <c r="L878" s="749"/>
      <c r="M878" s="749"/>
      <c r="N878" s="750"/>
    </row>
    <row r="879" spans="2:14" x14ac:dyDescent="0.2">
      <c r="B879" s="293" t="s">
        <v>1351</v>
      </c>
      <c r="C879" s="748" t="s">
        <v>1352</v>
      </c>
      <c r="D879" s="749"/>
      <c r="E879" s="749"/>
      <c r="F879" s="749"/>
      <c r="G879" s="749"/>
      <c r="H879" s="749"/>
      <c r="I879" s="749"/>
      <c r="J879" s="749"/>
      <c r="K879" s="749"/>
      <c r="L879" s="749"/>
      <c r="M879" s="749"/>
      <c r="N879" s="750"/>
    </row>
    <row r="880" spans="2:14" x14ac:dyDescent="0.2">
      <c r="B880" s="293" t="s">
        <v>1864</v>
      </c>
      <c r="C880" s="751" t="s">
        <v>1865</v>
      </c>
      <c r="D880" s="752"/>
      <c r="E880" s="752"/>
      <c r="F880" s="752"/>
      <c r="G880" s="752"/>
      <c r="H880" s="752"/>
      <c r="I880" s="752"/>
      <c r="J880" s="752"/>
      <c r="K880" s="752"/>
      <c r="L880" s="752"/>
      <c r="M880" s="752"/>
      <c r="N880" s="753"/>
    </row>
    <row r="882" spans="2:14" x14ac:dyDescent="0.2">
      <c r="B882" s="899" t="s">
        <v>1482</v>
      </c>
      <c r="C882" s="899"/>
      <c r="D882" s="899"/>
      <c r="E882" s="899"/>
      <c r="F882" s="899"/>
      <c r="G882" s="899"/>
      <c r="H882" s="899"/>
      <c r="I882" s="899"/>
      <c r="J882" s="899"/>
      <c r="K882" s="899"/>
      <c r="L882" s="899"/>
      <c r="M882" s="899"/>
      <c r="N882" s="899"/>
    </row>
    <row r="883" spans="2:14" ht="27.75" x14ac:dyDescent="0.4">
      <c r="B883" s="900" t="s">
        <v>1483</v>
      </c>
      <c r="C883" s="900"/>
      <c r="D883" s="900"/>
      <c r="E883" s="900"/>
      <c r="F883" s="900"/>
      <c r="G883" s="900"/>
      <c r="H883" s="900"/>
      <c r="I883" s="900"/>
      <c r="J883" s="900"/>
      <c r="K883" s="900"/>
      <c r="L883" s="900"/>
      <c r="M883" s="900"/>
      <c r="N883" s="900"/>
    </row>
    <row r="884" spans="2:14" x14ac:dyDescent="0.2">
      <c r="N884" s="901" t="s">
        <v>1866</v>
      </c>
    </row>
    <row r="885" spans="2:14" x14ac:dyDescent="0.2">
      <c r="B885" s="774" t="s">
        <v>1250</v>
      </c>
      <c r="C885" s="774"/>
      <c r="D885" s="774"/>
      <c r="E885" s="774"/>
      <c r="F885" s="774"/>
      <c r="G885" s="774"/>
      <c r="H885" s="774"/>
      <c r="I885" s="774"/>
      <c r="J885" s="774"/>
      <c r="K885" s="774"/>
      <c r="L885" s="774"/>
      <c r="M885" s="774"/>
      <c r="N885" s="901"/>
    </row>
    <row r="886" spans="2:14" x14ac:dyDescent="0.2">
      <c r="M886" s="320" t="s">
        <v>1484</v>
      </c>
      <c r="N886" s="320" t="str">
        <f>C919</f>
        <v>C1.1 - A1</v>
      </c>
    </row>
    <row r="887" spans="2:14" x14ac:dyDescent="0.2">
      <c r="B887" s="763" t="s">
        <v>1251</v>
      </c>
      <c r="C887" s="763"/>
      <c r="D887" s="257"/>
      <c r="E887" s="289">
        <v>5</v>
      </c>
      <c r="F887" s="753" t="s">
        <v>1252</v>
      </c>
      <c r="G887" s="898"/>
      <c r="H887" s="898"/>
      <c r="I887" s="898"/>
      <c r="J887" s="898"/>
      <c r="K887" s="898"/>
      <c r="L887" s="898"/>
      <c r="M887" s="898"/>
      <c r="N887" s="898"/>
    </row>
    <row r="888" spans="2:14" x14ac:dyDescent="0.2">
      <c r="B888" s="763" t="s">
        <v>1253</v>
      </c>
      <c r="C888" s="763"/>
      <c r="D888" s="257"/>
      <c r="E888" s="289" t="s">
        <v>1254</v>
      </c>
      <c r="F888" s="753" t="s">
        <v>1255</v>
      </c>
      <c r="G888" s="898"/>
      <c r="H888" s="898"/>
      <c r="I888" s="898"/>
      <c r="J888" s="898"/>
      <c r="K888" s="898"/>
      <c r="L888" s="898"/>
      <c r="M888" s="898"/>
      <c r="N888" s="898"/>
    </row>
    <row r="889" spans="2:14" x14ac:dyDescent="0.2">
      <c r="B889" s="763" t="s">
        <v>1256</v>
      </c>
      <c r="C889" s="763"/>
      <c r="D889" s="257"/>
      <c r="E889" s="289" t="s">
        <v>1257</v>
      </c>
      <c r="F889" s="753" t="s">
        <v>1258</v>
      </c>
      <c r="G889" s="898"/>
      <c r="H889" s="898"/>
      <c r="I889" s="898"/>
      <c r="J889" s="898"/>
      <c r="K889" s="898"/>
      <c r="L889" s="898"/>
      <c r="M889" s="898"/>
      <c r="N889" s="898"/>
    </row>
    <row r="890" spans="2:14" x14ac:dyDescent="0.2">
      <c r="B890" s="763" t="s">
        <v>1259</v>
      </c>
      <c r="C890" s="763"/>
      <c r="D890" s="257"/>
      <c r="E890" s="291" t="s">
        <v>1260</v>
      </c>
      <c r="F890" s="753" t="s">
        <v>1261</v>
      </c>
      <c r="G890" s="898"/>
      <c r="H890" s="898"/>
      <c r="I890" s="898"/>
      <c r="J890" s="898"/>
      <c r="K890" s="898"/>
      <c r="L890" s="898"/>
      <c r="M890" s="898"/>
      <c r="N890" s="898"/>
    </row>
    <row r="891" spans="2:14" x14ac:dyDescent="0.2">
      <c r="B891" s="763" t="s">
        <v>1262</v>
      </c>
      <c r="C891" s="763"/>
      <c r="D891" s="258"/>
      <c r="E891" s="259"/>
      <c r="F891" s="752" t="s">
        <v>1263</v>
      </c>
      <c r="G891" s="752"/>
      <c r="H891" s="752"/>
      <c r="I891" s="752"/>
      <c r="J891" s="752"/>
      <c r="K891" s="752"/>
      <c r="L891" s="752"/>
      <c r="M891" s="752"/>
      <c r="N891" s="753"/>
    </row>
    <row r="893" spans="2:14" x14ac:dyDescent="0.2">
      <c r="B893" s="774" t="s">
        <v>1264</v>
      </c>
      <c r="C893" s="774"/>
      <c r="D893" s="774"/>
      <c r="E893" s="774"/>
      <c r="F893" s="774"/>
      <c r="G893" s="774"/>
      <c r="H893" s="774"/>
      <c r="I893" s="774"/>
      <c r="J893" s="774"/>
      <c r="K893" s="774"/>
      <c r="L893" s="774"/>
      <c r="M893" s="774"/>
      <c r="N893" s="774"/>
    </row>
    <row r="894" spans="2:14" x14ac:dyDescent="0.2">
      <c r="B894" s="260"/>
      <c r="C894" s="260"/>
      <c r="D894" s="260"/>
      <c r="E894" s="260"/>
      <c r="F894" s="260"/>
      <c r="G894" s="260"/>
      <c r="H894" s="260"/>
      <c r="I894" s="260"/>
      <c r="J894" s="260"/>
      <c r="K894" s="260"/>
      <c r="L894" s="260"/>
      <c r="M894" s="260"/>
      <c r="N894" s="260"/>
    </row>
    <row r="895" spans="2:14" x14ac:dyDescent="0.2">
      <c r="B895" s="656" t="s">
        <v>1265</v>
      </c>
      <c r="C895" s="656"/>
      <c r="D895" s="656"/>
      <c r="E895" s="656"/>
      <c r="F895" s="656"/>
      <c r="G895" s="656"/>
      <c r="H895" s="656"/>
      <c r="I895" s="656"/>
      <c r="J895" s="656"/>
      <c r="K895" s="656"/>
      <c r="L895" s="656"/>
      <c r="M895" s="656"/>
      <c r="N895" s="656"/>
    </row>
    <row r="896" spans="2:14" ht="38.25" customHeight="1" x14ac:dyDescent="0.2">
      <c r="B896" s="321" t="s">
        <v>1485</v>
      </c>
      <c r="C896" s="891" t="s">
        <v>1267</v>
      </c>
      <c r="D896" s="892"/>
      <c r="E896" s="893" t="s">
        <v>1268</v>
      </c>
      <c r="F896" s="893"/>
      <c r="G896" s="893"/>
      <c r="H896" s="893"/>
      <c r="I896" s="893"/>
      <c r="J896" s="893"/>
      <c r="K896" s="893"/>
      <c r="L896" s="893"/>
      <c r="M896" s="893"/>
      <c r="N896" s="894"/>
    </row>
    <row r="897" spans="2:14" ht="38.25" customHeight="1" x14ac:dyDescent="0.2">
      <c r="B897" s="321" t="s">
        <v>1486</v>
      </c>
      <c r="C897" s="891">
        <v>1.4</v>
      </c>
      <c r="D897" s="892"/>
      <c r="E897" s="893" t="s">
        <v>1487</v>
      </c>
      <c r="F897" s="893"/>
      <c r="G897" s="893"/>
      <c r="H897" s="893"/>
      <c r="I897" s="893"/>
      <c r="J897" s="893"/>
      <c r="K897" s="893"/>
      <c r="L897" s="893"/>
      <c r="M897" s="893"/>
      <c r="N897" s="894"/>
    </row>
    <row r="898" spans="2:14" ht="38.25" customHeight="1" x14ac:dyDescent="0.2">
      <c r="B898" s="322" t="s">
        <v>1271</v>
      </c>
      <c r="C898" s="891" t="s">
        <v>1272</v>
      </c>
      <c r="D898" s="892"/>
      <c r="E898" s="893" t="s">
        <v>1273</v>
      </c>
      <c r="F898" s="893"/>
      <c r="G898" s="893"/>
      <c r="H898" s="893"/>
      <c r="I898" s="893"/>
      <c r="J898" s="893"/>
      <c r="K898" s="893"/>
      <c r="L898" s="893"/>
      <c r="M898" s="893"/>
      <c r="N898" s="894"/>
    </row>
    <row r="899" spans="2:14" ht="38.25" customHeight="1" x14ac:dyDescent="0.2">
      <c r="B899" s="322" t="s">
        <v>1274</v>
      </c>
      <c r="C899" s="895" t="s">
        <v>1275</v>
      </c>
      <c r="D899" s="896"/>
      <c r="E899" s="893" t="s">
        <v>1488</v>
      </c>
      <c r="F899" s="893"/>
      <c r="G899" s="893"/>
      <c r="H899" s="893"/>
      <c r="I899" s="893"/>
      <c r="J899" s="893"/>
      <c r="K899" s="893"/>
      <c r="L899" s="893"/>
      <c r="M899" s="893"/>
      <c r="N899" s="894"/>
    </row>
    <row r="900" spans="2:14" x14ac:dyDescent="0.2">
      <c r="B900" s="754"/>
      <c r="C900" s="754"/>
      <c r="D900" s="754"/>
      <c r="E900" s="754"/>
      <c r="F900" s="754"/>
      <c r="G900" s="754"/>
      <c r="H900" s="754"/>
      <c r="I900" s="754"/>
      <c r="J900" s="754"/>
      <c r="K900" s="754"/>
      <c r="L900" s="754"/>
      <c r="M900" s="754"/>
      <c r="N900" s="754"/>
    </row>
    <row r="901" spans="2:14" x14ac:dyDescent="0.2">
      <c r="B901" s="656" t="s">
        <v>1731</v>
      </c>
      <c r="C901" s="656"/>
      <c r="D901" s="656"/>
      <c r="E901" s="656"/>
      <c r="F901" s="656"/>
      <c r="G901" s="656"/>
      <c r="H901" s="656"/>
      <c r="I901" s="656"/>
      <c r="J901" s="656"/>
      <c r="K901" s="656"/>
      <c r="L901" s="656"/>
      <c r="M901" s="656"/>
      <c r="N901" s="656"/>
    </row>
    <row r="902" spans="2:14" ht="25.5" customHeight="1" x14ac:dyDescent="0.2">
      <c r="B902" s="323" t="s">
        <v>1278</v>
      </c>
      <c r="C902" s="897" t="s">
        <v>1279</v>
      </c>
      <c r="D902" s="897"/>
      <c r="E902" s="897"/>
      <c r="F902" s="897"/>
      <c r="G902" s="324" t="s">
        <v>1280</v>
      </c>
      <c r="H902" s="748" t="s">
        <v>1281</v>
      </c>
      <c r="I902" s="749"/>
      <c r="J902" s="749"/>
      <c r="K902" s="749"/>
      <c r="L902" s="749"/>
      <c r="M902" s="749"/>
      <c r="N902" s="750"/>
    </row>
    <row r="903" spans="2:14" ht="25.5" customHeight="1" x14ac:dyDescent="0.2">
      <c r="B903" s="323" t="s">
        <v>1490</v>
      </c>
      <c r="C903" s="748" t="s">
        <v>1283</v>
      </c>
      <c r="D903" s="749"/>
      <c r="E903" s="749"/>
      <c r="F903" s="749"/>
      <c r="G903" s="749"/>
      <c r="H903" s="749"/>
      <c r="I903" s="749"/>
      <c r="J903" s="749"/>
      <c r="K903" s="749"/>
      <c r="L903" s="749"/>
      <c r="M903" s="749"/>
      <c r="N903" s="750"/>
    </row>
    <row r="904" spans="2:14" x14ac:dyDescent="0.2">
      <c r="B904" s="887" t="s">
        <v>1284</v>
      </c>
      <c r="C904" s="887"/>
      <c r="D904" s="887"/>
      <c r="E904" s="887"/>
      <c r="F904" s="887"/>
      <c r="G904" s="887"/>
      <c r="H904" s="887"/>
      <c r="I904" s="887"/>
      <c r="J904" s="887"/>
      <c r="K904" s="887"/>
      <c r="L904" s="887"/>
      <c r="M904" s="887"/>
      <c r="N904" s="887"/>
    </row>
    <row r="905" spans="2:14" x14ac:dyDescent="0.2">
      <c r="B905" s="888" t="s">
        <v>1285</v>
      </c>
      <c r="C905" s="888"/>
      <c r="D905" s="888"/>
      <c r="E905" s="888"/>
      <c r="F905" s="888"/>
      <c r="G905" s="888"/>
      <c r="H905" s="888"/>
      <c r="I905" s="888" t="s">
        <v>1286</v>
      </c>
      <c r="J905" s="888"/>
      <c r="K905" s="888"/>
      <c r="L905" s="888"/>
      <c r="M905" s="888"/>
      <c r="N905" s="888"/>
    </row>
    <row r="906" spans="2:14" ht="72.75" customHeight="1" x14ac:dyDescent="0.2">
      <c r="B906" s="889" t="s">
        <v>1287</v>
      </c>
      <c r="C906" s="889"/>
      <c r="D906" s="889"/>
      <c r="E906" s="889"/>
      <c r="F906" s="889"/>
      <c r="G906" s="889"/>
      <c r="H906" s="889"/>
      <c r="I906" s="890" t="s">
        <v>1288</v>
      </c>
      <c r="J906" s="890"/>
      <c r="K906" s="890"/>
      <c r="L906" s="890"/>
      <c r="M906" s="890"/>
      <c r="N906" s="890"/>
    </row>
    <row r="908" spans="2:14" x14ac:dyDescent="0.2">
      <c r="B908" s="774" t="s">
        <v>1290</v>
      </c>
      <c r="C908" s="774"/>
      <c r="D908" s="774"/>
      <c r="E908" s="774"/>
      <c r="F908" s="774"/>
      <c r="G908" s="774"/>
      <c r="H908" s="774"/>
      <c r="I908" s="774"/>
      <c r="J908" s="774"/>
      <c r="K908" s="774"/>
      <c r="L908" s="774"/>
      <c r="M908" s="774"/>
      <c r="N908" s="774"/>
    </row>
    <row r="909" spans="2:14" x14ac:dyDescent="0.2">
      <c r="B909" s="754"/>
      <c r="C909" s="754"/>
      <c r="D909" s="754"/>
      <c r="E909" s="754"/>
      <c r="F909" s="754"/>
      <c r="G909" s="754"/>
      <c r="H909" s="754"/>
      <c r="I909" s="754"/>
      <c r="J909" s="754"/>
      <c r="K909" s="754"/>
      <c r="L909" s="754"/>
      <c r="M909" s="754"/>
      <c r="N909" s="754"/>
    </row>
    <row r="910" spans="2:14" x14ac:dyDescent="0.2">
      <c r="B910" s="819" t="s">
        <v>832</v>
      </c>
      <c r="C910" s="819"/>
      <c r="D910" s="819"/>
      <c r="E910" s="819"/>
      <c r="F910" s="819"/>
      <c r="G910" s="819"/>
      <c r="H910" s="819"/>
      <c r="I910" s="819"/>
      <c r="J910" s="819"/>
      <c r="K910" s="819"/>
      <c r="L910" s="819"/>
      <c r="M910" s="819"/>
      <c r="N910" s="819"/>
    </row>
    <row r="911" spans="2:14" x14ac:dyDescent="0.2">
      <c r="B911" s="881" t="s">
        <v>1491</v>
      </c>
      <c r="C911" s="875" t="s">
        <v>1223</v>
      </c>
      <c r="D911" s="875"/>
      <c r="E911" s="875"/>
      <c r="F911" s="875"/>
      <c r="G911" s="875"/>
      <c r="H911" s="875"/>
      <c r="I911" s="875"/>
      <c r="J911" s="875"/>
      <c r="K911" s="875"/>
      <c r="L911" s="875"/>
      <c r="M911" s="884" t="s">
        <v>1492</v>
      </c>
      <c r="N911" s="884"/>
    </row>
    <row r="912" spans="2:14" x14ac:dyDescent="0.2">
      <c r="B912" s="882"/>
      <c r="C912" s="875"/>
      <c r="D912" s="875"/>
      <c r="E912" s="875"/>
      <c r="F912" s="875"/>
      <c r="G912" s="875"/>
      <c r="H912" s="875"/>
      <c r="I912" s="875"/>
      <c r="J912" s="875"/>
      <c r="K912" s="875"/>
      <c r="L912" s="875"/>
      <c r="M912" s="875" t="s">
        <v>1372</v>
      </c>
      <c r="N912" s="875"/>
    </row>
    <row r="913" spans="2:14" x14ac:dyDescent="0.2">
      <c r="B913" s="882"/>
      <c r="C913" s="875"/>
      <c r="D913" s="875"/>
      <c r="E913" s="875"/>
      <c r="F913" s="875"/>
      <c r="G913" s="875"/>
      <c r="H913" s="875"/>
      <c r="I913" s="875"/>
      <c r="J913" s="875"/>
      <c r="K913" s="875"/>
      <c r="L913" s="875"/>
      <c r="M913" s="875"/>
      <c r="N913" s="875"/>
    </row>
    <row r="914" spans="2:14" x14ac:dyDescent="0.2">
      <c r="B914" s="883"/>
      <c r="C914" s="875"/>
      <c r="D914" s="875"/>
      <c r="E914" s="875"/>
      <c r="F914" s="875"/>
      <c r="G914" s="875"/>
      <c r="H914" s="875"/>
      <c r="I914" s="875"/>
      <c r="J914" s="875"/>
      <c r="K914" s="875"/>
      <c r="L914" s="875"/>
      <c r="M914" s="875"/>
      <c r="N914" s="875"/>
    </row>
    <row r="915" spans="2:14" x14ac:dyDescent="0.2">
      <c r="B915" s="754"/>
      <c r="C915" s="754"/>
      <c r="D915" s="754"/>
      <c r="E915" s="754"/>
      <c r="F915" s="754"/>
      <c r="G915" s="754"/>
      <c r="H915" s="754"/>
      <c r="I915" s="754"/>
      <c r="J915" s="754"/>
      <c r="K915" s="754"/>
      <c r="L915" s="754"/>
      <c r="M915" s="754"/>
      <c r="N915" s="754"/>
    </row>
    <row r="916" spans="2:14" x14ac:dyDescent="0.2">
      <c r="B916" s="819" t="s">
        <v>1493</v>
      </c>
      <c r="C916" s="819"/>
      <c r="D916" s="819"/>
      <c r="E916" s="819"/>
      <c r="F916" s="819"/>
      <c r="G916" s="819"/>
      <c r="H916" s="819"/>
      <c r="I916" s="819"/>
      <c r="J916" s="819"/>
      <c r="K916" s="819"/>
      <c r="L916" s="819"/>
      <c r="M916" s="819"/>
      <c r="N916" s="819"/>
    </row>
    <row r="917" spans="2:14" x14ac:dyDescent="0.2">
      <c r="B917" s="774" t="s">
        <v>855</v>
      </c>
      <c r="C917" s="774"/>
      <c r="D917" s="774"/>
      <c r="E917" s="774"/>
      <c r="F917" s="774"/>
      <c r="G917" s="774"/>
      <c r="H917" s="774"/>
      <c r="I917" s="774"/>
      <c r="J917" s="774"/>
      <c r="K917" s="774"/>
      <c r="L917" s="774"/>
      <c r="M917" s="774"/>
      <c r="N917" s="774"/>
    </row>
    <row r="918" spans="2:14" x14ac:dyDescent="0.2">
      <c r="B918" s="885"/>
      <c r="C918" s="885"/>
      <c r="D918" s="885"/>
      <c r="E918" s="885"/>
      <c r="F918" s="885"/>
      <c r="G918" s="885"/>
      <c r="H918" s="885"/>
      <c r="I918" s="885"/>
      <c r="J918" s="885"/>
      <c r="K918" s="885"/>
      <c r="L918" s="885"/>
      <c r="M918" s="885"/>
      <c r="N918" s="885"/>
    </row>
    <row r="919" spans="2:14" ht="27" customHeight="1" x14ac:dyDescent="0.2">
      <c r="B919" s="322" t="s">
        <v>1494</v>
      </c>
      <c r="C919" s="768" t="s">
        <v>1357</v>
      </c>
      <c r="D919" s="769"/>
      <c r="E919" s="770"/>
      <c r="F919" s="788" t="s">
        <v>1495</v>
      </c>
      <c r="G919" s="789"/>
      <c r="H919" s="790"/>
      <c r="I919" s="791" t="s">
        <v>1360</v>
      </c>
      <c r="J919" s="792"/>
      <c r="K919" s="792"/>
      <c r="L919" s="792"/>
      <c r="M919" s="792"/>
      <c r="N919" s="793"/>
    </row>
    <row r="920" spans="2:14" ht="25.5" customHeight="1" x14ac:dyDescent="0.2">
      <c r="B920" s="322" t="s">
        <v>1496</v>
      </c>
      <c r="C920" s="768" t="s">
        <v>1735</v>
      </c>
      <c r="D920" s="769"/>
      <c r="E920" s="770"/>
      <c r="F920" s="877" t="s">
        <v>1498</v>
      </c>
      <c r="G920" s="878"/>
      <c r="H920" s="879"/>
      <c r="I920" s="768" t="s">
        <v>1499</v>
      </c>
      <c r="J920" s="769"/>
      <c r="K920" s="769"/>
      <c r="L920" s="788" t="s">
        <v>1500</v>
      </c>
      <c r="M920" s="790"/>
      <c r="N920" s="293" t="s">
        <v>1736</v>
      </c>
    </row>
    <row r="921" spans="2:14" x14ac:dyDescent="0.2">
      <c r="B921" s="763" t="s">
        <v>1502</v>
      </c>
      <c r="C921" s="763"/>
      <c r="D921" s="763"/>
      <c r="E921" s="763"/>
      <c r="F921" s="763"/>
      <c r="G921" s="763"/>
      <c r="H921" s="764" t="s">
        <v>1503</v>
      </c>
      <c r="I921" s="765"/>
      <c r="J921" s="765"/>
      <c r="K921" s="766"/>
      <c r="L921" s="763" t="s">
        <v>865</v>
      </c>
      <c r="M921" s="763"/>
      <c r="N921" s="763"/>
    </row>
    <row r="922" spans="2:14" ht="27" customHeight="1" x14ac:dyDescent="0.2">
      <c r="B922" s="791" t="s">
        <v>1652</v>
      </c>
      <c r="C922" s="792"/>
      <c r="D922" s="792"/>
      <c r="E922" s="792"/>
      <c r="F922" s="792"/>
      <c r="G922" s="793"/>
      <c r="H922" s="767" t="s">
        <v>1504</v>
      </c>
      <c r="I922" s="767"/>
      <c r="J922" s="767"/>
      <c r="K922" s="767"/>
      <c r="L922" s="767" t="s">
        <v>1653</v>
      </c>
      <c r="M922" s="767"/>
      <c r="N922" s="767"/>
    </row>
    <row r="923" spans="2:14" x14ac:dyDescent="0.2">
      <c r="B923" s="764" t="s">
        <v>1506</v>
      </c>
      <c r="C923" s="765"/>
      <c r="D923" s="765"/>
      <c r="E923" s="765"/>
      <c r="F923" s="765"/>
      <c r="G923" s="766"/>
      <c r="H923" s="764" t="s">
        <v>859</v>
      </c>
      <c r="I923" s="765"/>
      <c r="J923" s="765"/>
      <c r="K923" s="766"/>
      <c r="L923" s="764" t="s">
        <v>858</v>
      </c>
      <c r="M923" s="765"/>
      <c r="N923" s="766"/>
    </row>
    <row r="924" spans="2:14" x14ac:dyDescent="0.2">
      <c r="B924" s="767" t="s">
        <v>1867</v>
      </c>
      <c r="C924" s="767"/>
      <c r="D924" s="767"/>
      <c r="E924" s="767"/>
      <c r="F924" s="767"/>
      <c r="G924" s="767"/>
      <c r="H924" s="768" t="s">
        <v>1508</v>
      </c>
      <c r="I924" s="769"/>
      <c r="J924" s="769"/>
      <c r="K924" s="770"/>
      <c r="L924" s="768" t="s">
        <v>1509</v>
      </c>
      <c r="M924" s="769"/>
      <c r="N924" s="770"/>
    </row>
    <row r="925" spans="2:14" x14ac:dyDescent="0.2">
      <c r="B925" s="326" t="s">
        <v>857</v>
      </c>
      <c r="C925" s="875" t="s">
        <v>1651</v>
      </c>
      <c r="D925" s="875"/>
      <c r="E925" s="875"/>
      <c r="F925" s="875"/>
      <c r="G925" s="875"/>
      <c r="H925" s="875"/>
      <c r="I925" s="875"/>
      <c r="J925" s="875"/>
      <c r="K925" s="875"/>
      <c r="L925" s="875"/>
      <c r="M925" s="875"/>
      <c r="N925" s="875"/>
    </row>
    <row r="926" spans="2:14" x14ac:dyDescent="0.2">
      <c r="B926" s="876" t="s">
        <v>1511</v>
      </c>
      <c r="C926" s="876"/>
      <c r="D926" s="876"/>
      <c r="E926" s="876"/>
      <c r="F926" s="876"/>
      <c r="G926" s="876"/>
      <c r="H926" s="876"/>
      <c r="I926" s="876"/>
      <c r="J926" s="876"/>
      <c r="K926" s="876"/>
      <c r="L926" s="876"/>
      <c r="M926" s="876"/>
      <c r="N926" s="263" t="s">
        <v>1512</v>
      </c>
    </row>
    <row r="927" spans="2:14" x14ac:dyDescent="0.2">
      <c r="B927" s="819" t="s">
        <v>1513</v>
      </c>
      <c r="C927" s="819"/>
      <c r="D927" s="819"/>
      <c r="E927" s="819"/>
      <c r="F927" s="819"/>
      <c r="G927" s="819"/>
      <c r="H927" s="819"/>
      <c r="I927" s="819"/>
      <c r="J927" s="819"/>
      <c r="K927" s="819"/>
      <c r="L927" s="819"/>
      <c r="M927" s="819"/>
      <c r="N927" s="819"/>
    </row>
    <row r="928" spans="2:14" ht="37.5" customHeight="1" x14ac:dyDescent="0.2">
      <c r="B928" s="322" t="s">
        <v>1514</v>
      </c>
      <c r="C928" s="868" t="s">
        <v>1738</v>
      </c>
      <c r="D928" s="792"/>
      <c r="E928" s="792"/>
      <c r="F928" s="792"/>
      <c r="G928" s="792"/>
      <c r="H928" s="792"/>
      <c r="I928" s="792"/>
      <c r="J928" s="792"/>
      <c r="K928" s="792"/>
      <c r="L928" s="792"/>
      <c r="M928" s="792"/>
      <c r="N928" s="793"/>
    </row>
    <row r="929" spans="2:14" x14ac:dyDescent="0.2">
      <c r="B929" s="323" t="s">
        <v>1516</v>
      </c>
      <c r="C929" s="764" t="s">
        <v>1517</v>
      </c>
      <c r="D929" s="765"/>
      <c r="E929" s="766"/>
      <c r="F929" s="764" t="s">
        <v>1518</v>
      </c>
      <c r="G929" s="765"/>
      <c r="H929" s="766"/>
      <c r="I929" s="764" t="s">
        <v>1519</v>
      </c>
      <c r="J929" s="765"/>
      <c r="K929" s="765"/>
      <c r="L929" s="766"/>
      <c r="M929" s="764" t="s">
        <v>184</v>
      </c>
      <c r="N929" s="766"/>
    </row>
    <row r="930" spans="2:14" x14ac:dyDescent="0.2">
      <c r="B930" s="298">
        <v>0</v>
      </c>
      <c r="C930" s="798">
        <v>0</v>
      </c>
      <c r="D930" s="798"/>
      <c r="E930" s="798"/>
      <c r="F930" s="870">
        <v>0</v>
      </c>
      <c r="G930" s="871"/>
      <c r="H930" s="872"/>
      <c r="I930" s="870">
        <v>0</v>
      </c>
      <c r="J930" s="871"/>
      <c r="K930" s="871"/>
      <c r="L930" s="872"/>
      <c r="M930" s="870">
        <f>+B930+C930</f>
        <v>0</v>
      </c>
      <c r="N930" s="872"/>
    </row>
    <row r="931" spans="2:14" x14ac:dyDescent="0.2">
      <c r="B931" s="754" t="s">
        <v>1520</v>
      </c>
      <c r="C931" s="754"/>
      <c r="D931" s="754"/>
      <c r="E931" s="754"/>
      <c r="F931" s="754"/>
      <c r="G931" s="754"/>
      <c r="H931" s="754"/>
      <c r="I931" s="754"/>
      <c r="J931" s="754"/>
      <c r="K931" s="754"/>
      <c r="L931" s="754"/>
      <c r="M931" s="754"/>
      <c r="N931" s="754"/>
    </row>
    <row r="932" spans="2:14" x14ac:dyDescent="0.2">
      <c r="B932" s="323" t="s">
        <v>1521</v>
      </c>
      <c r="C932" s="751" t="s">
        <v>1406</v>
      </c>
      <c r="D932" s="752"/>
      <c r="E932" s="752"/>
      <c r="F932" s="752"/>
      <c r="G932" s="752"/>
      <c r="H932" s="752"/>
      <c r="I932" s="752"/>
      <c r="J932" s="752"/>
      <c r="K932" s="752"/>
      <c r="L932" s="752"/>
      <c r="M932" s="752"/>
      <c r="N932" s="753"/>
    </row>
    <row r="933" spans="2:14" x14ac:dyDescent="0.2">
      <c r="B933" s="113"/>
      <c r="C933" s="113"/>
      <c r="D933" s="113"/>
      <c r="E933" s="113"/>
      <c r="F933" s="113"/>
      <c r="G933" s="113"/>
      <c r="H933" s="113"/>
      <c r="I933" s="113"/>
      <c r="J933" s="113"/>
      <c r="K933" s="113"/>
      <c r="L933" s="113"/>
      <c r="M933" s="113"/>
      <c r="N933" s="113"/>
    </row>
    <row r="934" spans="2:14" x14ac:dyDescent="0.2">
      <c r="B934" s="774" t="s">
        <v>1523</v>
      </c>
      <c r="C934" s="774"/>
      <c r="D934" s="774"/>
      <c r="E934" s="774"/>
      <c r="F934" s="774"/>
      <c r="G934" s="774"/>
      <c r="H934" s="774"/>
      <c r="I934" s="774"/>
      <c r="J934" s="774"/>
      <c r="K934" s="774"/>
      <c r="L934" s="774"/>
      <c r="M934" s="774"/>
      <c r="N934" s="774"/>
    </row>
    <row r="935" spans="2:14" x14ac:dyDescent="0.2">
      <c r="B935" s="819"/>
      <c r="C935" s="819"/>
      <c r="D935" s="819"/>
      <c r="E935" s="819"/>
      <c r="F935" s="819"/>
      <c r="G935" s="819"/>
      <c r="H935" s="819"/>
      <c r="I935" s="819"/>
      <c r="J935" s="819"/>
      <c r="K935" s="819"/>
      <c r="L935" s="819"/>
      <c r="M935" s="819"/>
      <c r="N935" s="819"/>
    </row>
    <row r="936" spans="2:14" x14ac:dyDescent="0.2">
      <c r="B936" s="819" t="s">
        <v>1524</v>
      </c>
      <c r="C936" s="819"/>
      <c r="D936" s="819"/>
      <c r="E936" s="819"/>
      <c r="F936" s="819"/>
      <c r="G936" s="819"/>
      <c r="H936" s="819"/>
      <c r="I936" s="819"/>
      <c r="J936" s="819"/>
      <c r="K936" s="819"/>
      <c r="L936" s="819"/>
      <c r="M936" s="819"/>
      <c r="N936" s="819"/>
    </row>
    <row r="937" spans="2:14" x14ac:dyDescent="0.2">
      <c r="B937" s="867" t="s">
        <v>1525</v>
      </c>
      <c r="C937" s="765"/>
      <c r="D937" s="765"/>
      <c r="E937" s="766"/>
      <c r="F937" s="764" t="s">
        <v>1526</v>
      </c>
      <c r="G937" s="765"/>
      <c r="H937" s="765"/>
      <c r="I937" s="765"/>
      <c r="J937" s="766"/>
      <c r="K937" s="763" t="s">
        <v>1527</v>
      </c>
      <c r="L937" s="763"/>
      <c r="M937" s="763"/>
      <c r="N937" s="763"/>
    </row>
    <row r="938" spans="2:14" x14ac:dyDescent="0.2">
      <c r="B938" s="926">
        <v>0</v>
      </c>
      <c r="C938" s="927"/>
      <c r="D938" s="927"/>
      <c r="E938" s="928"/>
      <c r="F938" s="768" t="s">
        <v>1528</v>
      </c>
      <c r="G938" s="769"/>
      <c r="H938" s="769"/>
      <c r="I938" s="769"/>
      <c r="J938" s="770"/>
      <c r="K938" s="767" t="s">
        <v>1529</v>
      </c>
      <c r="L938" s="767"/>
      <c r="M938" s="767"/>
      <c r="N938" s="767"/>
    </row>
    <row r="939" spans="2:14" x14ac:dyDescent="0.2">
      <c r="B939" s="788" t="s">
        <v>1530</v>
      </c>
      <c r="C939" s="789"/>
      <c r="D939" s="789"/>
      <c r="E939" s="789"/>
      <c r="F939" s="789"/>
      <c r="G939" s="789"/>
      <c r="H939" s="789"/>
      <c r="I939" s="789"/>
      <c r="J939" s="789"/>
      <c r="K939" s="789"/>
      <c r="L939" s="789"/>
      <c r="M939" s="789"/>
      <c r="N939" s="790"/>
    </row>
    <row r="940" spans="2:14" ht="37.5" customHeight="1" x14ac:dyDescent="0.2">
      <c r="B940" s="791" t="s">
        <v>1786</v>
      </c>
      <c r="C940" s="792"/>
      <c r="D940" s="792"/>
      <c r="E940" s="792"/>
      <c r="F940" s="792"/>
      <c r="G940" s="792"/>
      <c r="H940" s="792"/>
      <c r="I940" s="792"/>
      <c r="J940" s="792"/>
      <c r="K940" s="792"/>
      <c r="L940" s="792"/>
      <c r="M940" s="792"/>
      <c r="N940" s="793"/>
    </row>
    <row r="941" spans="2:14" x14ac:dyDescent="0.2">
      <c r="B941" s="262"/>
      <c r="C941" s="262"/>
      <c r="D941" s="262"/>
      <c r="E941" s="262"/>
      <c r="F941" s="262"/>
      <c r="G941" s="262"/>
      <c r="H941" s="262"/>
      <c r="I941" s="262"/>
      <c r="J941" s="262"/>
      <c r="K941" s="262"/>
      <c r="L941" s="262"/>
      <c r="M941" s="262"/>
      <c r="N941" s="262"/>
    </row>
    <row r="942" spans="2:14" x14ac:dyDescent="0.2">
      <c r="B942" s="819" t="s">
        <v>860</v>
      </c>
      <c r="C942" s="819"/>
      <c r="D942" s="819"/>
      <c r="E942" s="819"/>
      <c r="F942" s="819"/>
      <c r="G942" s="819"/>
      <c r="H942" s="819"/>
      <c r="I942" s="819"/>
      <c r="J942" s="819"/>
      <c r="K942" s="819"/>
      <c r="L942" s="819"/>
      <c r="M942" s="819"/>
      <c r="N942" s="819"/>
    </row>
    <row r="943" spans="2:14" x14ac:dyDescent="0.2">
      <c r="B943" s="763" t="s">
        <v>861</v>
      </c>
      <c r="C943" s="828" t="s">
        <v>863</v>
      </c>
      <c r="D943" s="828"/>
      <c r="E943" s="828"/>
      <c r="F943" s="828"/>
      <c r="G943" s="828"/>
      <c r="H943" s="828"/>
      <c r="I943" s="828"/>
      <c r="J943" s="828"/>
      <c r="K943" s="851" t="s">
        <v>1532</v>
      </c>
      <c r="L943" s="852"/>
      <c r="M943" s="852"/>
      <c r="N943" s="853"/>
    </row>
    <row r="944" spans="2:14" x14ac:dyDescent="0.2">
      <c r="B944" s="764"/>
      <c r="C944" s="860" t="s">
        <v>1493</v>
      </c>
      <c r="D944" s="861"/>
      <c r="E944" s="862"/>
      <c r="F944" s="860" t="s">
        <v>1533</v>
      </c>
      <c r="G944" s="861"/>
      <c r="H944" s="862"/>
      <c r="I944" s="860" t="s">
        <v>1534</v>
      </c>
      <c r="J944" s="862"/>
      <c r="K944" s="854"/>
      <c r="L944" s="855"/>
      <c r="M944" s="855"/>
      <c r="N944" s="856"/>
    </row>
    <row r="945" spans="2:14" x14ac:dyDescent="0.2">
      <c r="B945" s="764"/>
      <c r="C945" s="863" t="s">
        <v>1535</v>
      </c>
      <c r="D945" s="864"/>
      <c r="E945" s="864"/>
      <c r="F945" s="863" t="s">
        <v>1536</v>
      </c>
      <c r="G945" s="864"/>
      <c r="H945" s="864"/>
      <c r="I945" s="865" t="s">
        <v>1537</v>
      </c>
      <c r="J945" s="866"/>
      <c r="K945" s="857"/>
      <c r="L945" s="858"/>
      <c r="M945" s="858"/>
      <c r="N945" s="859"/>
    </row>
    <row r="946" spans="2:14" x14ac:dyDescent="0.2">
      <c r="B946" s="292">
        <v>2025</v>
      </c>
      <c r="C946" s="926">
        <v>0</v>
      </c>
      <c r="D946" s="927"/>
      <c r="E946" s="928"/>
      <c r="F946" s="837">
        <v>20</v>
      </c>
      <c r="G946" s="838"/>
      <c r="H946" s="839"/>
      <c r="I946" s="837">
        <v>20</v>
      </c>
      <c r="J946" s="839"/>
      <c r="K946" s="1360" t="s">
        <v>1717</v>
      </c>
      <c r="L946" s="785"/>
      <c r="M946" s="785"/>
      <c r="N946" s="786"/>
    </row>
    <row r="947" spans="2:14" x14ac:dyDescent="0.2">
      <c r="B947" s="788" t="s">
        <v>1540</v>
      </c>
      <c r="C947" s="789"/>
      <c r="D947" s="789"/>
      <c r="E947" s="789"/>
      <c r="F947" s="789"/>
      <c r="G947" s="789"/>
      <c r="H947" s="789"/>
      <c r="I947" s="789"/>
      <c r="J947" s="789"/>
      <c r="K947" s="789"/>
      <c r="L947" s="789"/>
      <c r="M947" s="789"/>
      <c r="N947" s="790"/>
    </row>
    <row r="948" spans="2:14" ht="24.95" customHeight="1" x14ac:dyDescent="0.2">
      <c r="B948" s="791" t="s">
        <v>1868</v>
      </c>
      <c r="C948" s="792"/>
      <c r="D948" s="792"/>
      <c r="E948" s="792"/>
      <c r="F948" s="792"/>
      <c r="G948" s="792"/>
      <c r="H948" s="792"/>
      <c r="I948" s="792"/>
      <c r="J948" s="792"/>
      <c r="K948" s="792"/>
      <c r="L948" s="792"/>
      <c r="M948" s="792"/>
      <c r="N948" s="793"/>
    </row>
    <row r="949" spans="2:14" x14ac:dyDescent="0.2">
      <c r="B949" s="262"/>
      <c r="C949" s="262"/>
      <c r="D949" s="262"/>
      <c r="E949" s="262"/>
      <c r="F949" s="262"/>
      <c r="G949" s="262"/>
      <c r="H949" s="262"/>
      <c r="I949" s="262"/>
      <c r="J949" s="262"/>
      <c r="K949" s="262"/>
      <c r="L949" s="262"/>
      <c r="M949" s="262"/>
      <c r="N949" s="262"/>
    </row>
    <row r="950" spans="2:14" x14ac:dyDescent="0.2">
      <c r="B950" s="819" t="s">
        <v>864</v>
      </c>
      <c r="C950" s="819"/>
      <c r="D950" s="819"/>
      <c r="E950" s="819"/>
      <c r="F950" s="819"/>
      <c r="G950" s="819"/>
      <c r="H950" s="819"/>
      <c r="I950" s="819"/>
      <c r="J950" s="819"/>
      <c r="K950" s="819"/>
      <c r="L950" s="819"/>
      <c r="M950" s="819"/>
      <c r="N950" s="819"/>
    </row>
    <row r="951" spans="2:14" x14ac:dyDescent="0.2">
      <c r="B951" s="326" t="s">
        <v>1542</v>
      </c>
      <c r="C951" s="768" t="s">
        <v>1708</v>
      </c>
      <c r="D951" s="769"/>
      <c r="E951" s="769"/>
      <c r="F951" s="770"/>
      <c r="G951" s="929">
        <v>20</v>
      </c>
      <c r="H951" s="930"/>
      <c r="I951" s="931"/>
      <c r="J951" s="932">
        <v>15</v>
      </c>
      <c r="K951" s="933"/>
      <c r="L951" s="934"/>
      <c r="M951" s="935">
        <v>5</v>
      </c>
      <c r="N951" s="936"/>
    </row>
    <row r="952" spans="2:14" x14ac:dyDescent="0.2">
      <c r="B952" s="816"/>
      <c r="C952" s="816"/>
      <c r="D952" s="816"/>
      <c r="E952" s="816"/>
      <c r="F952" s="817"/>
      <c r="G952" s="818" t="s">
        <v>1544</v>
      </c>
      <c r="H952" s="818"/>
      <c r="I952" s="818"/>
      <c r="J952" s="818" t="s">
        <v>1545</v>
      </c>
      <c r="K952" s="818"/>
      <c r="L952" s="818"/>
      <c r="M952" s="818" t="s">
        <v>1546</v>
      </c>
      <c r="N952" s="818"/>
    </row>
    <row r="953" spans="2:14" x14ac:dyDescent="0.2">
      <c r="B953" s="262"/>
      <c r="C953" s="262"/>
      <c r="D953" s="262"/>
      <c r="E953" s="262"/>
      <c r="F953" s="262"/>
      <c r="G953" s="262"/>
      <c r="H953" s="262"/>
      <c r="I953" s="262"/>
      <c r="J953" s="262"/>
      <c r="K953" s="262"/>
      <c r="L953" s="262"/>
      <c r="M953" s="262"/>
      <c r="N953" s="262"/>
    </row>
    <row r="954" spans="2:14" x14ac:dyDescent="0.2">
      <c r="B954" s="819" t="s">
        <v>1547</v>
      </c>
      <c r="C954" s="819"/>
      <c r="D954" s="819"/>
      <c r="E954" s="819"/>
      <c r="F954" s="819"/>
      <c r="G954" s="819"/>
      <c r="H954" s="819"/>
      <c r="I954" s="819"/>
      <c r="J954" s="819"/>
      <c r="K954" s="819"/>
      <c r="L954" s="819"/>
      <c r="M954" s="819"/>
      <c r="N954" s="819"/>
    </row>
    <row r="955" spans="2:14" x14ac:dyDescent="0.2">
      <c r="B955" s="775" t="s">
        <v>862</v>
      </c>
      <c r="C955" s="761" t="s">
        <v>863</v>
      </c>
      <c r="D955" s="761"/>
      <c r="E955" s="761"/>
      <c r="F955" s="761"/>
      <c r="G955" s="761"/>
      <c r="H955" s="761"/>
      <c r="I955" s="761"/>
      <c r="J955" s="821" t="s">
        <v>866</v>
      </c>
      <c r="K955" s="821"/>
      <c r="L955" s="821"/>
      <c r="M955" s="821"/>
      <c r="N955" s="822"/>
    </row>
    <row r="956" spans="2:14" x14ac:dyDescent="0.2">
      <c r="B956" s="820"/>
      <c r="C956" s="825" t="s">
        <v>1493</v>
      </c>
      <c r="D956" s="826"/>
      <c r="E956" s="827"/>
      <c r="F956" s="828" t="s">
        <v>1533</v>
      </c>
      <c r="G956" s="828"/>
      <c r="H956" s="828" t="s">
        <v>1534</v>
      </c>
      <c r="I956" s="828"/>
      <c r="J956" s="823"/>
      <c r="K956" s="823"/>
      <c r="L956" s="823"/>
      <c r="M956" s="823"/>
      <c r="N956" s="824"/>
    </row>
    <row r="957" spans="2:14" x14ac:dyDescent="0.2">
      <c r="B957" s="776"/>
      <c r="C957" s="1109" t="s">
        <v>1535</v>
      </c>
      <c r="D957" s="1110"/>
      <c r="E957" s="1111"/>
      <c r="F957" s="1109" t="s">
        <v>1536</v>
      </c>
      <c r="G957" s="1111"/>
      <c r="H957" s="865" t="s">
        <v>1537</v>
      </c>
      <c r="I957" s="1112"/>
      <c r="J957" s="1107"/>
      <c r="K957" s="1107"/>
      <c r="L957" s="1107"/>
      <c r="M957" s="1107"/>
      <c r="N957" s="1108"/>
    </row>
    <row r="958" spans="2:14" ht="21.95" customHeight="1" x14ac:dyDescent="0.2">
      <c r="B958" s="323" t="s">
        <v>1548</v>
      </c>
      <c r="C958" s="891"/>
      <c r="D958" s="892"/>
      <c r="E958" s="1099"/>
      <c r="F958" s="925"/>
      <c r="G958" s="925"/>
      <c r="H958" s="925"/>
      <c r="I958" s="925"/>
      <c r="J958" s="1409"/>
      <c r="K958" s="1410"/>
      <c r="L958" s="1410"/>
      <c r="M958" s="1410"/>
      <c r="N958" s="1411"/>
    </row>
    <row r="959" spans="2:14" ht="21.95" customHeight="1" x14ac:dyDescent="0.2">
      <c r="B959" s="323" t="s">
        <v>1550</v>
      </c>
      <c r="C959" s="870">
        <v>20</v>
      </c>
      <c r="D959" s="871"/>
      <c r="E959" s="872"/>
      <c r="F959" s="870">
        <v>6</v>
      </c>
      <c r="G959" s="872"/>
      <c r="H959" s="870">
        <v>20</v>
      </c>
      <c r="I959" s="872"/>
      <c r="J959" s="995" t="s">
        <v>1788</v>
      </c>
      <c r="K959" s="995"/>
      <c r="L959" s="995"/>
      <c r="M959" s="995"/>
      <c r="N959" s="995"/>
    </row>
    <row r="960" spans="2:14" ht="21.95" customHeight="1" x14ac:dyDescent="0.2">
      <c r="B960" s="323" t="s">
        <v>1551</v>
      </c>
      <c r="C960" s="1345">
        <f>F959/H959</f>
        <v>0.3</v>
      </c>
      <c r="D960" s="1346"/>
      <c r="E960" s="1347"/>
      <c r="F960" s="870"/>
      <c r="G960" s="872"/>
      <c r="H960" s="870"/>
      <c r="I960" s="872"/>
      <c r="J960" s="807" t="s">
        <v>1869</v>
      </c>
      <c r="K960" s="808"/>
      <c r="L960" s="808"/>
      <c r="M960" s="808"/>
      <c r="N960" s="809"/>
    </row>
    <row r="961" spans="2:14" ht="21.95" customHeight="1" x14ac:dyDescent="0.2">
      <c r="B961" s="323" t="s">
        <v>1553</v>
      </c>
      <c r="C961" s="1098"/>
      <c r="D961" s="1407"/>
      <c r="E961" s="1408"/>
      <c r="F961" s="925"/>
      <c r="G961" s="925"/>
      <c r="H961" s="925"/>
      <c r="I961" s="925"/>
      <c r="J961" s="995"/>
      <c r="K961" s="995"/>
      <c r="L961" s="995"/>
      <c r="M961" s="995"/>
      <c r="N961" s="995"/>
    </row>
    <row r="962" spans="2:14" ht="21.95" customHeight="1" x14ac:dyDescent="0.2">
      <c r="B962" s="323" t="s">
        <v>1554</v>
      </c>
      <c r="C962" s="1308">
        <v>20</v>
      </c>
      <c r="D962" s="1332"/>
      <c r="E962" s="1309"/>
      <c r="F962" s="1308">
        <v>11</v>
      </c>
      <c r="G962" s="1309"/>
      <c r="H962" s="1308">
        <v>20</v>
      </c>
      <c r="I962" s="1309"/>
      <c r="J962" s="995" t="s">
        <v>1790</v>
      </c>
      <c r="K962" s="995"/>
      <c r="L962" s="995"/>
      <c r="M962" s="995"/>
      <c r="N962" s="995"/>
    </row>
    <row r="963" spans="2:14" ht="21.95" customHeight="1" x14ac:dyDescent="0.2">
      <c r="B963" s="323" t="s">
        <v>1555</v>
      </c>
      <c r="C963" s="1103">
        <f>F962/H962</f>
        <v>0.55000000000000004</v>
      </c>
      <c r="D963" s="1358"/>
      <c r="E963" s="1359"/>
      <c r="F963" s="940"/>
      <c r="G963" s="1280"/>
      <c r="H963" s="940"/>
      <c r="I963" s="1280"/>
      <c r="J963" s="807" t="s">
        <v>1870</v>
      </c>
      <c r="K963" s="808"/>
      <c r="L963" s="808"/>
      <c r="M963" s="808"/>
      <c r="N963" s="809"/>
    </row>
    <row r="964" spans="2:14" ht="21.95" customHeight="1" x14ac:dyDescent="0.2">
      <c r="B964" s="323" t="s">
        <v>1556</v>
      </c>
      <c r="C964" s="1098"/>
      <c r="D964" s="1407"/>
      <c r="E964" s="1408"/>
      <c r="F964" s="940"/>
      <c r="G964" s="1280"/>
      <c r="H964" s="940"/>
      <c r="I964" s="1280"/>
      <c r="J964" s="995"/>
      <c r="K964" s="995"/>
      <c r="L964" s="995"/>
      <c r="M964" s="995"/>
      <c r="N964" s="995"/>
    </row>
    <row r="965" spans="2:14" ht="21.95" customHeight="1" x14ac:dyDescent="0.2">
      <c r="B965" s="323" t="s">
        <v>1557</v>
      </c>
      <c r="C965" s="837"/>
      <c r="D965" s="838"/>
      <c r="E965" s="839"/>
      <c r="F965" s="837"/>
      <c r="G965" s="839"/>
      <c r="H965" s="837"/>
      <c r="I965" s="839"/>
      <c r="J965" s="995"/>
      <c r="K965" s="995"/>
      <c r="L965" s="995"/>
      <c r="M965" s="995"/>
      <c r="N965" s="995"/>
    </row>
    <row r="966" spans="2:14" ht="21.95" customHeight="1" x14ac:dyDescent="0.2">
      <c r="B966" s="323" t="s">
        <v>1558</v>
      </c>
      <c r="C966" s="1093"/>
      <c r="D966" s="1361"/>
      <c r="E966" s="1362"/>
      <c r="F966" s="837"/>
      <c r="G966" s="839"/>
      <c r="H966" s="837"/>
      <c r="I966" s="839"/>
      <c r="J966" s="999"/>
      <c r="K966" s="999"/>
      <c r="L966" s="999"/>
      <c r="M966" s="999"/>
      <c r="N966" s="999"/>
    </row>
    <row r="967" spans="2:14" ht="21.95" customHeight="1" x14ac:dyDescent="0.2">
      <c r="B967" s="323" t="s">
        <v>1559</v>
      </c>
      <c r="C967" s="1093"/>
      <c r="D967" s="1361"/>
      <c r="E967" s="1362"/>
      <c r="F967" s="837"/>
      <c r="G967" s="839"/>
      <c r="H967" s="837"/>
      <c r="I967" s="839"/>
      <c r="J967" s="1406"/>
      <c r="K967" s="1406"/>
      <c r="L967" s="1406"/>
      <c r="M967" s="1406"/>
      <c r="N967" s="1406"/>
    </row>
    <row r="968" spans="2:14" ht="21.95" customHeight="1" x14ac:dyDescent="0.2">
      <c r="B968" s="323" t="s">
        <v>1560</v>
      </c>
      <c r="C968" s="870"/>
      <c r="D968" s="871"/>
      <c r="E968" s="872"/>
      <c r="F968" s="870"/>
      <c r="G968" s="872"/>
      <c r="H968" s="870"/>
      <c r="I968" s="872"/>
      <c r="J968" s="995"/>
      <c r="K968" s="995"/>
      <c r="L968" s="995"/>
      <c r="M968" s="995"/>
      <c r="N968" s="995"/>
    </row>
    <row r="969" spans="2:14" ht="21.95" customHeight="1" x14ac:dyDescent="0.2">
      <c r="B969" s="323" t="s">
        <v>1561</v>
      </c>
      <c r="C969" s="1345"/>
      <c r="D969" s="1346"/>
      <c r="E969" s="1347"/>
      <c r="F969" s="870"/>
      <c r="G969" s="872"/>
      <c r="H969" s="870"/>
      <c r="I969" s="872"/>
      <c r="J969" s="807"/>
      <c r="K969" s="808"/>
      <c r="L969" s="808"/>
      <c r="M969" s="808"/>
      <c r="N969" s="809"/>
    </row>
    <row r="970" spans="2:14" x14ac:dyDescent="0.2">
      <c r="B970" s="794" t="s">
        <v>1562</v>
      </c>
      <c r="C970" s="794"/>
      <c r="D970" s="794"/>
      <c r="E970" s="794"/>
      <c r="F970" s="794"/>
      <c r="G970" s="794"/>
      <c r="H970" s="794"/>
      <c r="I970" s="794"/>
      <c r="J970" s="794"/>
      <c r="K970" s="794"/>
      <c r="L970" s="794"/>
      <c r="M970" s="794"/>
      <c r="N970" s="263" t="s">
        <v>1563</v>
      </c>
    </row>
    <row r="971" spans="2:14" x14ac:dyDescent="0.2">
      <c r="B971" s="774" t="s">
        <v>1564</v>
      </c>
      <c r="C971" s="774"/>
      <c r="D971" s="774"/>
      <c r="E971" s="774"/>
      <c r="F971" s="774"/>
      <c r="G971" s="774"/>
      <c r="H971" s="774"/>
      <c r="I971" s="774"/>
      <c r="J971" s="774"/>
      <c r="K971" s="774"/>
      <c r="L971" s="774"/>
      <c r="M971" s="774"/>
      <c r="N971" s="774"/>
    </row>
    <row r="972" spans="2:14" x14ac:dyDescent="0.2">
      <c r="B972" s="796"/>
      <c r="C972" s="796"/>
      <c r="D972" s="796"/>
      <c r="E972" s="796"/>
      <c r="F972" s="796"/>
      <c r="G972" s="796"/>
      <c r="H972" s="796"/>
      <c r="I972" s="796"/>
      <c r="J972" s="796"/>
      <c r="K972" s="796"/>
      <c r="L972" s="796"/>
      <c r="M972" s="796"/>
      <c r="N972" s="796"/>
    </row>
    <row r="973" spans="2:14" x14ac:dyDescent="0.2">
      <c r="B973" s="787" t="s">
        <v>1565</v>
      </c>
      <c r="C973" s="787"/>
      <c r="D973" s="787"/>
      <c r="E973" s="787"/>
      <c r="F973" s="787"/>
      <c r="G973" s="787"/>
      <c r="H973" s="787"/>
      <c r="I973" s="787"/>
      <c r="J973" s="787"/>
      <c r="K973" s="787"/>
      <c r="L973" s="787"/>
      <c r="M973" s="787"/>
      <c r="N973" s="787"/>
    </row>
    <row r="974" spans="2:14" x14ac:dyDescent="0.2">
      <c r="B974" s="788" t="s">
        <v>1566</v>
      </c>
      <c r="C974" s="789"/>
      <c r="D974" s="789"/>
      <c r="E974" s="789"/>
      <c r="F974" s="789"/>
      <c r="G974" s="790"/>
      <c r="H974" s="788" t="s">
        <v>1567</v>
      </c>
      <c r="I974" s="789"/>
      <c r="J974" s="789"/>
      <c r="K974" s="789"/>
      <c r="L974" s="789"/>
      <c r="M974" s="789"/>
      <c r="N974" s="790"/>
    </row>
    <row r="975" spans="2:14" x14ac:dyDescent="0.2">
      <c r="B975" s="791" t="s">
        <v>1871</v>
      </c>
      <c r="C975" s="792"/>
      <c r="D975" s="792"/>
      <c r="E975" s="792"/>
      <c r="F975" s="792"/>
      <c r="G975" s="793"/>
      <c r="H975" s="791" t="s">
        <v>1793</v>
      </c>
      <c r="I975" s="792"/>
      <c r="J975" s="792"/>
      <c r="K975" s="792"/>
      <c r="L975" s="792"/>
      <c r="M975" s="792"/>
      <c r="N975" s="793"/>
    </row>
    <row r="976" spans="2:14" x14ac:dyDescent="0.2">
      <c r="B976" s="764" t="s">
        <v>1570</v>
      </c>
      <c r="C976" s="765"/>
      <c r="D976" s="765"/>
      <c r="E976" s="766"/>
      <c r="F976" s="764" t="s">
        <v>865</v>
      </c>
      <c r="G976" s="765"/>
      <c r="H976" s="765"/>
      <c r="I976" s="765"/>
      <c r="J976" s="766"/>
      <c r="K976" s="764" t="s">
        <v>859</v>
      </c>
      <c r="L976" s="765"/>
      <c r="M976" s="765"/>
      <c r="N976" s="766"/>
    </row>
    <row r="977" spans="2:14" x14ac:dyDescent="0.2">
      <c r="B977" s="768" t="s">
        <v>1794</v>
      </c>
      <c r="C977" s="769"/>
      <c r="D977" s="769"/>
      <c r="E977" s="770"/>
      <c r="F977" s="768" t="s">
        <v>1653</v>
      </c>
      <c r="G977" s="769"/>
      <c r="H977" s="769"/>
      <c r="I977" s="769"/>
      <c r="J977" s="770"/>
      <c r="K977" s="768" t="s">
        <v>1508</v>
      </c>
      <c r="L977" s="769"/>
      <c r="M977" s="769"/>
      <c r="N977" s="770"/>
    </row>
    <row r="978" spans="2:14" x14ac:dyDescent="0.2">
      <c r="B978" s="764" t="s">
        <v>1572</v>
      </c>
      <c r="C978" s="765"/>
      <c r="D978" s="765"/>
      <c r="E978" s="766"/>
      <c r="F978" s="764" t="s">
        <v>1573</v>
      </c>
      <c r="G978" s="765"/>
      <c r="H978" s="765"/>
      <c r="I978" s="765"/>
      <c r="J978" s="766"/>
      <c r="K978" s="783" t="s">
        <v>1574</v>
      </c>
      <c r="L978" s="765"/>
      <c r="M978" s="765"/>
      <c r="N978" s="766"/>
    </row>
    <row r="979" spans="2:14" x14ac:dyDescent="0.2">
      <c r="B979" s="768" t="s">
        <v>1509</v>
      </c>
      <c r="C979" s="769"/>
      <c r="D979" s="769"/>
      <c r="E979" s="770"/>
      <c r="F979" s="768" t="s">
        <v>1571</v>
      </c>
      <c r="G979" s="769"/>
      <c r="H979" s="769"/>
      <c r="I979" s="769"/>
      <c r="J979" s="770"/>
      <c r="K979" s="784" t="s">
        <v>1717</v>
      </c>
      <c r="L979" s="785"/>
      <c r="M979" s="785"/>
      <c r="N979" s="786"/>
    </row>
    <row r="980" spans="2:14" x14ac:dyDescent="0.2">
      <c r="B980" s="262"/>
      <c r="C980" s="262"/>
      <c r="D980" s="262"/>
      <c r="E980" s="262"/>
      <c r="F980" s="262"/>
      <c r="G980" s="262"/>
      <c r="H980" s="262"/>
      <c r="I980" s="262"/>
      <c r="J980" s="262"/>
      <c r="K980" s="262"/>
      <c r="L980" s="262"/>
      <c r="M980" s="262"/>
      <c r="N980" s="262"/>
    </row>
    <row r="981" spans="2:14" x14ac:dyDescent="0.2">
      <c r="B981" s="787" t="s">
        <v>1575</v>
      </c>
      <c r="C981" s="787"/>
      <c r="D981" s="787"/>
      <c r="E981" s="787"/>
      <c r="F981" s="787"/>
      <c r="G981" s="787"/>
      <c r="H981" s="787"/>
      <c r="I981" s="787"/>
      <c r="J981" s="787"/>
      <c r="K981" s="787"/>
      <c r="L981" s="787"/>
      <c r="M981" s="787"/>
      <c r="N981" s="787"/>
    </row>
    <row r="982" spans="2:14" x14ac:dyDescent="0.2">
      <c r="B982" s="788" t="s">
        <v>1576</v>
      </c>
      <c r="C982" s="789"/>
      <c r="D982" s="789"/>
      <c r="E982" s="789"/>
      <c r="F982" s="789"/>
      <c r="G982" s="790"/>
      <c r="H982" s="788" t="s">
        <v>1567</v>
      </c>
      <c r="I982" s="789"/>
      <c r="J982" s="789"/>
      <c r="K982" s="789"/>
      <c r="L982" s="789"/>
      <c r="M982" s="789"/>
      <c r="N982" s="790"/>
    </row>
    <row r="983" spans="2:14" x14ac:dyDescent="0.2">
      <c r="B983" s="791" t="s">
        <v>1872</v>
      </c>
      <c r="C983" s="792"/>
      <c r="D983" s="792"/>
      <c r="E983" s="792"/>
      <c r="F983" s="792"/>
      <c r="G983" s="793"/>
      <c r="H983" s="791" t="s">
        <v>1796</v>
      </c>
      <c r="I983" s="792"/>
      <c r="J983" s="792"/>
      <c r="K983" s="792"/>
      <c r="L983" s="792"/>
      <c r="M983" s="792"/>
      <c r="N983" s="793"/>
    </row>
    <row r="984" spans="2:14" x14ac:dyDescent="0.2">
      <c r="B984" s="764" t="s">
        <v>1570</v>
      </c>
      <c r="C984" s="765"/>
      <c r="D984" s="765"/>
      <c r="E984" s="766"/>
      <c r="F984" s="764" t="s">
        <v>865</v>
      </c>
      <c r="G984" s="765"/>
      <c r="H984" s="765"/>
      <c r="I984" s="765"/>
      <c r="J984" s="766"/>
      <c r="K984" s="764" t="s">
        <v>859</v>
      </c>
      <c r="L984" s="765"/>
      <c r="M984" s="765"/>
      <c r="N984" s="766"/>
    </row>
    <row r="985" spans="2:14" x14ac:dyDescent="0.2">
      <c r="B985" s="768" t="s">
        <v>1797</v>
      </c>
      <c r="C985" s="769"/>
      <c r="D985" s="769"/>
      <c r="E985" s="770"/>
      <c r="F985" s="768" t="s">
        <v>1653</v>
      </c>
      <c r="G985" s="769"/>
      <c r="H985" s="769"/>
      <c r="I985" s="769"/>
      <c r="J985" s="770"/>
      <c r="K985" s="768" t="s">
        <v>1508</v>
      </c>
      <c r="L985" s="769"/>
      <c r="M985" s="769"/>
      <c r="N985" s="770"/>
    </row>
    <row r="986" spans="2:14" x14ac:dyDescent="0.2">
      <c r="B986" s="764" t="s">
        <v>1572</v>
      </c>
      <c r="C986" s="765"/>
      <c r="D986" s="765"/>
      <c r="E986" s="766"/>
      <c r="F986" s="764" t="s">
        <v>1573</v>
      </c>
      <c r="G986" s="765"/>
      <c r="H986" s="765"/>
      <c r="I986" s="765"/>
      <c r="J986" s="766"/>
      <c r="K986" s="783" t="s">
        <v>1574</v>
      </c>
      <c r="L986" s="765"/>
      <c r="M986" s="765"/>
      <c r="N986" s="766"/>
    </row>
    <row r="987" spans="2:14" x14ac:dyDescent="0.2">
      <c r="B987" s="768" t="s">
        <v>1509</v>
      </c>
      <c r="C987" s="769"/>
      <c r="D987" s="769"/>
      <c r="E987" s="770"/>
      <c r="F987" s="768" t="s">
        <v>1571</v>
      </c>
      <c r="G987" s="769"/>
      <c r="H987" s="769"/>
      <c r="I987" s="769"/>
      <c r="J987" s="770"/>
      <c r="K987" s="784" t="s">
        <v>1717</v>
      </c>
      <c r="L987" s="785"/>
      <c r="M987" s="785"/>
      <c r="N987" s="786"/>
    </row>
    <row r="988" spans="2:14" x14ac:dyDescent="0.2">
      <c r="B988" s="113"/>
      <c r="C988" s="113"/>
      <c r="D988" s="113"/>
      <c r="E988" s="113"/>
      <c r="F988" s="113"/>
      <c r="G988" s="113"/>
      <c r="H988" s="113"/>
      <c r="I988" s="113"/>
      <c r="J988" s="113"/>
      <c r="K988" s="265"/>
      <c r="L988" s="113"/>
      <c r="M988" s="113"/>
      <c r="N988" s="113"/>
    </row>
    <row r="989" spans="2:14" x14ac:dyDescent="0.2">
      <c r="B989" s="774" t="s">
        <v>1579</v>
      </c>
      <c r="C989" s="774"/>
      <c r="D989" s="774"/>
      <c r="E989" s="774"/>
      <c r="F989" s="774"/>
      <c r="G989" s="774"/>
      <c r="H989" s="774"/>
      <c r="I989" s="774"/>
      <c r="J989" s="774"/>
      <c r="K989" s="774"/>
      <c r="L989" s="774"/>
      <c r="M989" s="774"/>
      <c r="N989" s="774"/>
    </row>
    <row r="990" spans="2:14" x14ac:dyDescent="0.2">
      <c r="B990" s="260"/>
      <c r="C990" s="260"/>
      <c r="D990" s="260"/>
      <c r="E990" s="260"/>
      <c r="F990" s="260"/>
      <c r="G990" s="260"/>
      <c r="H990" s="260"/>
      <c r="I990" s="260"/>
      <c r="J990" s="260"/>
      <c r="K990" s="260"/>
      <c r="L990" s="260"/>
      <c r="M990" s="260"/>
      <c r="N990" s="260"/>
    </row>
    <row r="991" spans="2:14" x14ac:dyDescent="0.2">
      <c r="B991" s="764" t="s">
        <v>856</v>
      </c>
      <c r="C991" s="765"/>
      <c r="D991" s="765"/>
      <c r="E991" s="765"/>
      <c r="F991" s="765"/>
      <c r="G991" s="765"/>
      <c r="H991" s="766"/>
      <c r="I991" s="763" t="s">
        <v>867</v>
      </c>
      <c r="J991" s="763"/>
      <c r="K991" s="763"/>
      <c r="L991" s="763"/>
      <c r="M991" s="763"/>
      <c r="N991" s="763"/>
    </row>
    <row r="992" spans="2:14" x14ac:dyDescent="0.2">
      <c r="B992" s="767" t="s">
        <v>1751</v>
      </c>
      <c r="C992" s="767"/>
      <c r="D992" s="767"/>
      <c r="E992" s="767"/>
      <c r="F992" s="767"/>
      <c r="G992" s="767"/>
      <c r="H992" s="767"/>
      <c r="I992" s="767" t="s">
        <v>1724</v>
      </c>
      <c r="J992" s="767"/>
      <c r="K992" s="767"/>
      <c r="L992" s="767"/>
      <c r="M992" s="767"/>
      <c r="N992" s="767"/>
    </row>
    <row r="993" spans="2:14" x14ac:dyDescent="0.2">
      <c r="B993" s="775" t="s">
        <v>1582</v>
      </c>
      <c r="C993" s="777" t="s">
        <v>1583</v>
      </c>
      <c r="D993" s="778"/>
      <c r="E993" s="778"/>
      <c r="F993" s="778"/>
      <c r="G993" s="778"/>
      <c r="H993" s="779"/>
      <c r="I993" s="764" t="s">
        <v>1584</v>
      </c>
      <c r="J993" s="766"/>
      <c r="K993" s="764" t="s">
        <v>1585</v>
      </c>
      <c r="L993" s="765"/>
      <c r="M993" s="765"/>
      <c r="N993" s="766"/>
    </row>
    <row r="994" spans="2:14" x14ac:dyDescent="0.2">
      <c r="B994" s="776"/>
      <c r="C994" s="780"/>
      <c r="D994" s="781"/>
      <c r="E994" s="781"/>
      <c r="F994" s="781"/>
      <c r="G994" s="781"/>
      <c r="H994" s="782"/>
      <c r="I994" s="768" t="s">
        <v>1752</v>
      </c>
      <c r="J994" s="770"/>
      <c r="K994" s="768" t="s">
        <v>1727</v>
      </c>
      <c r="L994" s="769"/>
      <c r="M994" s="769"/>
      <c r="N994" s="769"/>
    </row>
    <row r="995" spans="2:14" ht="15" x14ac:dyDescent="0.2">
      <c r="B995" s="296"/>
      <c r="C995" s="113"/>
      <c r="D995" s="113"/>
      <c r="E995" s="113"/>
      <c r="F995" s="113"/>
      <c r="G995" s="113"/>
      <c r="H995" s="113"/>
      <c r="I995" s="113"/>
      <c r="J995" s="113"/>
      <c r="K995" s="113"/>
      <c r="L995" s="266"/>
      <c r="M995" s="266"/>
      <c r="N995" s="266"/>
    </row>
    <row r="996" spans="2:14" x14ac:dyDescent="0.2">
      <c r="B996" s="774" t="s">
        <v>1588</v>
      </c>
      <c r="C996" s="774"/>
      <c r="D996" s="774"/>
      <c r="E996" s="774"/>
      <c r="F996" s="774"/>
      <c r="G996" s="774"/>
      <c r="H996" s="774"/>
      <c r="I996" s="774"/>
      <c r="J996" s="774"/>
      <c r="K996" s="774"/>
      <c r="L996" s="774"/>
      <c r="M996" s="774"/>
      <c r="N996" s="774"/>
    </row>
    <row r="997" spans="2:14" x14ac:dyDescent="0.2">
      <c r="B997" s="267"/>
      <c r="C997" s="267"/>
      <c r="D997" s="267"/>
      <c r="E997" s="267"/>
      <c r="F997" s="267"/>
      <c r="G997" s="267"/>
      <c r="H997" s="267"/>
      <c r="I997" s="267"/>
      <c r="J997" s="267"/>
      <c r="K997" s="267"/>
      <c r="L997" s="267"/>
      <c r="M997" s="267"/>
      <c r="N997" s="267"/>
    </row>
    <row r="998" spans="2:14" x14ac:dyDescent="0.2">
      <c r="B998" s="763" t="s">
        <v>1589</v>
      </c>
      <c r="C998" s="763"/>
      <c r="D998" s="763"/>
      <c r="E998" s="763"/>
      <c r="F998" s="763"/>
      <c r="G998" s="763"/>
      <c r="H998" s="764" t="s">
        <v>1584</v>
      </c>
      <c r="I998" s="765"/>
      <c r="J998" s="766"/>
      <c r="K998" s="764" t="s">
        <v>1585</v>
      </c>
      <c r="L998" s="765"/>
      <c r="M998" s="765"/>
      <c r="N998" s="766"/>
    </row>
    <row r="999" spans="2:14" x14ac:dyDescent="0.2">
      <c r="B999" s="767" t="s">
        <v>1590</v>
      </c>
      <c r="C999" s="767"/>
      <c r="D999" s="767"/>
      <c r="E999" s="767"/>
      <c r="F999" s="767"/>
      <c r="G999" s="767"/>
      <c r="H999" s="768" t="s">
        <v>1591</v>
      </c>
      <c r="I999" s="769"/>
      <c r="J999" s="770"/>
      <c r="K999" s="768" t="s">
        <v>1592</v>
      </c>
      <c r="L999" s="769"/>
      <c r="M999" s="769"/>
      <c r="N999" s="770"/>
    </row>
    <row r="1000" spans="2:14" x14ac:dyDescent="0.2">
      <c r="B1000" s="113"/>
      <c r="C1000" s="113"/>
      <c r="D1000" s="113"/>
      <c r="E1000" s="113"/>
      <c r="F1000" s="113"/>
      <c r="G1000" s="113"/>
      <c r="H1000" s="113"/>
      <c r="I1000" s="113"/>
      <c r="J1000" s="113"/>
      <c r="K1000" s="265"/>
      <c r="L1000" s="113"/>
      <c r="M1000" s="113"/>
      <c r="N1000" s="113"/>
    </row>
    <row r="1001" spans="2:14" x14ac:dyDescent="0.2">
      <c r="B1001" s="774" t="s">
        <v>1593</v>
      </c>
      <c r="C1001" s="774"/>
      <c r="D1001" s="774"/>
      <c r="E1001" s="774"/>
      <c r="F1001" s="774"/>
      <c r="G1001" s="774"/>
      <c r="H1001" s="774"/>
      <c r="I1001" s="774"/>
      <c r="J1001" s="774"/>
      <c r="K1001" s="774"/>
      <c r="L1001" s="774"/>
      <c r="M1001" s="774"/>
      <c r="N1001" s="774"/>
    </row>
    <row r="1002" spans="2:14" x14ac:dyDescent="0.2">
      <c r="B1002" s="260"/>
      <c r="C1002" s="260"/>
      <c r="D1002" s="260"/>
      <c r="E1002" s="260"/>
      <c r="F1002" s="260"/>
      <c r="G1002" s="260"/>
      <c r="H1002" s="260"/>
      <c r="I1002" s="260"/>
      <c r="J1002" s="260"/>
      <c r="K1002" s="260"/>
      <c r="L1002" s="260"/>
      <c r="M1002" s="260"/>
      <c r="N1002" s="260"/>
    </row>
    <row r="1003" spans="2:14" x14ac:dyDescent="0.2">
      <c r="B1003" s="325" t="s">
        <v>856</v>
      </c>
      <c r="C1003" s="761" t="s">
        <v>1594</v>
      </c>
      <c r="D1003" s="761"/>
      <c r="E1003" s="761"/>
      <c r="F1003" s="761"/>
      <c r="G1003" s="761"/>
      <c r="H1003" s="761"/>
      <c r="I1003" s="761"/>
      <c r="J1003" s="761"/>
      <c r="K1003" s="761"/>
      <c r="L1003" s="761"/>
      <c r="M1003" s="761"/>
      <c r="N1003" s="761"/>
    </row>
    <row r="1004" spans="2:14" x14ac:dyDescent="0.2">
      <c r="B1004" s="293" t="s">
        <v>1357</v>
      </c>
      <c r="C1004" s="748" t="s">
        <v>1873</v>
      </c>
      <c r="D1004" s="749"/>
      <c r="E1004" s="749"/>
      <c r="F1004" s="749"/>
      <c r="G1004" s="749"/>
      <c r="H1004" s="749"/>
      <c r="I1004" s="749"/>
      <c r="J1004" s="749"/>
      <c r="K1004" s="749"/>
      <c r="L1004" s="749"/>
      <c r="M1004" s="749"/>
      <c r="N1004" s="750"/>
    </row>
    <row r="1005" spans="2:14" x14ac:dyDescent="0.2">
      <c r="B1005" s="293" t="s">
        <v>1316</v>
      </c>
      <c r="C1005" s="748" t="s">
        <v>1874</v>
      </c>
      <c r="D1005" s="749"/>
      <c r="E1005" s="749"/>
      <c r="F1005" s="749"/>
      <c r="G1005" s="749"/>
      <c r="H1005" s="749"/>
      <c r="I1005" s="749"/>
      <c r="J1005" s="749"/>
      <c r="K1005" s="749"/>
      <c r="L1005" s="749"/>
      <c r="M1005" s="749"/>
      <c r="N1005" s="750"/>
    </row>
    <row r="1006" spans="2:14" x14ac:dyDescent="0.2">
      <c r="B1006" s="293"/>
      <c r="C1006" s="751"/>
      <c r="D1006" s="752"/>
      <c r="E1006" s="752"/>
      <c r="F1006" s="752"/>
      <c r="G1006" s="752"/>
      <c r="H1006" s="752"/>
      <c r="I1006" s="752"/>
      <c r="J1006" s="752"/>
      <c r="K1006" s="752"/>
      <c r="L1006" s="752"/>
      <c r="M1006" s="752"/>
      <c r="N1006" s="753"/>
    </row>
    <row r="1008" spans="2:14" x14ac:dyDescent="0.2">
      <c r="B1008" s="899" t="s">
        <v>1482</v>
      </c>
      <c r="C1008" s="899"/>
      <c r="D1008" s="899"/>
      <c r="E1008" s="899"/>
      <c r="F1008" s="899"/>
      <c r="G1008" s="899"/>
      <c r="H1008" s="899"/>
      <c r="I1008" s="899"/>
      <c r="J1008" s="899"/>
      <c r="K1008" s="899"/>
      <c r="L1008" s="899"/>
      <c r="M1008" s="899"/>
      <c r="N1008" s="899"/>
    </row>
    <row r="1009" spans="2:14" ht="27.75" x14ac:dyDescent="0.4">
      <c r="B1009" s="900" t="s">
        <v>1483</v>
      </c>
      <c r="C1009" s="900"/>
      <c r="D1009" s="900"/>
      <c r="E1009" s="900"/>
      <c r="F1009" s="900"/>
      <c r="G1009" s="900"/>
      <c r="H1009" s="900"/>
      <c r="I1009" s="900"/>
      <c r="J1009" s="900"/>
      <c r="K1009" s="900"/>
      <c r="L1009" s="900"/>
      <c r="M1009" s="900"/>
      <c r="N1009" s="900"/>
    </row>
    <row r="1010" spans="2:14" x14ac:dyDescent="0.2">
      <c r="N1010" s="901" t="s">
        <v>1875</v>
      </c>
    </row>
    <row r="1011" spans="2:14" x14ac:dyDescent="0.2">
      <c r="B1011" s="774" t="s">
        <v>1250</v>
      </c>
      <c r="C1011" s="774"/>
      <c r="D1011" s="774"/>
      <c r="E1011" s="774"/>
      <c r="F1011" s="774"/>
      <c r="G1011" s="774"/>
      <c r="H1011" s="774"/>
      <c r="I1011" s="774"/>
      <c r="J1011" s="774"/>
      <c r="K1011" s="774"/>
      <c r="L1011" s="774"/>
      <c r="M1011" s="774"/>
      <c r="N1011" s="901"/>
    </row>
    <row r="1012" spans="2:14" x14ac:dyDescent="0.2">
      <c r="M1012" s="320" t="s">
        <v>1484</v>
      </c>
      <c r="N1012" s="320" t="str">
        <f>C1045</f>
        <v>C1 - A2</v>
      </c>
    </row>
    <row r="1013" spans="2:14" x14ac:dyDescent="0.2">
      <c r="B1013" s="764" t="s">
        <v>1251</v>
      </c>
      <c r="C1013" s="766"/>
      <c r="D1013" s="257"/>
      <c r="E1013" s="289">
        <v>5</v>
      </c>
      <c r="F1013" s="752" t="s">
        <v>1252</v>
      </c>
      <c r="G1013" s="752"/>
      <c r="H1013" s="752"/>
      <c r="I1013" s="752"/>
      <c r="J1013" s="752"/>
      <c r="K1013" s="752"/>
      <c r="L1013" s="752"/>
      <c r="M1013" s="752"/>
      <c r="N1013" s="753"/>
    </row>
    <row r="1014" spans="2:14" x14ac:dyDescent="0.2">
      <c r="B1014" s="764" t="s">
        <v>1253</v>
      </c>
      <c r="C1014" s="766"/>
      <c r="D1014" s="257"/>
      <c r="E1014" s="289" t="s">
        <v>1254</v>
      </c>
      <c r="F1014" s="752" t="s">
        <v>1255</v>
      </c>
      <c r="G1014" s="752"/>
      <c r="H1014" s="752"/>
      <c r="I1014" s="752"/>
      <c r="J1014" s="752"/>
      <c r="K1014" s="752"/>
      <c r="L1014" s="752"/>
      <c r="M1014" s="752"/>
      <c r="N1014" s="753"/>
    </row>
    <row r="1015" spans="2:14" x14ac:dyDescent="0.2">
      <c r="B1015" s="764" t="s">
        <v>1256</v>
      </c>
      <c r="C1015" s="766"/>
      <c r="D1015" s="257"/>
      <c r="E1015" s="289" t="s">
        <v>1257</v>
      </c>
      <c r="F1015" s="752" t="s">
        <v>1258</v>
      </c>
      <c r="G1015" s="752"/>
      <c r="H1015" s="752"/>
      <c r="I1015" s="752"/>
      <c r="J1015" s="752"/>
      <c r="K1015" s="752"/>
      <c r="L1015" s="752"/>
      <c r="M1015" s="752"/>
      <c r="N1015" s="753"/>
    </row>
    <row r="1016" spans="2:14" x14ac:dyDescent="0.2">
      <c r="B1016" s="764" t="s">
        <v>1259</v>
      </c>
      <c r="C1016" s="766"/>
      <c r="D1016" s="257"/>
      <c r="E1016" s="291" t="s">
        <v>1260</v>
      </c>
      <c r="F1016" s="752" t="s">
        <v>1261</v>
      </c>
      <c r="G1016" s="752"/>
      <c r="H1016" s="752"/>
      <c r="I1016" s="752"/>
      <c r="J1016" s="752"/>
      <c r="K1016" s="752"/>
      <c r="L1016" s="752"/>
      <c r="M1016" s="752"/>
      <c r="N1016" s="753"/>
    </row>
    <row r="1017" spans="2:14" x14ac:dyDescent="0.2">
      <c r="B1017" s="764" t="s">
        <v>1262</v>
      </c>
      <c r="C1017" s="766"/>
      <c r="D1017" s="258"/>
      <c r="E1017" s="259"/>
      <c r="F1017" s="752" t="s">
        <v>1263</v>
      </c>
      <c r="G1017" s="752"/>
      <c r="H1017" s="752"/>
      <c r="I1017" s="752"/>
      <c r="J1017" s="752"/>
      <c r="K1017" s="752"/>
      <c r="L1017" s="752"/>
      <c r="M1017" s="752"/>
      <c r="N1017" s="753"/>
    </row>
    <row r="1019" spans="2:14" x14ac:dyDescent="0.2">
      <c r="B1019" s="774" t="s">
        <v>1264</v>
      </c>
      <c r="C1019" s="774"/>
      <c r="D1019" s="774"/>
      <c r="E1019" s="774"/>
      <c r="F1019" s="774"/>
      <c r="G1019" s="774"/>
      <c r="H1019" s="774"/>
      <c r="I1019" s="774"/>
      <c r="J1019" s="774"/>
      <c r="K1019" s="774"/>
      <c r="L1019" s="774"/>
      <c r="M1019" s="774"/>
      <c r="N1019" s="774"/>
    </row>
    <row r="1020" spans="2:14" x14ac:dyDescent="0.2">
      <c r="B1020" s="260"/>
      <c r="C1020" s="260"/>
      <c r="D1020" s="260"/>
      <c r="E1020" s="260"/>
      <c r="F1020" s="260"/>
      <c r="G1020" s="260"/>
      <c r="H1020" s="260"/>
      <c r="I1020" s="260"/>
      <c r="J1020" s="260"/>
      <c r="K1020" s="260"/>
      <c r="L1020" s="260"/>
      <c r="M1020" s="260"/>
      <c r="N1020" s="260"/>
    </row>
    <row r="1021" spans="2:14" x14ac:dyDescent="0.2">
      <c r="B1021" s="656" t="s">
        <v>1265</v>
      </c>
      <c r="C1021" s="656"/>
      <c r="D1021" s="656"/>
      <c r="E1021" s="656"/>
      <c r="F1021" s="656"/>
      <c r="G1021" s="656"/>
      <c r="H1021" s="656"/>
      <c r="I1021" s="656"/>
      <c r="J1021" s="656"/>
      <c r="K1021" s="656"/>
      <c r="L1021" s="656"/>
      <c r="M1021" s="656"/>
      <c r="N1021" s="656"/>
    </row>
    <row r="1022" spans="2:14" ht="38.25" customHeight="1" x14ac:dyDescent="0.2">
      <c r="B1022" s="321" t="s">
        <v>1485</v>
      </c>
      <c r="C1022" s="891" t="s">
        <v>1267</v>
      </c>
      <c r="D1022" s="892"/>
      <c r="E1022" s="893" t="s">
        <v>1268</v>
      </c>
      <c r="F1022" s="893"/>
      <c r="G1022" s="893"/>
      <c r="H1022" s="893"/>
      <c r="I1022" s="893"/>
      <c r="J1022" s="893"/>
      <c r="K1022" s="893"/>
      <c r="L1022" s="893"/>
      <c r="M1022" s="893"/>
      <c r="N1022" s="894"/>
    </row>
    <row r="1023" spans="2:14" ht="38.25" customHeight="1" x14ac:dyDescent="0.2">
      <c r="B1023" s="321" t="s">
        <v>1486</v>
      </c>
      <c r="C1023" s="891">
        <v>1.4</v>
      </c>
      <c r="D1023" s="892"/>
      <c r="E1023" s="893" t="s">
        <v>1487</v>
      </c>
      <c r="F1023" s="893"/>
      <c r="G1023" s="893"/>
      <c r="H1023" s="893"/>
      <c r="I1023" s="893"/>
      <c r="J1023" s="893"/>
      <c r="K1023" s="893"/>
      <c r="L1023" s="893"/>
      <c r="M1023" s="893"/>
      <c r="N1023" s="894"/>
    </row>
    <row r="1024" spans="2:14" ht="38.25" customHeight="1" x14ac:dyDescent="0.2">
      <c r="B1024" s="322" t="s">
        <v>1271</v>
      </c>
      <c r="C1024" s="891" t="s">
        <v>1272</v>
      </c>
      <c r="D1024" s="892"/>
      <c r="E1024" s="893" t="s">
        <v>1273</v>
      </c>
      <c r="F1024" s="893"/>
      <c r="G1024" s="893"/>
      <c r="H1024" s="893"/>
      <c r="I1024" s="893"/>
      <c r="J1024" s="893"/>
      <c r="K1024" s="893"/>
      <c r="L1024" s="893"/>
      <c r="M1024" s="893"/>
      <c r="N1024" s="894"/>
    </row>
    <row r="1025" spans="2:14" ht="38.25" customHeight="1" x14ac:dyDescent="0.2">
      <c r="B1025" s="322" t="s">
        <v>1274</v>
      </c>
      <c r="C1025" s="895" t="s">
        <v>1275</v>
      </c>
      <c r="D1025" s="896"/>
      <c r="E1025" s="893" t="s">
        <v>1488</v>
      </c>
      <c r="F1025" s="893"/>
      <c r="G1025" s="893"/>
      <c r="H1025" s="893"/>
      <c r="I1025" s="893"/>
      <c r="J1025" s="893"/>
      <c r="K1025" s="893"/>
      <c r="L1025" s="893"/>
      <c r="M1025" s="893"/>
      <c r="N1025" s="894"/>
    </row>
    <row r="1026" spans="2:14" x14ac:dyDescent="0.2">
      <c r="B1026" s="663"/>
      <c r="C1026" s="663"/>
      <c r="D1026" s="663"/>
      <c r="E1026" s="663"/>
      <c r="F1026" s="663"/>
      <c r="G1026" s="663"/>
      <c r="H1026" s="663"/>
      <c r="I1026" s="663"/>
      <c r="J1026" s="663"/>
      <c r="K1026" s="663"/>
      <c r="L1026" s="663"/>
      <c r="M1026" s="663"/>
      <c r="N1026" s="663"/>
    </row>
    <row r="1027" spans="2:14" x14ac:dyDescent="0.2">
      <c r="B1027" s="656" t="s">
        <v>1731</v>
      </c>
      <c r="C1027" s="656"/>
      <c r="D1027" s="656"/>
      <c r="E1027" s="656"/>
      <c r="F1027" s="656"/>
      <c r="G1027" s="656"/>
      <c r="H1027" s="656"/>
      <c r="I1027" s="656"/>
      <c r="J1027" s="656"/>
      <c r="K1027" s="656"/>
      <c r="L1027" s="656"/>
      <c r="M1027" s="656"/>
      <c r="N1027" s="656"/>
    </row>
    <row r="1028" spans="2:14" ht="25.5" customHeight="1" x14ac:dyDescent="0.2">
      <c r="B1028" s="323" t="s">
        <v>1278</v>
      </c>
      <c r="C1028" s="748" t="s">
        <v>1279</v>
      </c>
      <c r="D1028" s="749"/>
      <c r="E1028" s="749"/>
      <c r="F1028" s="750"/>
      <c r="G1028" s="324" t="s">
        <v>1280</v>
      </c>
      <c r="H1028" s="748" t="s">
        <v>1281</v>
      </c>
      <c r="I1028" s="749"/>
      <c r="J1028" s="749"/>
      <c r="K1028" s="749"/>
      <c r="L1028" s="749"/>
      <c r="M1028" s="749"/>
      <c r="N1028" s="750"/>
    </row>
    <row r="1029" spans="2:14" ht="25.5" customHeight="1" x14ac:dyDescent="0.2">
      <c r="B1029" s="323" t="s">
        <v>1490</v>
      </c>
      <c r="C1029" s="748" t="s">
        <v>1283</v>
      </c>
      <c r="D1029" s="749"/>
      <c r="E1029" s="749"/>
      <c r="F1029" s="749"/>
      <c r="G1029" s="749"/>
      <c r="H1029" s="749"/>
      <c r="I1029" s="749"/>
      <c r="J1029" s="749"/>
      <c r="K1029" s="749"/>
      <c r="L1029" s="749"/>
      <c r="M1029" s="749"/>
      <c r="N1029" s="750"/>
    </row>
    <row r="1030" spans="2:14" x14ac:dyDescent="0.2">
      <c r="B1030" s="1396" t="s">
        <v>1284</v>
      </c>
      <c r="C1030" s="1396"/>
      <c r="D1030" s="1396"/>
      <c r="E1030" s="1396"/>
      <c r="F1030" s="1396"/>
      <c r="G1030" s="1396"/>
      <c r="H1030" s="1396"/>
      <c r="I1030" s="1396"/>
      <c r="J1030" s="1396"/>
      <c r="K1030" s="1396"/>
      <c r="L1030" s="1396"/>
      <c r="M1030" s="1396"/>
      <c r="N1030" s="1396"/>
    </row>
    <row r="1031" spans="2:14" x14ac:dyDescent="0.2">
      <c r="B1031" s="1397" t="s">
        <v>1285</v>
      </c>
      <c r="C1031" s="1398"/>
      <c r="D1031" s="1398"/>
      <c r="E1031" s="1398"/>
      <c r="F1031" s="1398"/>
      <c r="G1031" s="1398"/>
      <c r="H1031" s="1399"/>
      <c r="I1031" s="1397" t="s">
        <v>1286</v>
      </c>
      <c r="J1031" s="1398"/>
      <c r="K1031" s="1398"/>
      <c r="L1031" s="1398"/>
      <c r="M1031" s="1398"/>
      <c r="N1031" s="1399"/>
    </row>
    <row r="1032" spans="2:14" ht="72.75" customHeight="1" x14ac:dyDescent="0.2">
      <c r="B1032" s="1400" t="s">
        <v>1287</v>
      </c>
      <c r="C1032" s="1401"/>
      <c r="D1032" s="1401"/>
      <c r="E1032" s="1401"/>
      <c r="F1032" s="1401"/>
      <c r="G1032" s="1401"/>
      <c r="H1032" s="1402"/>
      <c r="I1032" s="1403" t="s">
        <v>1288</v>
      </c>
      <c r="J1032" s="1404"/>
      <c r="K1032" s="1404"/>
      <c r="L1032" s="1404"/>
      <c r="M1032" s="1404"/>
      <c r="N1032" s="1405"/>
    </row>
    <row r="1034" spans="2:14" x14ac:dyDescent="0.2">
      <c r="B1034" s="774" t="s">
        <v>1290</v>
      </c>
      <c r="C1034" s="774"/>
      <c r="D1034" s="774"/>
      <c r="E1034" s="774"/>
      <c r="F1034" s="774"/>
      <c r="G1034" s="774"/>
      <c r="H1034" s="774"/>
      <c r="I1034" s="774"/>
      <c r="J1034" s="774"/>
      <c r="K1034" s="774"/>
      <c r="L1034" s="774"/>
      <c r="M1034" s="774"/>
      <c r="N1034" s="774"/>
    </row>
    <row r="1035" spans="2:14" x14ac:dyDescent="0.2">
      <c r="B1035" s="754"/>
      <c r="C1035" s="754"/>
      <c r="D1035" s="754"/>
      <c r="E1035" s="754"/>
      <c r="F1035" s="754"/>
      <c r="G1035" s="754"/>
      <c r="H1035" s="754"/>
      <c r="I1035" s="754"/>
      <c r="J1035" s="754"/>
      <c r="K1035" s="754"/>
      <c r="L1035" s="754"/>
      <c r="M1035" s="754"/>
      <c r="N1035" s="754"/>
    </row>
    <row r="1036" spans="2:14" x14ac:dyDescent="0.2">
      <c r="B1036" s="656" t="s">
        <v>832</v>
      </c>
      <c r="C1036" s="656"/>
      <c r="D1036" s="656"/>
      <c r="E1036" s="656"/>
      <c r="F1036" s="656"/>
      <c r="G1036" s="656"/>
      <c r="H1036" s="656"/>
      <c r="I1036" s="656"/>
      <c r="J1036" s="656"/>
      <c r="K1036" s="656"/>
      <c r="L1036" s="656"/>
      <c r="M1036" s="656"/>
      <c r="N1036" s="656"/>
    </row>
    <row r="1037" spans="2:14" x14ac:dyDescent="0.2">
      <c r="B1037" s="881" t="s">
        <v>1491</v>
      </c>
      <c r="C1037" s="1123" t="s">
        <v>1225</v>
      </c>
      <c r="D1037" s="1124"/>
      <c r="E1037" s="1124"/>
      <c r="F1037" s="1124"/>
      <c r="G1037" s="1124"/>
      <c r="H1037" s="1124"/>
      <c r="I1037" s="1124"/>
      <c r="J1037" s="1124"/>
      <c r="K1037" s="1124"/>
      <c r="L1037" s="1125"/>
      <c r="M1037" s="877" t="s">
        <v>1492</v>
      </c>
      <c r="N1037" s="879"/>
    </row>
    <row r="1038" spans="2:14" x14ac:dyDescent="0.2">
      <c r="B1038" s="882"/>
      <c r="C1038" s="1126"/>
      <c r="D1038" s="1127"/>
      <c r="E1038" s="1127"/>
      <c r="F1038" s="1127"/>
      <c r="G1038" s="1127"/>
      <c r="H1038" s="1127"/>
      <c r="I1038" s="1127"/>
      <c r="J1038" s="1127"/>
      <c r="K1038" s="1127"/>
      <c r="L1038" s="1128"/>
      <c r="M1038" s="1123" t="s">
        <v>1372</v>
      </c>
      <c r="N1038" s="1125"/>
    </row>
    <row r="1039" spans="2:14" x14ac:dyDescent="0.2">
      <c r="B1039" s="882"/>
      <c r="C1039" s="1126"/>
      <c r="D1039" s="1127"/>
      <c r="E1039" s="1127"/>
      <c r="F1039" s="1127"/>
      <c r="G1039" s="1127"/>
      <c r="H1039" s="1127"/>
      <c r="I1039" s="1127"/>
      <c r="J1039" s="1127"/>
      <c r="K1039" s="1127"/>
      <c r="L1039" s="1128"/>
      <c r="M1039" s="1126"/>
      <c r="N1039" s="1128"/>
    </row>
    <row r="1040" spans="2:14" x14ac:dyDescent="0.2">
      <c r="B1040" s="883"/>
      <c r="C1040" s="1129"/>
      <c r="D1040" s="1130"/>
      <c r="E1040" s="1130"/>
      <c r="F1040" s="1130"/>
      <c r="G1040" s="1130"/>
      <c r="H1040" s="1130"/>
      <c r="I1040" s="1130"/>
      <c r="J1040" s="1130"/>
      <c r="K1040" s="1130"/>
      <c r="L1040" s="1131"/>
      <c r="M1040" s="1129"/>
      <c r="N1040" s="1131"/>
    </row>
    <row r="1041" spans="2:14" x14ac:dyDescent="0.2">
      <c r="B1041" s="663"/>
      <c r="C1041" s="663"/>
      <c r="D1041" s="663"/>
      <c r="E1041" s="663"/>
      <c r="F1041" s="663"/>
      <c r="G1041" s="663"/>
      <c r="H1041" s="663"/>
      <c r="I1041" s="663"/>
      <c r="J1041" s="663"/>
      <c r="K1041" s="663"/>
      <c r="L1041" s="663"/>
      <c r="M1041" s="663"/>
      <c r="N1041" s="663"/>
    </row>
    <row r="1042" spans="2:14" x14ac:dyDescent="0.2">
      <c r="B1042" s="819" t="s">
        <v>1493</v>
      </c>
      <c r="C1042" s="819"/>
      <c r="D1042" s="819"/>
      <c r="E1042" s="819"/>
      <c r="F1042" s="819"/>
      <c r="G1042" s="819"/>
      <c r="H1042" s="819"/>
      <c r="I1042" s="819"/>
      <c r="J1042" s="819"/>
      <c r="K1042" s="819"/>
      <c r="L1042" s="819"/>
      <c r="M1042" s="819"/>
      <c r="N1042" s="819"/>
    </row>
    <row r="1043" spans="2:14" x14ac:dyDescent="0.2">
      <c r="B1043" s="774" t="s">
        <v>855</v>
      </c>
      <c r="C1043" s="774"/>
      <c r="D1043" s="774"/>
      <c r="E1043" s="774"/>
      <c r="F1043" s="774"/>
      <c r="G1043" s="774"/>
      <c r="H1043" s="774"/>
      <c r="I1043" s="774"/>
      <c r="J1043" s="774"/>
      <c r="K1043" s="774"/>
      <c r="L1043" s="774"/>
      <c r="M1043" s="774"/>
      <c r="N1043" s="774"/>
    </row>
    <row r="1044" spans="2:14" x14ac:dyDescent="0.2">
      <c r="B1044" s="885"/>
      <c r="C1044" s="885"/>
      <c r="D1044" s="885"/>
      <c r="E1044" s="885"/>
      <c r="F1044" s="885"/>
      <c r="G1044" s="885"/>
      <c r="H1044" s="885"/>
      <c r="I1044" s="885"/>
      <c r="J1044" s="885"/>
      <c r="K1044" s="885"/>
      <c r="L1044" s="885"/>
      <c r="M1044" s="885"/>
      <c r="N1044" s="885"/>
    </row>
    <row r="1045" spans="2:14" ht="27" customHeight="1" x14ac:dyDescent="0.2">
      <c r="B1045" s="322" t="s">
        <v>1494</v>
      </c>
      <c r="C1045" s="768" t="s">
        <v>1366</v>
      </c>
      <c r="D1045" s="769"/>
      <c r="E1045" s="770"/>
      <c r="F1045" s="788" t="s">
        <v>1495</v>
      </c>
      <c r="G1045" s="789"/>
      <c r="H1045" s="790"/>
      <c r="I1045" s="791" t="s">
        <v>1368</v>
      </c>
      <c r="J1045" s="792"/>
      <c r="K1045" s="792"/>
      <c r="L1045" s="792"/>
      <c r="M1045" s="792"/>
      <c r="N1045" s="793"/>
    </row>
    <row r="1046" spans="2:14" ht="25.5" customHeight="1" x14ac:dyDescent="0.2">
      <c r="B1046" s="322" t="s">
        <v>1496</v>
      </c>
      <c r="C1046" s="768" t="s">
        <v>1735</v>
      </c>
      <c r="D1046" s="769"/>
      <c r="E1046" s="770"/>
      <c r="F1046" s="877" t="s">
        <v>1498</v>
      </c>
      <c r="G1046" s="878"/>
      <c r="H1046" s="879"/>
      <c r="I1046" s="768" t="s">
        <v>1499</v>
      </c>
      <c r="J1046" s="769"/>
      <c r="K1046" s="770"/>
      <c r="L1046" s="788" t="s">
        <v>1500</v>
      </c>
      <c r="M1046" s="790"/>
      <c r="N1046" s="293" t="s">
        <v>1759</v>
      </c>
    </row>
    <row r="1047" spans="2:14" x14ac:dyDescent="0.2">
      <c r="B1047" s="764" t="s">
        <v>1502</v>
      </c>
      <c r="C1047" s="765"/>
      <c r="D1047" s="765"/>
      <c r="E1047" s="765"/>
      <c r="F1047" s="765"/>
      <c r="G1047" s="766"/>
      <c r="H1047" s="764" t="s">
        <v>1503</v>
      </c>
      <c r="I1047" s="765"/>
      <c r="J1047" s="765"/>
      <c r="K1047" s="766"/>
      <c r="L1047" s="764" t="s">
        <v>865</v>
      </c>
      <c r="M1047" s="765"/>
      <c r="N1047" s="766"/>
    </row>
    <row r="1048" spans="2:14" ht="27" customHeight="1" x14ac:dyDescent="0.2">
      <c r="B1048" s="791" t="s">
        <v>1876</v>
      </c>
      <c r="C1048" s="792"/>
      <c r="D1048" s="792"/>
      <c r="E1048" s="792"/>
      <c r="F1048" s="792"/>
      <c r="G1048" s="793"/>
      <c r="H1048" s="768" t="s">
        <v>1504</v>
      </c>
      <c r="I1048" s="769"/>
      <c r="J1048" s="769"/>
      <c r="K1048" s="770"/>
      <c r="L1048" s="768" t="s">
        <v>1626</v>
      </c>
      <c r="M1048" s="769"/>
      <c r="N1048" s="770"/>
    </row>
    <row r="1049" spans="2:14" x14ac:dyDescent="0.2">
      <c r="B1049" s="764" t="s">
        <v>1506</v>
      </c>
      <c r="C1049" s="765"/>
      <c r="D1049" s="765"/>
      <c r="E1049" s="765"/>
      <c r="F1049" s="765"/>
      <c r="G1049" s="766"/>
      <c r="H1049" s="764" t="s">
        <v>859</v>
      </c>
      <c r="I1049" s="765"/>
      <c r="J1049" s="765"/>
      <c r="K1049" s="766"/>
      <c r="L1049" s="764" t="s">
        <v>858</v>
      </c>
      <c r="M1049" s="765"/>
      <c r="N1049" s="766"/>
    </row>
    <row r="1050" spans="2:14" x14ac:dyDescent="0.2">
      <c r="B1050" s="768" t="s">
        <v>1877</v>
      </c>
      <c r="C1050" s="769"/>
      <c r="D1050" s="769"/>
      <c r="E1050" s="769"/>
      <c r="F1050" s="769"/>
      <c r="G1050" s="770"/>
      <c r="H1050" s="768" t="s">
        <v>1508</v>
      </c>
      <c r="I1050" s="769"/>
      <c r="J1050" s="769"/>
      <c r="K1050" s="770"/>
      <c r="L1050" s="768" t="s">
        <v>1509</v>
      </c>
      <c r="M1050" s="769"/>
      <c r="N1050" s="770"/>
    </row>
    <row r="1051" spans="2:14" ht="31.5" customHeight="1" x14ac:dyDescent="0.2">
      <c r="B1051" s="326" t="s">
        <v>857</v>
      </c>
      <c r="C1051" s="791" t="s">
        <v>1878</v>
      </c>
      <c r="D1051" s="792"/>
      <c r="E1051" s="792"/>
      <c r="F1051" s="792"/>
      <c r="G1051" s="792"/>
      <c r="H1051" s="792"/>
      <c r="I1051" s="792"/>
      <c r="J1051" s="792"/>
      <c r="K1051" s="792"/>
      <c r="L1051" s="792"/>
      <c r="M1051" s="792"/>
      <c r="N1051" s="793"/>
    </row>
    <row r="1052" spans="2:14" x14ac:dyDescent="0.2">
      <c r="B1052" s="876" t="s">
        <v>1511</v>
      </c>
      <c r="C1052" s="876"/>
      <c r="D1052" s="876"/>
      <c r="E1052" s="876"/>
      <c r="F1052" s="876"/>
      <c r="G1052" s="876"/>
      <c r="H1052" s="876"/>
      <c r="I1052" s="876"/>
      <c r="J1052" s="876"/>
      <c r="K1052" s="876"/>
      <c r="L1052" s="876"/>
      <c r="M1052" s="876"/>
      <c r="N1052" s="263" t="s">
        <v>1512</v>
      </c>
    </row>
    <row r="1053" spans="2:14" x14ac:dyDescent="0.2">
      <c r="B1053" s="656" t="s">
        <v>1513</v>
      </c>
      <c r="C1053" s="656"/>
      <c r="D1053" s="656"/>
      <c r="E1053" s="656"/>
      <c r="F1053" s="656"/>
      <c r="G1053" s="656"/>
      <c r="H1053" s="656"/>
      <c r="I1053" s="656"/>
      <c r="J1053" s="656"/>
      <c r="K1053" s="656"/>
      <c r="L1053" s="656"/>
      <c r="M1053" s="656"/>
      <c r="N1053" s="656"/>
    </row>
    <row r="1054" spans="2:14" ht="37.5" customHeight="1" x14ac:dyDescent="0.2">
      <c r="B1054" s="322" t="s">
        <v>1514</v>
      </c>
      <c r="C1054" s="868" t="s">
        <v>1738</v>
      </c>
      <c r="D1054" s="841"/>
      <c r="E1054" s="841"/>
      <c r="F1054" s="841"/>
      <c r="G1054" s="841"/>
      <c r="H1054" s="841"/>
      <c r="I1054" s="841"/>
      <c r="J1054" s="841"/>
      <c r="K1054" s="841"/>
      <c r="L1054" s="841"/>
      <c r="M1054" s="841"/>
      <c r="N1054" s="842"/>
    </row>
    <row r="1055" spans="2:14" x14ac:dyDescent="0.2">
      <c r="B1055" s="323" t="s">
        <v>1516</v>
      </c>
      <c r="C1055" s="764" t="s">
        <v>1517</v>
      </c>
      <c r="D1055" s="765"/>
      <c r="E1055" s="766"/>
      <c r="F1055" s="764" t="s">
        <v>1518</v>
      </c>
      <c r="G1055" s="765"/>
      <c r="H1055" s="766"/>
      <c r="I1055" s="764" t="s">
        <v>1519</v>
      </c>
      <c r="J1055" s="765"/>
      <c r="K1055" s="765"/>
      <c r="L1055" s="766"/>
      <c r="M1055" s="764" t="s">
        <v>184</v>
      </c>
      <c r="N1055" s="766"/>
    </row>
    <row r="1056" spans="2:14" x14ac:dyDescent="0.2">
      <c r="B1056" s="318">
        <v>10506</v>
      </c>
      <c r="C1056" s="940">
        <v>10551</v>
      </c>
      <c r="D1056" s="1325"/>
      <c r="E1056" s="1280"/>
      <c r="F1056" s="940">
        <v>2382</v>
      </c>
      <c r="G1056" s="1325"/>
      <c r="H1056" s="1280"/>
      <c r="I1056" s="940">
        <v>171</v>
      </c>
      <c r="J1056" s="1325"/>
      <c r="K1056" s="1325"/>
      <c r="L1056" s="1280"/>
      <c r="M1056" s="940">
        <f>SUM(B1056:L1056)</f>
        <v>23610</v>
      </c>
      <c r="N1056" s="1280"/>
    </row>
    <row r="1057" spans="2:14" x14ac:dyDescent="0.2">
      <c r="B1057" s="1393" t="s">
        <v>1520</v>
      </c>
      <c r="C1057" s="1393"/>
      <c r="D1057" s="1393"/>
      <c r="E1057" s="1393"/>
      <c r="F1057" s="1393"/>
      <c r="G1057" s="1393"/>
      <c r="H1057" s="1393"/>
      <c r="I1057" s="1393"/>
      <c r="J1057" s="1393"/>
      <c r="K1057" s="1393"/>
      <c r="L1057" s="1393"/>
      <c r="M1057" s="1393"/>
      <c r="N1057" s="1393"/>
    </row>
    <row r="1058" spans="2:14" x14ac:dyDescent="0.2">
      <c r="B1058" s="323" t="s">
        <v>1521</v>
      </c>
      <c r="C1058" s="751" t="s">
        <v>1879</v>
      </c>
      <c r="D1058" s="752"/>
      <c r="E1058" s="752"/>
      <c r="F1058" s="752"/>
      <c r="G1058" s="752"/>
      <c r="H1058" s="752"/>
      <c r="I1058" s="752"/>
      <c r="J1058" s="752"/>
      <c r="K1058" s="752"/>
      <c r="L1058" s="752"/>
      <c r="M1058" s="752"/>
      <c r="N1058" s="753"/>
    </row>
    <row r="1059" spans="2:14" x14ac:dyDescent="0.2">
      <c r="B1059" s="113"/>
      <c r="C1059" s="113"/>
      <c r="D1059" s="113"/>
      <c r="E1059" s="113"/>
      <c r="F1059" s="113"/>
      <c r="G1059" s="113"/>
      <c r="H1059" s="113"/>
      <c r="I1059" s="113"/>
      <c r="J1059" s="113"/>
      <c r="K1059" s="113"/>
      <c r="L1059" s="113"/>
      <c r="M1059" s="113"/>
      <c r="N1059" s="113"/>
    </row>
    <row r="1060" spans="2:14" x14ac:dyDescent="0.2">
      <c r="B1060" s="774" t="s">
        <v>1523</v>
      </c>
      <c r="C1060" s="774"/>
      <c r="D1060" s="774"/>
      <c r="E1060" s="774"/>
      <c r="F1060" s="774"/>
      <c r="G1060" s="774"/>
      <c r="H1060" s="774"/>
      <c r="I1060" s="774"/>
      <c r="J1060" s="774"/>
      <c r="K1060" s="774"/>
      <c r="L1060" s="774"/>
      <c r="M1060" s="774"/>
      <c r="N1060" s="774"/>
    </row>
    <row r="1061" spans="2:14" x14ac:dyDescent="0.2">
      <c r="B1061" s="819"/>
      <c r="C1061" s="819"/>
      <c r="D1061" s="819"/>
      <c r="E1061" s="819"/>
      <c r="F1061" s="819"/>
      <c r="G1061" s="819"/>
      <c r="H1061" s="819"/>
      <c r="I1061" s="819"/>
      <c r="J1061" s="819"/>
      <c r="K1061" s="819"/>
      <c r="L1061" s="819"/>
      <c r="M1061" s="819"/>
      <c r="N1061" s="819"/>
    </row>
    <row r="1062" spans="2:14" x14ac:dyDescent="0.2">
      <c r="B1062" s="656" t="s">
        <v>1524</v>
      </c>
      <c r="C1062" s="656"/>
      <c r="D1062" s="656"/>
      <c r="E1062" s="656"/>
      <c r="F1062" s="656"/>
      <c r="G1062" s="656"/>
      <c r="H1062" s="656"/>
      <c r="I1062" s="656"/>
      <c r="J1062" s="656"/>
      <c r="K1062" s="656"/>
      <c r="L1062" s="656"/>
      <c r="M1062" s="656"/>
      <c r="N1062" s="656"/>
    </row>
    <row r="1063" spans="2:14" x14ac:dyDescent="0.2">
      <c r="B1063" s="867" t="s">
        <v>1525</v>
      </c>
      <c r="C1063" s="1394"/>
      <c r="D1063" s="1394"/>
      <c r="E1063" s="1395"/>
      <c r="F1063" s="764" t="s">
        <v>1526</v>
      </c>
      <c r="G1063" s="765"/>
      <c r="H1063" s="765"/>
      <c r="I1063" s="765"/>
      <c r="J1063" s="766"/>
      <c r="K1063" s="764" t="s">
        <v>1527</v>
      </c>
      <c r="L1063" s="765"/>
      <c r="M1063" s="765"/>
      <c r="N1063" s="766"/>
    </row>
    <row r="1064" spans="2:14" x14ac:dyDescent="0.2">
      <c r="B1064" s="926">
        <v>10440</v>
      </c>
      <c r="C1064" s="927"/>
      <c r="D1064" s="927"/>
      <c r="E1064" s="928"/>
      <c r="F1064" s="768" t="s">
        <v>1528</v>
      </c>
      <c r="G1064" s="769"/>
      <c r="H1064" s="769"/>
      <c r="I1064" s="769"/>
      <c r="J1064" s="770"/>
      <c r="K1064" s="768" t="s">
        <v>1529</v>
      </c>
      <c r="L1064" s="769"/>
      <c r="M1064" s="769"/>
      <c r="N1064" s="770"/>
    </row>
    <row r="1065" spans="2:14" x14ac:dyDescent="0.2">
      <c r="B1065" s="788" t="s">
        <v>1530</v>
      </c>
      <c r="C1065" s="789"/>
      <c r="D1065" s="789"/>
      <c r="E1065" s="789"/>
      <c r="F1065" s="789"/>
      <c r="G1065" s="789"/>
      <c r="H1065" s="789"/>
      <c r="I1065" s="789"/>
      <c r="J1065" s="789"/>
      <c r="K1065" s="789"/>
      <c r="L1065" s="789"/>
      <c r="M1065" s="789"/>
      <c r="N1065" s="790"/>
    </row>
    <row r="1066" spans="2:14" ht="24.95" customHeight="1" x14ac:dyDescent="0.2">
      <c r="B1066" s="791" t="s">
        <v>1880</v>
      </c>
      <c r="C1066" s="792"/>
      <c r="D1066" s="792"/>
      <c r="E1066" s="792"/>
      <c r="F1066" s="792"/>
      <c r="G1066" s="792"/>
      <c r="H1066" s="792"/>
      <c r="I1066" s="792"/>
      <c r="J1066" s="792"/>
      <c r="K1066" s="792"/>
      <c r="L1066" s="792"/>
      <c r="M1066" s="792"/>
      <c r="N1066" s="793"/>
    </row>
    <row r="1067" spans="2:14" x14ac:dyDescent="0.2">
      <c r="B1067" s="262"/>
      <c r="C1067" s="262"/>
      <c r="D1067" s="262"/>
      <c r="E1067" s="262"/>
      <c r="F1067" s="262"/>
      <c r="G1067" s="262"/>
      <c r="H1067" s="262"/>
      <c r="I1067" s="262"/>
      <c r="J1067" s="262"/>
      <c r="K1067" s="262"/>
      <c r="L1067" s="262"/>
      <c r="M1067" s="262"/>
      <c r="N1067" s="262"/>
    </row>
    <row r="1068" spans="2:14" x14ac:dyDescent="0.2">
      <c r="B1068" s="656" t="s">
        <v>860</v>
      </c>
      <c r="C1068" s="656"/>
      <c r="D1068" s="656"/>
      <c r="E1068" s="656"/>
      <c r="F1068" s="656"/>
      <c r="G1068" s="656"/>
      <c r="H1068" s="656"/>
      <c r="I1068" s="656"/>
      <c r="J1068" s="656"/>
      <c r="K1068" s="656"/>
      <c r="L1068" s="656"/>
      <c r="M1068" s="656"/>
      <c r="N1068" s="656"/>
    </row>
    <row r="1069" spans="2:14" x14ac:dyDescent="0.2">
      <c r="B1069" s="775" t="s">
        <v>861</v>
      </c>
      <c r="C1069" s="741" t="s">
        <v>863</v>
      </c>
      <c r="D1069" s="742"/>
      <c r="E1069" s="742"/>
      <c r="F1069" s="742"/>
      <c r="G1069" s="742"/>
      <c r="H1069" s="742"/>
      <c r="I1069" s="742"/>
      <c r="J1069" s="743"/>
      <c r="K1069" s="851" t="s">
        <v>1532</v>
      </c>
      <c r="L1069" s="852"/>
      <c r="M1069" s="852"/>
      <c r="N1069" s="853"/>
    </row>
    <row r="1070" spans="2:14" x14ac:dyDescent="0.2">
      <c r="B1070" s="820"/>
      <c r="C1070" s="860" t="s">
        <v>1493</v>
      </c>
      <c r="D1070" s="861"/>
      <c r="E1070" s="862"/>
      <c r="F1070" s="860" t="s">
        <v>1533</v>
      </c>
      <c r="G1070" s="861"/>
      <c r="H1070" s="862"/>
      <c r="I1070" s="860" t="s">
        <v>1534</v>
      </c>
      <c r="J1070" s="862"/>
      <c r="K1070" s="854"/>
      <c r="L1070" s="855"/>
      <c r="M1070" s="855"/>
      <c r="N1070" s="856"/>
    </row>
    <row r="1071" spans="2:14" x14ac:dyDescent="0.2">
      <c r="B1071" s="776"/>
      <c r="C1071" s="1109" t="s">
        <v>1535</v>
      </c>
      <c r="D1071" s="1110"/>
      <c r="E1071" s="1111"/>
      <c r="F1071" s="1109" t="s">
        <v>1536</v>
      </c>
      <c r="G1071" s="1110"/>
      <c r="H1071" s="1111"/>
      <c r="I1071" s="865" t="s">
        <v>1537</v>
      </c>
      <c r="J1071" s="1112"/>
      <c r="K1071" s="857"/>
      <c r="L1071" s="858"/>
      <c r="M1071" s="858"/>
      <c r="N1071" s="859"/>
    </row>
    <row r="1072" spans="2:14" x14ac:dyDescent="0.2">
      <c r="B1072" s="292">
        <v>2024</v>
      </c>
      <c r="C1072" s="1388">
        <v>6702</v>
      </c>
      <c r="D1072" s="1389"/>
      <c r="E1072" s="1390"/>
      <c r="F1072" s="1388">
        <v>6702</v>
      </c>
      <c r="G1072" s="1389"/>
      <c r="H1072" s="1390"/>
      <c r="I1072" s="837">
        <v>9192</v>
      </c>
      <c r="J1072" s="839"/>
      <c r="K1072" s="784" t="s">
        <v>1848</v>
      </c>
      <c r="L1072" s="1391"/>
      <c r="M1072" s="1391"/>
      <c r="N1072" s="1392"/>
    </row>
    <row r="1073" spans="2:14" x14ac:dyDescent="0.2">
      <c r="B1073" s="788" t="s">
        <v>1540</v>
      </c>
      <c r="C1073" s="789"/>
      <c r="D1073" s="789"/>
      <c r="E1073" s="789"/>
      <c r="F1073" s="789"/>
      <c r="G1073" s="789"/>
      <c r="H1073" s="789"/>
      <c r="I1073" s="789"/>
      <c r="J1073" s="789"/>
      <c r="K1073" s="789"/>
      <c r="L1073" s="789"/>
      <c r="M1073" s="789"/>
      <c r="N1073" s="790"/>
    </row>
    <row r="1074" spans="2:14" ht="24.95" customHeight="1" x14ac:dyDescent="0.2">
      <c r="B1074" s="791" t="s">
        <v>1881</v>
      </c>
      <c r="C1074" s="792"/>
      <c r="D1074" s="792"/>
      <c r="E1074" s="792"/>
      <c r="F1074" s="792"/>
      <c r="G1074" s="792"/>
      <c r="H1074" s="792"/>
      <c r="I1074" s="792"/>
      <c r="J1074" s="792"/>
      <c r="K1074" s="792"/>
      <c r="L1074" s="792"/>
      <c r="M1074" s="792"/>
      <c r="N1074" s="793"/>
    </row>
    <row r="1075" spans="2:14" x14ac:dyDescent="0.2">
      <c r="B1075" s="262"/>
      <c r="C1075" s="262"/>
      <c r="D1075" s="262"/>
      <c r="E1075" s="262"/>
      <c r="F1075" s="262"/>
      <c r="G1075" s="262"/>
      <c r="H1075" s="262"/>
      <c r="I1075" s="262"/>
      <c r="J1075" s="262"/>
      <c r="K1075" s="262"/>
      <c r="L1075" s="262"/>
      <c r="M1075" s="262"/>
      <c r="N1075" s="262"/>
    </row>
    <row r="1076" spans="2:14" x14ac:dyDescent="0.2">
      <c r="B1076" s="656" t="s">
        <v>864</v>
      </c>
      <c r="C1076" s="656"/>
      <c r="D1076" s="656"/>
      <c r="E1076" s="656"/>
      <c r="F1076" s="656"/>
      <c r="G1076" s="656"/>
      <c r="H1076" s="656"/>
      <c r="I1076" s="656"/>
      <c r="J1076" s="656"/>
      <c r="K1076" s="656"/>
      <c r="L1076" s="656"/>
      <c r="M1076" s="656"/>
      <c r="N1076" s="656"/>
    </row>
    <row r="1077" spans="2:14" x14ac:dyDescent="0.2">
      <c r="B1077" s="326" t="s">
        <v>1542</v>
      </c>
      <c r="C1077" s="768" t="s">
        <v>1708</v>
      </c>
      <c r="D1077" s="769"/>
      <c r="E1077" s="769"/>
      <c r="F1077" s="770"/>
      <c r="G1077" s="929">
        <v>9050</v>
      </c>
      <c r="H1077" s="930"/>
      <c r="I1077" s="931"/>
      <c r="J1077" s="932">
        <v>7150</v>
      </c>
      <c r="K1077" s="933"/>
      <c r="L1077" s="934"/>
      <c r="M1077" s="935">
        <v>6400</v>
      </c>
      <c r="N1077" s="936"/>
    </row>
    <row r="1078" spans="2:14" x14ac:dyDescent="0.2">
      <c r="B1078" s="816"/>
      <c r="C1078" s="816"/>
      <c r="D1078" s="816"/>
      <c r="E1078" s="816"/>
      <c r="F1078" s="817"/>
      <c r="G1078" s="788" t="s">
        <v>1544</v>
      </c>
      <c r="H1078" s="789"/>
      <c r="I1078" s="790"/>
      <c r="J1078" s="788" t="s">
        <v>1545</v>
      </c>
      <c r="K1078" s="789"/>
      <c r="L1078" s="790"/>
      <c r="M1078" s="788" t="s">
        <v>1546</v>
      </c>
      <c r="N1078" s="790"/>
    </row>
    <row r="1079" spans="2:14" x14ac:dyDescent="0.2">
      <c r="B1079" s="262"/>
      <c r="C1079" s="262"/>
      <c r="D1079" s="262"/>
      <c r="E1079" s="262"/>
      <c r="F1079" s="262"/>
      <c r="G1079" s="262"/>
      <c r="H1079" s="262"/>
      <c r="I1079" s="262"/>
      <c r="J1079" s="262"/>
      <c r="K1079" s="262"/>
      <c r="L1079" s="262"/>
      <c r="M1079" s="262"/>
      <c r="N1079" s="262"/>
    </row>
    <row r="1080" spans="2:14" x14ac:dyDescent="0.2">
      <c r="B1080" s="656" t="s">
        <v>1547</v>
      </c>
      <c r="C1080" s="656"/>
      <c r="D1080" s="656"/>
      <c r="E1080" s="656"/>
      <c r="F1080" s="656"/>
      <c r="G1080" s="656"/>
      <c r="H1080" s="656"/>
      <c r="I1080" s="656"/>
      <c r="J1080" s="656"/>
      <c r="K1080" s="656"/>
      <c r="L1080" s="656"/>
      <c r="M1080" s="656"/>
      <c r="N1080" s="656"/>
    </row>
    <row r="1081" spans="2:14" x14ac:dyDescent="0.2">
      <c r="B1081" s="775" t="s">
        <v>862</v>
      </c>
      <c r="C1081" s="741" t="s">
        <v>863</v>
      </c>
      <c r="D1081" s="742"/>
      <c r="E1081" s="742"/>
      <c r="F1081" s="742"/>
      <c r="G1081" s="742"/>
      <c r="H1081" s="742"/>
      <c r="I1081" s="743"/>
      <c r="J1081" s="1385" t="s">
        <v>866</v>
      </c>
      <c r="K1081" s="821"/>
      <c r="L1081" s="821"/>
      <c r="M1081" s="821"/>
      <c r="N1081" s="822"/>
    </row>
    <row r="1082" spans="2:14" x14ac:dyDescent="0.2">
      <c r="B1082" s="820"/>
      <c r="C1082" s="825" t="s">
        <v>1493</v>
      </c>
      <c r="D1082" s="826"/>
      <c r="E1082" s="827"/>
      <c r="F1082" s="825" t="s">
        <v>1533</v>
      </c>
      <c r="G1082" s="827"/>
      <c r="H1082" s="825" t="s">
        <v>1534</v>
      </c>
      <c r="I1082" s="827"/>
      <c r="J1082" s="1386"/>
      <c r="K1082" s="823"/>
      <c r="L1082" s="823"/>
      <c r="M1082" s="823"/>
      <c r="N1082" s="824"/>
    </row>
    <row r="1083" spans="2:14" x14ac:dyDescent="0.2">
      <c r="B1083" s="776"/>
      <c r="C1083" s="1109" t="s">
        <v>1535</v>
      </c>
      <c r="D1083" s="1110"/>
      <c r="E1083" s="1111"/>
      <c r="F1083" s="1109" t="s">
        <v>1536</v>
      </c>
      <c r="G1083" s="1111"/>
      <c r="H1083" s="865" t="s">
        <v>1537</v>
      </c>
      <c r="I1083" s="1112"/>
      <c r="J1083" s="1387"/>
      <c r="K1083" s="1107"/>
      <c r="L1083" s="1107"/>
      <c r="M1083" s="1107"/>
      <c r="N1083" s="1108"/>
    </row>
    <row r="1084" spans="2:14" ht="21.95" customHeight="1" x14ac:dyDescent="0.2">
      <c r="B1084" s="323" t="s">
        <v>1548</v>
      </c>
      <c r="C1084" s="870"/>
      <c r="D1084" s="871"/>
      <c r="E1084" s="872"/>
      <c r="F1084" s="870"/>
      <c r="G1084" s="872"/>
      <c r="H1084" s="870"/>
      <c r="I1084" s="872"/>
      <c r="J1084" s="1263"/>
      <c r="K1084" s="1264"/>
      <c r="L1084" s="1264"/>
      <c r="M1084" s="1264"/>
      <c r="N1084" s="1265"/>
    </row>
    <row r="1085" spans="2:14" ht="21.95" customHeight="1" x14ac:dyDescent="0.2">
      <c r="B1085" s="323" t="s">
        <v>1550</v>
      </c>
      <c r="C1085" s="1375">
        <v>6702</v>
      </c>
      <c r="D1085" s="1376"/>
      <c r="E1085" s="1377"/>
      <c r="F1085" s="837">
        <v>6702</v>
      </c>
      <c r="G1085" s="839"/>
      <c r="H1085" s="1378">
        <v>9192</v>
      </c>
      <c r="I1085" s="1379"/>
      <c r="J1085" s="1266"/>
      <c r="K1085" s="1267"/>
      <c r="L1085" s="1267"/>
      <c r="M1085" s="1267"/>
      <c r="N1085" s="1268"/>
    </row>
    <row r="1086" spans="2:14" ht="21.95" customHeight="1" x14ac:dyDescent="0.2">
      <c r="B1086" s="323" t="s">
        <v>1551</v>
      </c>
      <c r="C1086" s="1322">
        <f>F1085/H1085</f>
        <v>0.72911227154046998</v>
      </c>
      <c r="D1086" s="1323"/>
      <c r="E1086" s="1324"/>
      <c r="F1086" s="1352"/>
      <c r="G1086" s="1354"/>
      <c r="H1086" s="1352"/>
      <c r="I1086" s="1354"/>
      <c r="J1086" s="1269"/>
      <c r="K1086" s="1270"/>
      <c r="L1086" s="1270"/>
      <c r="M1086" s="1270"/>
      <c r="N1086" s="1271"/>
    </row>
    <row r="1087" spans="2:14" ht="21.95" customHeight="1" x14ac:dyDescent="0.2">
      <c r="B1087" s="323" t="s">
        <v>1553</v>
      </c>
      <c r="C1087" s="1375"/>
      <c r="D1087" s="1376"/>
      <c r="E1087" s="1377"/>
      <c r="F1087" s="768"/>
      <c r="G1087" s="770"/>
      <c r="H1087" s="1378"/>
      <c r="I1087" s="1379"/>
      <c r="J1087" s="1263" t="s">
        <v>1882</v>
      </c>
      <c r="K1087" s="1264"/>
      <c r="L1087" s="1264"/>
      <c r="M1087" s="1264"/>
      <c r="N1087" s="1265"/>
    </row>
    <row r="1088" spans="2:14" ht="21.95" customHeight="1" x14ac:dyDescent="0.2">
      <c r="B1088" s="323" t="s">
        <v>1554</v>
      </c>
      <c r="C1088" s="1380">
        <v>6702</v>
      </c>
      <c r="D1088" s="1381"/>
      <c r="E1088" s="1382"/>
      <c r="F1088" s="319"/>
      <c r="G1088" s="295">
        <v>6702</v>
      </c>
      <c r="H1088" s="1383">
        <v>9192</v>
      </c>
      <c r="I1088" s="1384"/>
      <c r="J1088" s="1266" t="s">
        <v>1767</v>
      </c>
      <c r="K1088" s="1267"/>
      <c r="L1088" s="1267"/>
      <c r="M1088" s="1267"/>
      <c r="N1088" s="1268"/>
    </row>
    <row r="1089" spans="2:14" ht="21.95" customHeight="1" x14ac:dyDescent="0.2">
      <c r="B1089" s="323" t="s">
        <v>1555</v>
      </c>
      <c r="C1089" s="1310">
        <f>G1088/H1088</f>
        <v>0.72911227154046998</v>
      </c>
      <c r="D1089" s="1311"/>
      <c r="E1089" s="1312"/>
      <c r="F1089" s="837"/>
      <c r="G1089" s="839"/>
      <c r="H1089" s="837"/>
      <c r="I1089" s="839"/>
      <c r="J1089" s="299"/>
      <c r="K1089" s="300"/>
      <c r="L1089" s="300"/>
      <c r="M1089" s="300"/>
      <c r="N1089" s="301"/>
    </row>
    <row r="1090" spans="2:14" ht="21.95" customHeight="1" x14ac:dyDescent="0.2">
      <c r="B1090" s="323" t="s">
        <v>1556</v>
      </c>
      <c r="C1090" s="1322"/>
      <c r="D1090" s="1323"/>
      <c r="E1090" s="1324"/>
      <c r="F1090" s="837"/>
      <c r="G1090" s="839"/>
      <c r="H1090" s="837"/>
      <c r="I1090" s="839"/>
      <c r="J1090" s="799"/>
      <c r="K1090" s="800"/>
      <c r="L1090" s="800"/>
      <c r="M1090" s="800"/>
      <c r="N1090" s="801"/>
    </row>
    <row r="1091" spans="2:14" ht="21.95" customHeight="1" x14ac:dyDescent="0.2">
      <c r="B1091" s="323" t="s">
        <v>1557</v>
      </c>
      <c r="C1091" s="1375"/>
      <c r="D1091" s="1376"/>
      <c r="E1091" s="1377"/>
      <c r="F1091" s="837"/>
      <c r="G1091" s="839"/>
      <c r="H1091" s="837"/>
      <c r="I1091" s="839"/>
      <c r="J1091" s="803"/>
      <c r="K1091" s="804"/>
      <c r="L1091" s="804"/>
      <c r="M1091" s="804"/>
      <c r="N1091" s="805"/>
    </row>
    <row r="1092" spans="2:14" ht="21.95" customHeight="1" x14ac:dyDescent="0.2">
      <c r="B1092" s="323" t="s">
        <v>1558</v>
      </c>
      <c r="C1092" s="1322"/>
      <c r="D1092" s="1323"/>
      <c r="E1092" s="1324"/>
      <c r="F1092" s="837"/>
      <c r="G1092" s="839"/>
      <c r="H1092" s="837"/>
      <c r="I1092" s="839"/>
      <c r="J1092" s="807"/>
      <c r="K1092" s="808"/>
      <c r="L1092" s="808"/>
      <c r="M1092" s="808"/>
      <c r="N1092" s="809"/>
    </row>
    <row r="1093" spans="2:14" ht="21.95" customHeight="1" x14ac:dyDescent="0.2">
      <c r="B1093" s="323" t="s">
        <v>1559</v>
      </c>
      <c r="C1093" s="1369"/>
      <c r="D1093" s="1370"/>
      <c r="E1093" s="1371"/>
      <c r="F1093" s="870"/>
      <c r="G1093" s="872"/>
      <c r="H1093" s="870"/>
      <c r="I1093" s="872"/>
      <c r="J1093" s="1263"/>
      <c r="K1093" s="1264"/>
      <c r="L1093" s="1264"/>
      <c r="M1093" s="1264"/>
      <c r="N1093" s="1265"/>
    </row>
    <row r="1094" spans="2:14" ht="21.95" customHeight="1" x14ac:dyDescent="0.2">
      <c r="B1094" s="323" t="s">
        <v>1560</v>
      </c>
      <c r="C1094" s="1369"/>
      <c r="D1094" s="1370"/>
      <c r="E1094" s="1371"/>
      <c r="F1094" s="870"/>
      <c r="G1094" s="872"/>
      <c r="H1094" s="870"/>
      <c r="I1094" s="872"/>
      <c r="J1094" s="1266"/>
      <c r="K1094" s="1267"/>
      <c r="L1094" s="1267"/>
      <c r="M1094" s="1267"/>
      <c r="N1094" s="1268"/>
    </row>
    <row r="1095" spans="2:14" ht="21.95" customHeight="1" x14ac:dyDescent="0.2">
      <c r="B1095" s="323" t="s">
        <v>1561</v>
      </c>
      <c r="C1095" s="1372"/>
      <c r="D1095" s="1373"/>
      <c r="E1095" s="1374"/>
      <c r="F1095" s="870"/>
      <c r="G1095" s="872"/>
      <c r="H1095" s="870"/>
      <c r="I1095" s="872"/>
      <c r="J1095" s="1269"/>
      <c r="K1095" s="1270"/>
      <c r="L1095" s="1270"/>
      <c r="M1095" s="1270"/>
      <c r="N1095" s="1271"/>
    </row>
    <row r="1096" spans="2:14" x14ac:dyDescent="0.2">
      <c r="B1096" s="794" t="s">
        <v>1562</v>
      </c>
      <c r="C1096" s="794"/>
      <c r="D1096" s="794"/>
      <c r="E1096" s="794"/>
      <c r="F1096" s="794"/>
      <c r="G1096" s="794"/>
      <c r="H1096" s="794"/>
      <c r="I1096" s="794"/>
      <c r="J1096" s="794"/>
      <c r="K1096" s="794"/>
      <c r="L1096" s="794"/>
      <c r="M1096" s="794"/>
      <c r="N1096" s="263" t="s">
        <v>1563</v>
      </c>
    </row>
    <row r="1097" spans="2:14" x14ac:dyDescent="0.2">
      <c r="B1097" s="774" t="s">
        <v>1564</v>
      </c>
      <c r="C1097" s="774"/>
      <c r="D1097" s="774"/>
      <c r="E1097" s="774"/>
      <c r="F1097" s="774"/>
      <c r="G1097" s="774"/>
      <c r="H1097" s="774"/>
      <c r="I1097" s="774"/>
      <c r="J1097" s="774"/>
      <c r="K1097" s="774"/>
      <c r="L1097" s="774"/>
      <c r="M1097" s="774"/>
      <c r="N1097" s="774"/>
    </row>
    <row r="1098" spans="2:14" x14ac:dyDescent="0.2">
      <c r="B1098" s="796"/>
      <c r="C1098" s="796"/>
      <c r="D1098" s="796"/>
      <c r="E1098" s="796"/>
      <c r="F1098" s="796"/>
      <c r="G1098" s="796"/>
      <c r="H1098" s="796"/>
      <c r="I1098" s="796"/>
      <c r="J1098" s="796"/>
      <c r="K1098" s="796"/>
      <c r="L1098" s="796"/>
      <c r="M1098" s="796"/>
      <c r="N1098" s="796"/>
    </row>
    <row r="1099" spans="2:14" x14ac:dyDescent="0.2">
      <c r="B1099" s="1368" t="s">
        <v>1565</v>
      </c>
      <c r="C1099" s="1368"/>
      <c r="D1099" s="1368"/>
      <c r="E1099" s="1368"/>
      <c r="F1099" s="1368"/>
      <c r="G1099" s="1368"/>
      <c r="H1099" s="1368"/>
      <c r="I1099" s="1368"/>
      <c r="J1099" s="1368"/>
      <c r="K1099" s="1368"/>
      <c r="L1099" s="1368"/>
      <c r="M1099" s="1368"/>
      <c r="N1099" s="1368"/>
    </row>
    <row r="1100" spans="2:14" x14ac:dyDescent="0.2">
      <c r="B1100" s="788" t="s">
        <v>1566</v>
      </c>
      <c r="C1100" s="789"/>
      <c r="D1100" s="789"/>
      <c r="E1100" s="789"/>
      <c r="F1100" s="789"/>
      <c r="G1100" s="790"/>
      <c r="H1100" s="788" t="s">
        <v>1567</v>
      </c>
      <c r="I1100" s="789"/>
      <c r="J1100" s="789"/>
      <c r="K1100" s="789"/>
      <c r="L1100" s="789"/>
      <c r="M1100" s="789"/>
      <c r="N1100" s="790"/>
    </row>
    <row r="1101" spans="2:14" x14ac:dyDescent="0.2">
      <c r="B1101" s="791" t="s">
        <v>1883</v>
      </c>
      <c r="C1101" s="792"/>
      <c r="D1101" s="792"/>
      <c r="E1101" s="792"/>
      <c r="F1101" s="792"/>
      <c r="G1101" s="793"/>
      <c r="H1101" s="791" t="s">
        <v>1884</v>
      </c>
      <c r="I1101" s="792"/>
      <c r="J1101" s="792"/>
      <c r="K1101" s="792"/>
      <c r="L1101" s="792"/>
      <c r="M1101" s="792"/>
      <c r="N1101" s="793"/>
    </row>
    <row r="1102" spans="2:14" x14ac:dyDescent="0.2">
      <c r="B1102" s="764" t="s">
        <v>1570</v>
      </c>
      <c r="C1102" s="765"/>
      <c r="D1102" s="765"/>
      <c r="E1102" s="766"/>
      <c r="F1102" s="764" t="s">
        <v>865</v>
      </c>
      <c r="G1102" s="765"/>
      <c r="H1102" s="765"/>
      <c r="I1102" s="765"/>
      <c r="J1102" s="766"/>
      <c r="K1102" s="764" t="s">
        <v>859</v>
      </c>
      <c r="L1102" s="765"/>
      <c r="M1102" s="765"/>
      <c r="N1102" s="766"/>
    </row>
    <row r="1103" spans="2:14" x14ac:dyDescent="0.2">
      <c r="B1103" s="768" t="s">
        <v>1369</v>
      </c>
      <c r="C1103" s="769"/>
      <c r="D1103" s="769"/>
      <c r="E1103" s="770"/>
      <c r="F1103" s="768" t="s">
        <v>1626</v>
      </c>
      <c r="G1103" s="769"/>
      <c r="H1103" s="769"/>
      <c r="I1103" s="769"/>
      <c r="J1103" s="770"/>
      <c r="K1103" s="768" t="s">
        <v>1508</v>
      </c>
      <c r="L1103" s="769"/>
      <c r="M1103" s="769"/>
      <c r="N1103" s="770"/>
    </row>
    <row r="1104" spans="2:14" x14ac:dyDescent="0.2">
      <c r="B1104" s="764" t="s">
        <v>1572</v>
      </c>
      <c r="C1104" s="765"/>
      <c r="D1104" s="765"/>
      <c r="E1104" s="766"/>
      <c r="F1104" s="764" t="s">
        <v>1573</v>
      </c>
      <c r="G1104" s="765"/>
      <c r="H1104" s="765"/>
      <c r="I1104" s="765"/>
      <c r="J1104" s="766"/>
      <c r="K1104" s="783" t="s">
        <v>1574</v>
      </c>
      <c r="L1104" s="1366"/>
      <c r="M1104" s="1366"/>
      <c r="N1104" s="1367"/>
    </row>
    <row r="1105" spans="2:14" x14ac:dyDescent="0.2">
      <c r="B1105" s="768" t="s">
        <v>1509</v>
      </c>
      <c r="C1105" s="769"/>
      <c r="D1105" s="769"/>
      <c r="E1105" s="770"/>
      <c r="F1105" s="768" t="s">
        <v>1774</v>
      </c>
      <c r="G1105" s="769"/>
      <c r="H1105" s="769"/>
      <c r="I1105" s="769"/>
      <c r="J1105" s="770"/>
      <c r="K1105" s="1360" t="s">
        <v>1717</v>
      </c>
      <c r="L1105" s="785"/>
      <c r="M1105" s="785"/>
      <c r="N1105" s="786"/>
    </row>
    <row r="1106" spans="2:14" x14ac:dyDescent="0.2">
      <c r="B1106" s="262"/>
      <c r="C1106" s="262"/>
      <c r="D1106" s="262"/>
      <c r="E1106" s="262"/>
      <c r="F1106" s="262"/>
      <c r="G1106" s="262"/>
      <c r="H1106" s="262"/>
      <c r="I1106" s="262"/>
      <c r="J1106" s="262"/>
      <c r="K1106" s="262"/>
      <c r="L1106" s="262"/>
      <c r="M1106" s="262"/>
      <c r="N1106" s="262"/>
    </row>
    <row r="1107" spans="2:14" x14ac:dyDescent="0.2">
      <c r="B1107" s="1368" t="s">
        <v>1575</v>
      </c>
      <c r="C1107" s="1368"/>
      <c r="D1107" s="1368"/>
      <c r="E1107" s="1368"/>
      <c r="F1107" s="1368"/>
      <c r="G1107" s="1368"/>
      <c r="H1107" s="1368"/>
      <c r="I1107" s="1368"/>
      <c r="J1107" s="1368"/>
      <c r="K1107" s="1368"/>
      <c r="L1107" s="1368"/>
      <c r="M1107" s="1368"/>
      <c r="N1107" s="1368"/>
    </row>
    <row r="1108" spans="2:14" x14ac:dyDescent="0.2">
      <c r="B1108" s="788" t="s">
        <v>1576</v>
      </c>
      <c r="C1108" s="789"/>
      <c r="D1108" s="789"/>
      <c r="E1108" s="789"/>
      <c r="F1108" s="789"/>
      <c r="G1108" s="790"/>
      <c r="H1108" s="788" t="s">
        <v>1567</v>
      </c>
      <c r="I1108" s="789"/>
      <c r="J1108" s="789"/>
      <c r="K1108" s="789"/>
      <c r="L1108" s="789"/>
      <c r="M1108" s="789"/>
      <c r="N1108" s="790"/>
    </row>
    <row r="1109" spans="2:14" x14ac:dyDescent="0.2">
      <c r="B1109" s="791" t="s">
        <v>1885</v>
      </c>
      <c r="C1109" s="792"/>
      <c r="D1109" s="792"/>
      <c r="E1109" s="792"/>
      <c r="F1109" s="792"/>
      <c r="G1109" s="793"/>
      <c r="H1109" s="791" t="s">
        <v>1886</v>
      </c>
      <c r="I1109" s="792"/>
      <c r="J1109" s="792"/>
      <c r="K1109" s="792"/>
      <c r="L1109" s="792"/>
      <c r="M1109" s="792"/>
      <c r="N1109" s="793"/>
    </row>
    <row r="1110" spans="2:14" x14ac:dyDescent="0.2">
      <c r="B1110" s="764" t="s">
        <v>1570</v>
      </c>
      <c r="C1110" s="765"/>
      <c r="D1110" s="765"/>
      <c r="E1110" s="766"/>
      <c r="F1110" s="764" t="s">
        <v>865</v>
      </c>
      <c r="G1110" s="765"/>
      <c r="H1110" s="765"/>
      <c r="I1110" s="765"/>
      <c r="J1110" s="766"/>
      <c r="K1110" s="764" t="s">
        <v>859</v>
      </c>
      <c r="L1110" s="765"/>
      <c r="M1110" s="765"/>
      <c r="N1110" s="766"/>
    </row>
    <row r="1111" spans="2:14" x14ac:dyDescent="0.2">
      <c r="B1111" s="768" t="s">
        <v>1369</v>
      </c>
      <c r="C1111" s="769"/>
      <c r="D1111" s="769"/>
      <c r="E1111" s="770"/>
      <c r="F1111" s="768" t="s">
        <v>1626</v>
      </c>
      <c r="G1111" s="769"/>
      <c r="H1111" s="769"/>
      <c r="I1111" s="769"/>
      <c r="J1111" s="770"/>
      <c r="K1111" s="768" t="s">
        <v>1508</v>
      </c>
      <c r="L1111" s="769"/>
      <c r="M1111" s="769"/>
      <c r="N1111" s="770"/>
    </row>
    <row r="1112" spans="2:14" x14ac:dyDescent="0.2">
      <c r="B1112" s="764" t="s">
        <v>1572</v>
      </c>
      <c r="C1112" s="765"/>
      <c r="D1112" s="765"/>
      <c r="E1112" s="766"/>
      <c r="F1112" s="764" t="s">
        <v>1573</v>
      </c>
      <c r="G1112" s="765"/>
      <c r="H1112" s="765"/>
      <c r="I1112" s="765"/>
      <c r="J1112" s="766"/>
      <c r="K1112" s="783" t="s">
        <v>1574</v>
      </c>
      <c r="L1112" s="1366"/>
      <c r="M1112" s="1366"/>
      <c r="N1112" s="1367"/>
    </row>
    <row r="1113" spans="2:14" x14ac:dyDescent="0.2">
      <c r="B1113" s="768" t="s">
        <v>1509</v>
      </c>
      <c r="C1113" s="769"/>
      <c r="D1113" s="769"/>
      <c r="E1113" s="770"/>
      <c r="F1113" s="768" t="s">
        <v>1774</v>
      </c>
      <c r="G1113" s="769"/>
      <c r="H1113" s="769"/>
      <c r="I1113" s="769"/>
      <c r="J1113" s="770"/>
      <c r="K1113" s="1360" t="s">
        <v>1717</v>
      </c>
      <c r="L1113" s="785"/>
      <c r="M1113" s="785"/>
      <c r="N1113" s="786"/>
    </row>
    <row r="1114" spans="2:14" x14ac:dyDescent="0.2">
      <c r="B1114" s="113"/>
      <c r="C1114" s="113"/>
      <c r="D1114" s="113"/>
      <c r="E1114" s="113"/>
      <c r="F1114" s="113"/>
      <c r="G1114" s="113"/>
      <c r="H1114" s="113"/>
      <c r="I1114" s="113"/>
      <c r="J1114" s="113"/>
      <c r="K1114" s="265"/>
      <c r="L1114" s="113"/>
      <c r="M1114" s="113"/>
      <c r="N1114" s="113"/>
    </row>
    <row r="1115" spans="2:14" x14ac:dyDescent="0.2">
      <c r="B1115" s="774" t="s">
        <v>1579</v>
      </c>
      <c r="C1115" s="774"/>
      <c r="D1115" s="774"/>
      <c r="E1115" s="774"/>
      <c r="F1115" s="774"/>
      <c r="G1115" s="774"/>
      <c r="H1115" s="774"/>
      <c r="I1115" s="774"/>
      <c r="J1115" s="774"/>
      <c r="K1115" s="774"/>
      <c r="L1115" s="774"/>
      <c r="M1115" s="774"/>
      <c r="N1115" s="774"/>
    </row>
    <row r="1116" spans="2:14" x14ac:dyDescent="0.2">
      <c r="B1116" s="260"/>
      <c r="C1116" s="260"/>
      <c r="D1116" s="260"/>
      <c r="E1116" s="260"/>
      <c r="F1116" s="260"/>
      <c r="G1116" s="260"/>
      <c r="H1116" s="260"/>
      <c r="I1116" s="260"/>
      <c r="J1116" s="260"/>
      <c r="K1116" s="260"/>
      <c r="L1116" s="260"/>
      <c r="M1116" s="260"/>
      <c r="N1116" s="260"/>
    </row>
    <row r="1117" spans="2:14" x14ac:dyDescent="0.2">
      <c r="B1117" s="764" t="s">
        <v>856</v>
      </c>
      <c r="C1117" s="765"/>
      <c r="D1117" s="765"/>
      <c r="E1117" s="765"/>
      <c r="F1117" s="765"/>
      <c r="G1117" s="765"/>
      <c r="H1117" s="766"/>
      <c r="I1117" s="764" t="s">
        <v>867</v>
      </c>
      <c r="J1117" s="765"/>
      <c r="K1117" s="765"/>
      <c r="L1117" s="765"/>
      <c r="M1117" s="765"/>
      <c r="N1117" s="766"/>
    </row>
    <row r="1118" spans="2:14" x14ac:dyDescent="0.2">
      <c r="B1118" s="768" t="s">
        <v>1775</v>
      </c>
      <c r="C1118" s="769"/>
      <c r="D1118" s="769"/>
      <c r="E1118" s="769"/>
      <c r="F1118" s="769"/>
      <c r="G1118" s="769"/>
      <c r="H1118" s="770"/>
      <c r="I1118" s="768" t="s">
        <v>1776</v>
      </c>
      <c r="J1118" s="769"/>
      <c r="K1118" s="769"/>
      <c r="L1118" s="769"/>
      <c r="M1118" s="769"/>
      <c r="N1118" s="770"/>
    </row>
    <row r="1119" spans="2:14" x14ac:dyDescent="0.2">
      <c r="B1119" s="775" t="s">
        <v>1582</v>
      </c>
      <c r="C1119" s="777" t="s">
        <v>1583</v>
      </c>
      <c r="D1119" s="778"/>
      <c r="E1119" s="778"/>
      <c r="F1119" s="778"/>
      <c r="G1119" s="778"/>
      <c r="H1119" s="779"/>
      <c r="I1119" s="764" t="s">
        <v>1584</v>
      </c>
      <c r="J1119" s="766"/>
      <c r="K1119" s="764" t="s">
        <v>1585</v>
      </c>
      <c r="L1119" s="765"/>
      <c r="M1119" s="765"/>
      <c r="N1119" s="766"/>
    </row>
    <row r="1120" spans="2:14" x14ac:dyDescent="0.2">
      <c r="B1120" s="776"/>
      <c r="C1120" s="780"/>
      <c r="D1120" s="781"/>
      <c r="E1120" s="781"/>
      <c r="F1120" s="781"/>
      <c r="G1120" s="781"/>
      <c r="H1120" s="782"/>
      <c r="I1120" s="768" t="s">
        <v>1887</v>
      </c>
      <c r="J1120" s="770"/>
      <c r="K1120" s="768" t="s">
        <v>1778</v>
      </c>
      <c r="L1120" s="769"/>
      <c r="M1120" s="769"/>
      <c r="N1120" s="770"/>
    </row>
    <row r="1121" spans="2:14" ht="15" x14ac:dyDescent="0.2">
      <c r="B1121" s="296"/>
      <c r="C1121" s="113"/>
      <c r="D1121" s="113"/>
      <c r="E1121" s="113"/>
      <c r="F1121" s="113"/>
      <c r="G1121" s="113"/>
      <c r="H1121" s="113"/>
      <c r="I1121" s="113"/>
      <c r="J1121" s="113"/>
      <c r="K1121" s="113"/>
      <c r="L1121" s="266"/>
      <c r="M1121" s="266"/>
      <c r="N1121" s="266"/>
    </row>
    <row r="1122" spans="2:14" x14ac:dyDescent="0.2">
      <c r="B1122" s="774" t="s">
        <v>1588</v>
      </c>
      <c r="C1122" s="774"/>
      <c r="D1122" s="774"/>
      <c r="E1122" s="774"/>
      <c r="F1122" s="774"/>
      <c r="G1122" s="774"/>
      <c r="H1122" s="774"/>
      <c r="I1122" s="774"/>
      <c r="J1122" s="774"/>
      <c r="K1122" s="774"/>
      <c r="L1122" s="774"/>
      <c r="M1122" s="774"/>
      <c r="N1122" s="774"/>
    </row>
    <row r="1123" spans="2:14" x14ac:dyDescent="0.2">
      <c r="B1123" s="267"/>
      <c r="C1123" s="267"/>
      <c r="D1123" s="267"/>
      <c r="E1123" s="267"/>
      <c r="F1123" s="267"/>
      <c r="G1123" s="267"/>
      <c r="H1123" s="267"/>
      <c r="I1123" s="267"/>
      <c r="J1123" s="267"/>
      <c r="K1123" s="267"/>
      <c r="L1123" s="267"/>
      <c r="M1123" s="267"/>
      <c r="N1123" s="267"/>
    </row>
    <row r="1124" spans="2:14" x14ac:dyDescent="0.2">
      <c r="B1124" s="764" t="s">
        <v>1589</v>
      </c>
      <c r="C1124" s="765"/>
      <c r="D1124" s="765"/>
      <c r="E1124" s="765"/>
      <c r="F1124" s="765"/>
      <c r="G1124" s="766"/>
      <c r="H1124" s="764" t="s">
        <v>1584</v>
      </c>
      <c r="I1124" s="765"/>
      <c r="J1124" s="766"/>
      <c r="K1124" s="764" t="s">
        <v>1585</v>
      </c>
      <c r="L1124" s="765"/>
      <c r="M1124" s="765"/>
      <c r="N1124" s="766"/>
    </row>
    <row r="1125" spans="2:14" x14ac:dyDescent="0.2">
      <c r="B1125" s="768" t="s">
        <v>1590</v>
      </c>
      <c r="C1125" s="769"/>
      <c r="D1125" s="769"/>
      <c r="E1125" s="769"/>
      <c r="F1125" s="769"/>
      <c r="G1125" s="770"/>
      <c r="H1125" s="768" t="s">
        <v>1591</v>
      </c>
      <c r="I1125" s="769"/>
      <c r="J1125" s="770"/>
      <c r="K1125" s="768" t="s">
        <v>1592</v>
      </c>
      <c r="L1125" s="769"/>
      <c r="M1125" s="769"/>
      <c r="N1125" s="770"/>
    </row>
    <row r="1126" spans="2:14" x14ac:dyDescent="0.2">
      <c r="B1126" s="113"/>
      <c r="C1126" s="113"/>
      <c r="D1126" s="113"/>
      <c r="E1126" s="113"/>
      <c r="F1126" s="113"/>
      <c r="G1126" s="113"/>
      <c r="H1126" s="113"/>
      <c r="I1126" s="113"/>
      <c r="J1126" s="113"/>
      <c r="K1126" s="265"/>
      <c r="L1126" s="113"/>
      <c r="M1126" s="113"/>
      <c r="N1126" s="113"/>
    </row>
    <row r="1127" spans="2:14" x14ac:dyDescent="0.2">
      <c r="B1127" s="774" t="s">
        <v>1593</v>
      </c>
      <c r="C1127" s="774"/>
      <c r="D1127" s="774"/>
      <c r="E1127" s="774"/>
      <c r="F1127" s="774"/>
      <c r="G1127" s="774"/>
      <c r="H1127" s="774"/>
      <c r="I1127" s="774"/>
      <c r="J1127" s="774"/>
      <c r="K1127" s="774"/>
      <c r="L1127" s="774"/>
      <c r="M1127" s="774"/>
      <c r="N1127" s="774"/>
    </row>
    <row r="1128" spans="2:14" x14ac:dyDescent="0.2">
      <c r="B1128" s="260"/>
      <c r="C1128" s="260"/>
      <c r="D1128" s="260"/>
      <c r="E1128" s="260"/>
      <c r="F1128" s="260"/>
      <c r="G1128" s="260"/>
      <c r="H1128" s="260"/>
      <c r="I1128" s="260"/>
      <c r="J1128" s="260"/>
      <c r="K1128" s="260"/>
      <c r="L1128" s="260"/>
      <c r="M1128" s="260"/>
      <c r="N1128" s="260"/>
    </row>
    <row r="1129" spans="2:14" x14ac:dyDescent="0.2">
      <c r="B1129" s="325" t="s">
        <v>856</v>
      </c>
      <c r="C1129" s="741" t="s">
        <v>1594</v>
      </c>
      <c r="D1129" s="742"/>
      <c r="E1129" s="742"/>
      <c r="F1129" s="742"/>
      <c r="G1129" s="742"/>
      <c r="H1129" s="742"/>
      <c r="I1129" s="742"/>
      <c r="J1129" s="742"/>
      <c r="K1129" s="742"/>
      <c r="L1129" s="742"/>
      <c r="M1129" s="742"/>
      <c r="N1129" s="743"/>
    </row>
    <row r="1130" spans="2:14" x14ac:dyDescent="0.2">
      <c r="B1130" s="293" t="s">
        <v>1888</v>
      </c>
      <c r="C1130" s="748" t="s">
        <v>1889</v>
      </c>
      <c r="D1130" s="749"/>
      <c r="E1130" s="749"/>
      <c r="F1130" s="749"/>
      <c r="G1130" s="749"/>
      <c r="H1130" s="749"/>
      <c r="I1130" s="749"/>
      <c r="J1130" s="749"/>
      <c r="K1130" s="749"/>
      <c r="L1130" s="749"/>
      <c r="M1130" s="749"/>
      <c r="N1130" s="750"/>
    </row>
    <row r="1131" spans="2:14" x14ac:dyDescent="0.2">
      <c r="B1131" s="293" t="s">
        <v>1419</v>
      </c>
      <c r="C1131" s="748" t="s">
        <v>1627</v>
      </c>
      <c r="D1131" s="749"/>
      <c r="E1131" s="749"/>
      <c r="F1131" s="749"/>
      <c r="G1131" s="749"/>
      <c r="H1131" s="749"/>
      <c r="I1131" s="749"/>
      <c r="J1131" s="749"/>
      <c r="K1131" s="749"/>
      <c r="L1131" s="749"/>
      <c r="M1131" s="749"/>
      <c r="N1131" s="750"/>
    </row>
    <row r="1132" spans="2:14" x14ac:dyDescent="0.2">
      <c r="B1132" s="293" t="s">
        <v>1781</v>
      </c>
      <c r="C1132" s="751" t="s">
        <v>1890</v>
      </c>
      <c r="D1132" s="752"/>
      <c r="E1132" s="752"/>
      <c r="F1132" s="752"/>
      <c r="G1132" s="752"/>
      <c r="H1132" s="752"/>
      <c r="I1132" s="752"/>
      <c r="J1132" s="752"/>
      <c r="K1132" s="752"/>
      <c r="L1132" s="752"/>
      <c r="M1132" s="752"/>
      <c r="N1132" s="753"/>
    </row>
    <row r="1134" spans="2:14" x14ac:dyDescent="0.2">
      <c r="B1134" s="899" t="s">
        <v>1482</v>
      </c>
      <c r="C1134" s="899"/>
      <c r="D1134" s="899"/>
      <c r="E1134" s="899"/>
      <c r="F1134" s="899"/>
      <c r="G1134" s="899"/>
      <c r="H1134" s="899"/>
      <c r="I1134" s="899"/>
      <c r="J1134" s="899"/>
      <c r="K1134" s="899"/>
      <c r="L1134" s="899"/>
      <c r="M1134" s="899"/>
      <c r="N1134" s="899"/>
    </row>
    <row r="1135" spans="2:14" ht="27.75" x14ac:dyDescent="0.4">
      <c r="B1135" s="900" t="s">
        <v>1483</v>
      </c>
      <c r="C1135" s="900"/>
      <c r="D1135" s="900"/>
      <c r="E1135" s="900"/>
      <c r="F1135" s="900"/>
      <c r="G1135" s="900"/>
      <c r="H1135" s="900"/>
      <c r="I1135" s="900"/>
      <c r="J1135" s="900"/>
      <c r="K1135" s="900"/>
      <c r="L1135" s="900"/>
      <c r="M1135" s="900"/>
      <c r="N1135" s="900"/>
    </row>
    <row r="1136" spans="2:14" x14ac:dyDescent="0.2">
      <c r="N1136" s="901" t="s">
        <v>1891</v>
      </c>
    </row>
    <row r="1137" spans="2:14" x14ac:dyDescent="0.2">
      <c r="B1137" s="774" t="s">
        <v>1250</v>
      </c>
      <c r="C1137" s="774"/>
      <c r="D1137" s="774"/>
      <c r="E1137" s="774"/>
      <c r="F1137" s="774"/>
      <c r="G1137" s="774"/>
      <c r="H1137" s="774"/>
      <c r="I1137" s="774"/>
      <c r="J1137" s="774"/>
      <c r="K1137" s="774"/>
      <c r="L1137" s="774"/>
      <c r="M1137" s="774"/>
      <c r="N1137" s="901"/>
    </row>
    <row r="1138" spans="2:14" x14ac:dyDescent="0.2">
      <c r="M1138" s="320" t="s">
        <v>1484</v>
      </c>
      <c r="N1138" s="320" t="str">
        <f>C1171</f>
        <v>C1 - A3</v>
      </c>
    </row>
    <row r="1139" spans="2:14" x14ac:dyDescent="0.2">
      <c r="B1139" s="763" t="s">
        <v>1251</v>
      </c>
      <c r="C1139" s="763"/>
      <c r="D1139" s="257"/>
      <c r="E1139" s="289">
        <v>5</v>
      </c>
      <c r="F1139" s="753" t="s">
        <v>1252</v>
      </c>
      <c r="G1139" s="898"/>
      <c r="H1139" s="898"/>
      <c r="I1139" s="898"/>
      <c r="J1139" s="898"/>
      <c r="K1139" s="898"/>
      <c r="L1139" s="898"/>
      <c r="M1139" s="898"/>
      <c r="N1139" s="898"/>
    </row>
    <row r="1140" spans="2:14" x14ac:dyDescent="0.2">
      <c r="B1140" s="763" t="s">
        <v>1253</v>
      </c>
      <c r="C1140" s="763"/>
      <c r="D1140" s="257"/>
      <c r="E1140" s="289" t="s">
        <v>1254</v>
      </c>
      <c r="F1140" s="753" t="s">
        <v>1255</v>
      </c>
      <c r="G1140" s="898"/>
      <c r="H1140" s="898"/>
      <c r="I1140" s="898"/>
      <c r="J1140" s="898"/>
      <c r="K1140" s="898"/>
      <c r="L1140" s="898"/>
      <c r="M1140" s="898"/>
      <c r="N1140" s="898"/>
    </row>
    <row r="1141" spans="2:14" x14ac:dyDescent="0.2">
      <c r="B1141" s="763" t="s">
        <v>1256</v>
      </c>
      <c r="C1141" s="763"/>
      <c r="D1141" s="257"/>
      <c r="E1141" s="289" t="s">
        <v>1257</v>
      </c>
      <c r="F1141" s="753" t="s">
        <v>1258</v>
      </c>
      <c r="G1141" s="898"/>
      <c r="H1141" s="898"/>
      <c r="I1141" s="898"/>
      <c r="J1141" s="898"/>
      <c r="K1141" s="898"/>
      <c r="L1141" s="898"/>
      <c r="M1141" s="898"/>
      <c r="N1141" s="898"/>
    </row>
    <row r="1142" spans="2:14" x14ac:dyDescent="0.2">
      <c r="B1142" s="763" t="s">
        <v>1259</v>
      </c>
      <c r="C1142" s="763"/>
      <c r="D1142" s="257"/>
      <c r="E1142" s="291" t="s">
        <v>1260</v>
      </c>
      <c r="F1142" s="753" t="s">
        <v>1261</v>
      </c>
      <c r="G1142" s="898"/>
      <c r="H1142" s="898"/>
      <c r="I1142" s="898"/>
      <c r="J1142" s="898"/>
      <c r="K1142" s="898"/>
      <c r="L1142" s="898"/>
      <c r="M1142" s="898"/>
      <c r="N1142" s="898"/>
    </row>
    <row r="1143" spans="2:14" x14ac:dyDescent="0.2">
      <c r="B1143" s="763" t="s">
        <v>1262</v>
      </c>
      <c r="C1143" s="763"/>
      <c r="D1143" s="258"/>
      <c r="E1143" s="259"/>
      <c r="F1143" s="752" t="s">
        <v>1263</v>
      </c>
      <c r="G1143" s="752"/>
      <c r="H1143" s="752"/>
      <c r="I1143" s="752"/>
      <c r="J1143" s="752"/>
      <c r="K1143" s="752"/>
      <c r="L1143" s="752"/>
      <c r="M1143" s="752"/>
      <c r="N1143" s="753"/>
    </row>
    <row r="1145" spans="2:14" x14ac:dyDescent="0.2">
      <c r="B1145" s="774" t="s">
        <v>1264</v>
      </c>
      <c r="C1145" s="774"/>
      <c r="D1145" s="774"/>
      <c r="E1145" s="774"/>
      <c r="F1145" s="774"/>
      <c r="G1145" s="774"/>
      <c r="H1145" s="774"/>
      <c r="I1145" s="774"/>
      <c r="J1145" s="774"/>
      <c r="K1145" s="774"/>
      <c r="L1145" s="774"/>
      <c r="M1145" s="774"/>
      <c r="N1145" s="774"/>
    </row>
    <row r="1146" spans="2:14" x14ac:dyDescent="0.2">
      <c r="B1146" s="260"/>
      <c r="C1146" s="260"/>
      <c r="D1146" s="260"/>
      <c r="E1146" s="260"/>
      <c r="F1146" s="260"/>
      <c r="G1146" s="260"/>
      <c r="H1146" s="260"/>
      <c r="I1146" s="260"/>
      <c r="J1146" s="260"/>
      <c r="K1146" s="260"/>
      <c r="L1146" s="260"/>
      <c r="M1146" s="260"/>
      <c r="N1146" s="260"/>
    </row>
    <row r="1147" spans="2:14" x14ac:dyDescent="0.2">
      <c r="B1147" s="656" t="s">
        <v>1265</v>
      </c>
      <c r="C1147" s="656"/>
      <c r="D1147" s="656"/>
      <c r="E1147" s="656"/>
      <c r="F1147" s="656"/>
      <c r="G1147" s="656"/>
      <c r="H1147" s="656"/>
      <c r="I1147" s="656"/>
      <c r="J1147" s="656"/>
      <c r="K1147" s="656"/>
      <c r="L1147" s="656"/>
      <c r="M1147" s="656"/>
      <c r="N1147" s="656"/>
    </row>
    <row r="1148" spans="2:14" ht="38.25" customHeight="1" x14ac:dyDescent="0.2">
      <c r="B1148" s="321" t="s">
        <v>1485</v>
      </c>
      <c r="C1148" s="891" t="s">
        <v>1267</v>
      </c>
      <c r="D1148" s="892"/>
      <c r="E1148" s="893" t="s">
        <v>1268</v>
      </c>
      <c r="F1148" s="893"/>
      <c r="G1148" s="893"/>
      <c r="H1148" s="893"/>
      <c r="I1148" s="893"/>
      <c r="J1148" s="893"/>
      <c r="K1148" s="893"/>
      <c r="L1148" s="893"/>
      <c r="M1148" s="893"/>
      <c r="N1148" s="894"/>
    </row>
    <row r="1149" spans="2:14" ht="38.25" customHeight="1" x14ac:dyDescent="0.2">
      <c r="B1149" s="321" t="s">
        <v>1486</v>
      </c>
      <c r="C1149" s="891">
        <v>1.4</v>
      </c>
      <c r="D1149" s="892"/>
      <c r="E1149" s="893" t="s">
        <v>1487</v>
      </c>
      <c r="F1149" s="893"/>
      <c r="G1149" s="893"/>
      <c r="H1149" s="893"/>
      <c r="I1149" s="893"/>
      <c r="J1149" s="893"/>
      <c r="K1149" s="893"/>
      <c r="L1149" s="893"/>
      <c r="M1149" s="893"/>
      <c r="N1149" s="894"/>
    </row>
    <row r="1150" spans="2:14" ht="38.25" customHeight="1" x14ac:dyDescent="0.2">
      <c r="B1150" s="322" t="s">
        <v>1271</v>
      </c>
      <c r="C1150" s="891" t="s">
        <v>1272</v>
      </c>
      <c r="D1150" s="892"/>
      <c r="E1150" s="893" t="s">
        <v>1273</v>
      </c>
      <c r="F1150" s="893"/>
      <c r="G1150" s="893"/>
      <c r="H1150" s="893"/>
      <c r="I1150" s="893"/>
      <c r="J1150" s="893"/>
      <c r="K1150" s="893"/>
      <c r="L1150" s="893"/>
      <c r="M1150" s="893"/>
      <c r="N1150" s="894"/>
    </row>
    <row r="1151" spans="2:14" ht="38.25" customHeight="1" x14ac:dyDescent="0.2">
      <c r="B1151" s="322" t="s">
        <v>1274</v>
      </c>
      <c r="C1151" s="895" t="s">
        <v>1275</v>
      </c>
      <c r="D1151" s="896"/>
      <c r="E1151" s="893" t="s">
        <v>1488</v>
      </c>
      <c r="F1151" s="893"/>
      <c r="G1151" s="893"/>
      <c r="H1151" s="893"/>
      <c r="I1151" s="893"/>
      <c r="J1151" s="893"/>
      <c r="K1151" s="893"/>
      <c r="L1151" s="893"/>
      <c r="M1151" s="893"/>
      <c r="N1151" s="894"/>
    </row>
    <row r="1152" spans="2:14" x14ac:dyDescent="0.2">
      <c r="B1152" s="754"/>
      <c r="C1152" s="754"/>
      <c r="D1152" s="754"/>
      <c r="E1152" s="754"/>
      <c r="F1152" s="754"/>
      <c r="G1152" s="754"/>
      <c r="H1152" s="754"/>
      <c r="I1152" s="754"/>
      <c r="J1152" s="754"/>
      <c r="K1152" s="754"/>
      <c r="L1152" s="754"/>
      <c r="M1152" s="754"/>
      <c r="N1152" s="754"/>
    </row>
    <row r="1153" spans="2:14" x14ac:dyDescent="0.2">
      <c r="B1153" s="656" t="s">
        <v>1731</v>
      </c>
      <c r="C1153" s="656"/>
      <c r="D1153" s="656"/>
      <c r="E1153" s="656"/>
      <c r="F1153" s="656"/>
      <c r="G1153" s="656"/>
      <c r="H1153" s="656"/>
      <c r="I1153" s="656"/>
      <c r="J1153" s="656"/>
      <c r="K1153" s="656"/>
      <c r="L1153" s="656"/>
      <c r="M1153" s="656"/>
      <c r="N1153" s="656"/>
    </row>
    <row r="1154" spans="2:14" ht="27" customHeight="1" x14ac:dyDescent="0.2">
      <c r="B1154" s="323" t="s">
        <v>1278</v>
      </c>
      <c r="C1154" s="897" t="s">
        <v>1279</v>
      </c>
      <c r="D1154" s="897"/>
      <c r="E1154" s="897"/>
      <c r="F1154" s="897"/>
      <c r="G1154" s="324" t="s">
        <v>1280</v>
      </c>
      <c r="H1154" s="748" t="s">
        <v>1281</v>
      </c>
      <c r="I1154" s="749"/>
      <c r="J1154" s="749"/>
      <c r="K1154" s="749"/>
      <c r="L1154" s="749"/>
      <c r="M1154" s="749"/>
      <c r="N1154" s="750"/>
    </row>
    <row r="1155" spans="2:14" ht="25.5" customHeight="1" x14ac:dyDescent="0.2">
      <c r="B1155" s="323" t="s">
        <v>1490</v>
      </c>
      <c r="C1155" s="748" t="s">
        <v>1283</v>
      </c>
      <c r="D1155" s="749"/>
      <c r="E1155" s="749"/>
      <c r="F1155" s="749"/>
      <c r="G1155" s="749"/>
      <c r="H1155" s="749"/>
      <c r="I1155" s="749"/>
      <c r="J1155" s="749"/>
      <c r="K1155" s="749"/>
      <c r="L1155" s="749"/>
      <c r="M1155" s="749"/>
      <c r="N1155" s="750"/>
    </row>
    <row r="1156" spans="2:14" x14ac:dyDescent="0.2">
      <c r="B1156" s="887" t="s">
        <v>1284</v>
      </c>
      <c r="C1156" s="887"/>
      <c r="D1156" s="887"/>
      <c r="E1156" s="887"/>
      <c r="F1156" s="887"/>
      <c r="G1156" s="887"/>
      <c r="H1156" s="887"/>
      <c r="I1156" s="887"/>
      <c r="J1156" s="887"/>
      <c r="K1156" s="887"/>
      <c r="L1156" s="887"/>
      <c r="M1156" s="887"/>
      <c r="N1156" s="887"/>
    </row>
    <row r="1157" spans="2:14" x14ac:dyDescent="0.2">
      <c r="B1157" s="888" t="s">
        <v>1285</v>
      </c>
      <c r="C1157" s="888"/>
      <c r="D1157" s="888"/>
      <c r="E1157" s="888"/>
      <c r="F1157" s="888"/>
      <c r="G1157" s="888"/>
      <c r="H1157" s="888"/>
      <c r="I1157" s="888" t="s">
        <v>1286</v>
      </c>
      <c r="J1157" s="888"/>
      <c r="K1157" s="888"/>
      <c r="L1157" s="888"/>
      <c r="M1157" s="888"/>
      <c r="N1157" s="888"/>
    </row>
    <row r="1158" spans="2:14" ht="72.75" customHeight="1" x14ac:dyDescent="0.2">
      <c r="B1158" s="1185" t="s">
        <v>1287</v>
      </c>
      <c r="C1158" s="1186"/>
      <c r="D1158" s="1186"/>
      <c r="E1158" s="1186"/>
      <c r="F1158" s="1186"/>
      <c r="G1158" s="1186"/>
      <c r="H1158" s="1187"/>
      <c r="I1158" s="1188" t="s">
        <v>1288</v>
      </c>
      <c r="J1158" s="1188"/>
      <c r="K1158" s="1188"/>
      <c r="L1158" s="1188"/>
      <c r="M1158" s="1188"/>
      <c r="N1158" s="1188"/>
    </row>
    <row r="1160" spans="2:14" x14ac:dyDescent="0.2">
      <c r="B1160" s="774" t="s">
        <v>1290</v>
      </c>
      <c r="C1160" s="774"/>
      <c r="D1160" s="774"/>
      <c r="E1160" s="774"/>
      <c r="F1160" s="774"/>
      <c r="G1160" s="774"/>
      <c r="H1160" s="774"/>
      <c r="I1160" s="774"/>
      <c r="J1160" s="774"/>
      <c r="K1160" s="774"/>
      <c r="L1160" s="774"/>
      <c r="M1160" s="774"/>
      <c r="N1160" s="774"/>
    </row>
    <row r="1161" spans="2:14" x14ac:dyDescent="0.2">
      <c r="B1161" s="754"/>
      <c r="C1161" s="754"/>
      <c r="D1161" s="754"/>
      <c r="E1161" s="754"/>
      <c r="F1161" s="754"/>
      <c r="G1161" s="754"/>
      <c r="H1161" s="754"/>
      <c r="I1161" s="754"/>
      <c r="J1161" s="754"/>
      <c r="K1161" s="754"/>
      <c r="L1161" s="754"/>
      <c r="M1161" s="754"/>
      <c r="N1161" s="754"/>
    </row>
    <row r="1162" spans="2:14" x14ac:dyDescent="0.2">
      <c r="B1162" s="819" t="s">
        <v>832</v>
      </c>
      <c r="C1162" s="819"/>
      <c r="D1162" s="819"/>
      <c r="E1162" s="819"/>
      <c r="F1162" s="819"/>
      <c r="G1162" s="819"/>
      <c r="H1162" s="819"/>
      <c r="I1162" s="819"/>
      <c r="J1162" s="819"/>
      <c r="K1162" s="819"/>
      <c r="L1162" s="819"/>
      <c r="M1162" s="819"/>
      <c r="N1162" s="819"/>
    </row>
    <row r="1163" spans="2:14" x14ac:dyDescent="0.2">
      <c r="B1163" s="881" t="s">
        <v>1491</v>
      </c>
      <c r="C1163" s="875" t="s">
        <v>1227</v>
      </c>
      <c r="D1163" s="875"/>
      <c r="E1163" s="875"/>
      <c r="F1163" s="875"/>
      <c r="G1163" s="875"/>
      <c r="H1163" s="875"/>
      <c r="I1163" s="875"/>
      <c r="J1163" s="875"/>
      <c r="K1163" s="875"/>
      <c r="L1163" s="875"/>
      <c r="M1163" s="884" t="s">
        <v>1492</v>
      </c>
      <c r="N1163" s="884"/>
    </row>
    <row r="1164" spans="2:14" x14ac:dyDescent="0.2">
      <c r="B1164" s="882"/>
      <c r="C1164" s="875"/>
      <c r="D1164" s="875"/>
      <c r="E1164" s="875"/>
      <c r="F1164" s="875"/>
      <c r="G1164" s="875"/>
      <c r="H1164" s="875"/>
      <c r="I1164" s="875"/>
      <c r="J1164" s="875"/>
      <c r="K1164" s="875"/>
      <c r="L1164" s="875"/>
      <c r="M1164" s="875" t="s">
        <v>1372</v>
      </c>
      <c r="N1164" s="875"/>
    </row>
    <row r="1165" spans="2:14" x14ac:dyDescent="0.2">
      <c r="B1165" s="882"/>
      <c r="C1165" s="875"/>
      <c r="D1165" s="875"/>
      <c r="E1165" s="875"/>
      <c r="F1165" s="875"/>
      <c r="G1165" s="875"/>
      <c r="H1165" s="875"/>
      <c r="I1165" s="875"/>
      <c r="J1165" s="875"/>
      <c r="K1165" s="875"/>
      <c r="L1165" s="875"/>
      <c r="M1165" s="875"/>
      <c r="N1165" s="875"/>
    </row>
    <row r="1166" spans="2:14" x14ac:dyDescent="0.2">
      <c r="B1166" s="883"/>
      <c r="C1166" s="875"/>
      <c r="D1166" s="875"/>
      <c r="E1166" s="875"/>
      <c r="F1166" s="875"/>
      <c r="G1166" s="875"/>
      <c r="H1166" s="875"/>
      <c r="I1166" s="875"/>
      <c r="J1166" s="875"/>
      <c r="K1166" s="875"/>
      <c r="L1166" s="875"/>
      <c r="M1166" s="875"/>
      <c r="N1166" s="875"/>
    </row>
    <row r="1167" spans="2:14" x14ac:dyDescent="0.2">
      <c r="B1167" s="754"/>
      <c r="C1167" s="754"/>
      <c r="D1167" s="754"/>
      <c r="E1167" s="754"/>
      <c r="F1167" s="754"/>
      <c r="G1167" s="754"/>
      <c r="H1167" s="754"/>
      <c r="I1167" s="754"/>
      <c r="J1167" s="754"/>
      <c r="K1167" s="754"/>
      <c r="L1167" s="754"/>
      <c r="M1167" s="754"/>
      <c r="N1167" s="754"/>
    </row>
    <row r="1168" spans="2:14" x14ac:dyDescent="0.2">
      <c r="B1168" s="819" t="s">
        <v>1493</v>
      </c>
      <c r="C1168" s="819"/>
      <c r="D1168" s="819"/>
      <c r="E1168" s="819"/>
      <c r="F1168" s="819"/>
      <c r="G1168" s="819"/>
      <c r="H1168" s="819"/>
      <c r="I1168" s="819"/>
      <c r="J1168" s="819"/>
      <c r="K1168" s="819"/>
      <c r="L1168" s="819"/>
      <c r="M1168" s="819"/>
      <c r="N1168" s="819"/>
    </row>
    <row r="1169" spans="2:14" x14ac:dyDescent="0.2">
      <c r="B1169" s="774" t="s">
        <v>855</v>
      </c>
      <c r="C1169" s="774"/>
      <c r="D1169" s="774"/>
      <c r="E1169" s="774"/>
      <c r="F1169" s="774"/>
      <c r="G1169" s="774"/>
      <c r="H1169" s="774"/>
      <c r="I1169" s="774"/>
      <c r="J1169" s="774"/>
      <c r="K1169" s="774"/>
      <c r="L1169" s="774"/>
      <c r="M1169" s="774"/>
      <c r="N1169" s="774"/>
    </row>
    <row r="1170" spans="2:14" x14ac:dyDescent="0.2">
      <c r="B1170" s="885"/>
      <c r="C1170" s="885"/>
      <c r="D1170" s="885"/>
      <c r="E1170" s="885"/>
      <c r="F1170" s="885"/>
      <c r="G1170" s="885"/>
      <c r="H1170" s="885"/>
      <c r="I1170" s="885"/>
      <c r="J1170" s="885"/>
      <c r="K1170" s="885"/>
      <c r="L1170" s="885"/>
      <c r="M1170" s="885"/>
      <c r="N1170" s="885"/>
    </row>
    <row r="1171" spans="2:14" ht="27" customHeight="1" x14ac:dyDescent="0.2">
      <c r="B1171" s="322" t="s">
        <v>1494</v>
      </c>
      <c r="C1171" s="768" t="s">
        <v>1376</v>
      </c>
      <c r="D1171" s="769"/>
      <c r="E1171" s="770"/>
      <c r="F1171" s="788" t="s">
        <v>1495</v>
      </c>
      <c r="G1171" s="789"/>
      <c r="H1171" s="790"/>
      <c r="I1171" s="791" t="s">
        <v>1892</v>
      </c>
      <c r="J1171" s="792"/>
      <c r="K1171" s="792"/>
      <c r="L1171" s="792"/>
      <c r="M1171" s="792"/>
      <c r="N1171" s="793"/>
    </row>
    <row r="1172" spans="2:14" ht="25.5" customHeight="1" x14ac:dyDescent="0.2">
      <c r="B1172" s="322" t="s">
        <v>1496</v>
      </c>
      <c r="C1172" s="768" t="s">
        <v>1620</v>
      </c>
      <c r="D1172" s="769"/>
      <c r="E1172" s="770"/>
      <c r="F1172" s="877" t="s">
        <v>1498</v>
      </c>
      <c r="G1172" s="878"/>
      <c r="H1172" s="879"/>
      <c r="I1172" s="768" t="s">
        <v>1499</v>
      </c>
      <c r="J1172" s="769"/>
      <c r="K1172" s="769"/>
      <c r="L1172" s="788" t="s">
        <v>1500</v>
      </c>
      <c r="M1172" s="790"/>
      <c r="N1172" s="293" t="s">
        <v>1501</v>
      </c>
    </row>
    <row r="1173" spans="2:14" x14ac:dyDescent="0.2">
      <c r="B1173" s="763" t="s">
        <v>1502</v>
      </c>
      <c r="C1173" s="763"/>
      <c r="D1173" s="763"/>
      <c r="E1173" s="763"/>
      <c r="F1173" s="763"/>
      <c r="G1173" s="763"/>
      <c r="H1173" s="764" t="s">
        <v>1503</v>
      </c>
      <c r="I1173" s="765"/>
      <c r="J1173" s="765"/>
      <c r="K1173" s="766"/>
      <c r="L1173" s="763" t="s">
        <v>865</v>
      </c>
      <c r="M1173" s="763"/>
      <c r="N1173" s="763"/>
    </row>
    <row r="1174" spans="2:14" ht="27" customHeight="1" x14ac:dyDescent="0.2">
      <c r="B1174" s="791" t="s">
        <v>1656</v>
      </c>
      <c r="C1174" s="792"/>
      <c r="D1174" s="792"/>
      <c r="E1174" s="792"/>
      <c r="F1174" s="792"/>
      <c r="G1174" s="793"/>
      <c r="H1174" s="767" t="s">
        <v>1504</v>
      </c>
      <c r="I1174" s="767"/>
      <c r="J1174" s="767"/>
      <c r="K1174" s="767"/>
      <c r="L1174" s="767" t="s">
        <v>1657</v>
      </c>
      <c r="M1174" s="767"/>
      <c r="N1174" s="767"/>
    </row>
    <row r="1175" spans="2:14" x14ac:dyDescent="0.2">
      <c r="B1175" s="764" t="s">
        <v>1506</v>
      </c>
      <c r="C1175" s="765"/>
      <c r="D1175" s="765"/>
      <c r="E1175" s="765"/>
      <c r="F1175" s="765"/>
      <c r="G1175" s="766"/>
      <c r="H1175" s="764" t="s">
        <v>859</v>
      </c>
      <c r="I1175" s="765"/>
      <c r="J1175" s="765"/>
      <c r="K1175" s="766"/>
      <c r="L1175" s="764" t="s">
        <v>858</v>
      </c>
      <c r="M1175" s="765"/>
      <c r="N1175" s="766"/>
    </row>
    <row r="1176" spans="2:14" x14ac:dyDescent="0.2">
      <c r="B1176" s="767" t="s">
        <v>1893</v>
      </c>
      <c r="C1176" s="767"/>
      <c r="D1176" s="767"/>
      <c r="E1176" s="767"/>
      <c r="F1176" s="767"/>
      <c r="G1176" s="767"/>
      <c r="H1176" s="768" t="s">
        <v>1508</v>
      </c>
      <c r="I1176" s="769"/>
      <c r="J1176" s="769"/>
      <c r="K1176" s="770"/>
      <c r="L1176" s="768" t="s">
        <v>1644</v>
      </c>
      <c r="M1176" s="769"/>
      <c r="N1176" s="770"/>
    </row>
    <row r="1177" spans="2:14" ht="31.5" customHeight="1" x14ac:dyDescent="0.2">
      <c r="B1177" s="326" t="s">
        <v>857</v>
      </c>
      <c r="C1177" s="875" t="s">
        <v>1894</v>
      </c>
      <c r="D1177" s="875"/>
      <c r="E1177" s="875"/>
      <c r="F1177" s="875"/>
      <c r="G1177" s="875"/>
      <c r="H1177" s="875"/>
      <c r="I1177" s="875"/>
      <c r="J1177" s="875"/>
      <c r="K1177" s="875"/>
      <c r="L1177" s="875"/>
      <c r="M1177" s="875"/>
      <c r="N1177" s="875"/>
    </row>
    <row r="1178" spans="2:14" x14ac:dyDescent="0.2">
      <c r="B1178" s="794" t="s">
        <v>1511</v>
      </c>
      <c r="C1178" s="794"/>
      <c r="D1178" s="794"/>
      <c r="E1178" s="794"/>
      <c r="F1178" s="794"/>
      <c r="G1178" s="794"/>
      <c r="H1178" s="794"/>
      <c r="I1178" s="794"/>
      <c r="J1178" s="794"/>
      <c r="K1178" s="794"/>
      <c r="L1178" s="794"/>
      <c r="M1178" s="794"/>
      <c r="N1178" s="263" t="s">
        <v>1512</v>
      </c>
    </row>
    <row r="1179" spans="2:14" x14ac:dyDescent="0.2">
      <c r="B1179" s="819" t="s">
        <v>1513</v>
      </c>
      <c r="C1179" s="819"/>
      <c r="D1179" s="819"/>
      <c r="E1179" s="819"/>
      <c r="F1179" s="819"/>
      <c r="G1179" s="819"/>
      <c r="H1179" s="819"/>
      <c r="I1179" s="819"/>
      <c r="J1179" s="819"/>
      <c r="K1179" s="819"/>
      <c r="L1179" s="819"/>
      <c r="M1179" s="819"/>
      <c r="N1179" s="819"/>
    </row>
    <row r="1180" spans="2:14" ht="37.5" customHeight="1" x14ac:dyDescent="0.2">
      <c r="B1180" s="322" t="s">
        <v>1514</v>
      </c>
      <c r="C1180" s="868" t="s">
        <v>1738</v>
      </c>
      <c r="D1180" s="792"/>
      <c r="E1180" s="792"/>
      <c r="F1180" s="792"/>
      <c r="G1180" s="792"/>
      <c r="H1180" s="792"/>
      <c r="I1180" s="792"/>
      <c r="J1180" s="792"/>
      <c r="K1180" s="792"/>
      <c r="L1180" s="792"/>
      <c r="M1180" s="792"/>
      <c r="N1180" s="793"/>
    </row>
    <row r="1181" spans="2:14" x14ac:dyDescent="0.2">
      <c r="B1181" s="323" t="s">
        <v>1516</v>
      </c>
      <c r="C1181" s="764" t="s">
        <v>1517</v>
      </c>
      <c r="D1181" s="765"/>
      <c r="E1181" s="766"/>
      <c r="F1181" s="764" t="s">
        <v>1518</v>
      </c>
      <c r="G1181" s="765"/>
      <c r="H1181" s="766"/>
      <c r="I1181" s="764" t="s">
        <v>1519</v>
      </c>
      <c r="J1181" s="765"/>
      <c r="K1181" s="765"/>
      <c r="L1181" s="766"/>
      <c r="M1181" s="764" t="s">
        <v>184</v>
      </c>
      <c r="N1181" s="766"/>
    </row>
    <row r="1182" spans="2:14" x14ac:dyDescent="0.2">
      <c r="B1182" s="294">
        <v>3578</v>
      </c>
      <c r="C1182" s="869">
        <v>3746</v>
      </c>
      <c r="D1182" s="869"/>
      <c r="E1182" s="869"/>
      <c r="F1182" s="870">
        <v>0</v>
      </c>
      <c r="G1182" s="871"/>
      <c r="H1182" s="872"/>
      <c r="I1182" s="870">
        <v>0</v>
      </c>
      <c r="J1182" s="871"/>
      <c r="K1182" s="871"/>
      <c r="L1182" s="872"/>
      <c r="M1182" s="870">
        <f>SUM(B1182:E1182)</f>
        <v>7324</v>
      </c>
      <c r="N1182" s="872"/>
    </row>
    <row r="1183" spans="2:14" x14ac:dyDescent="0.2">
      <c r="B1183" s="754" t="s">
        <v>1520</v>
      </c>
      <c r="C1183" s="754"/>
      <c r="D1183" s="754"/>
      <c r="E1183" s="754"/>
      <c r="F1183" s="754"/>
      <c r="G1183" s="754"/>
      <c r="H1183" s="754"/>
      <c r="I1183" s="754"/>
      <c r="J1183" s="754"/>
      <c r="K1183" s="754"/>
      <c r="L1183" s="754"/>
      <c r="M1183" s="754"/>
      <c r="N1183" s="754"/>
    </row>
    <row r="1184" spans="2:14" ht="25.5" customHeight="1" x14ac:dyDescent="0.2">
      <c r="B1184" s="323" t="s">
        <v>1521</v>
      </c>
      <c r="C1184" s="751" t="s">
        <v>1895</v>
      </c>
      <c r="D1184" s="752"/>
      <c r="E1184" s="752"/>
      <c r="F1184" s="752"/>
      <c r="G1184" s="752"/>
      <c r="H1184" s="752"/>
      <c r="I1184" s="752"/>
      <c r="J1184" s="752"/>
      <c r="K1184" s="752"/>
      <c r="L1184" s="752"/>
      <c r="M1184" s="752"/>
      <c r="N1184" s="753"/>
    </row>
    <row r="1185" spans="2:14" x14ac:dyDescent="0.2">
      <c r="B1185" s="113"/>
      <c r="C1185" s="113"/>
      <c r="D1185" s="113"/>
      <c r="E1185" s="113"/>
      <c r="F1185" s="113"/>
      <c r="G1185" s="113"/>
      <c r="H1185" s="113"/>
      <c r="I1185" s="113"/>
      <c r="J1185" s="113"/>
      <c r="K1185" s="113"/>
      <c r="L1185" s="113"/>
      <c r="M1185" s="113"/>
      <c r="N1185" s="113"/>
    </row>
    <row r="1186" spans="2:14" x14ac:dyDescent="0.2">
      <c r="B1186" s="774" t="s">
        <v>1523</v>
      </c>
      <c r="C1186" s="774"/>
      <c r="D1186" s="774"/>
      <c r="E1186" s="774"/>
      <c r="F1186" s="774"/>
      <c r="G1186" s="774"/>
      <c r="H1186" s="774"/>
      <c r="I1186" s="774"/>
      <c r="J1186" s="774"/>
      <c r="K1186" s="774"/>
      <c r="L1186" s="774"/>
      <c r="M1186" s="774"/>
      <c r="N1186" s="774"/>
    </row>
    <row r="1187" spans="2:14" x14ac:dyDescent="0.2">
      <c r="B1187" s="819"/>
      <c r="C1187" s="819"/>
      <c r="D1187" s="819"/>
      <c r="E1187" s="819"/>
      <c r="F1187" s="819"/>
      <c r="G1187" s="819"/>
      <c r="H1187" s="819"/>
      <c r="I1187" s="819"/>
      <c r="J1187" s="819"/>
      <c r="K1187" s="819"/>
      <c r="L1187" s="819"/>
      <c r="M1187" s="819"/>
      <c r="N1187" s="819"/>
    </row>
    <row r="1188" spans="2:14" x14ac:dyDescent="0.2">
      <c r="B1188" s="819" t="s">
        <v>1524</v>
      </c>
      <c r="C1188" s="819"/>
      <c r="D1188" s="819"/>
      <c r="E1188" s="819"/>
      <c r="F1188" s="819"/>
      <c r="G1188" s="819"/>
      <c r="H1188" s="819"/>
      <c r="I1188" s="819"/>
      <c r="J1188" s="819"/>
      <c r="K1188" s="819"/>
      <c r="L1188" s="819"/>
      <c r="M1188" s="819"/>
      <c r="N1188" s="819"/>
    </row>
    <row r="1189" spans="2:14" x14ac:dyDescent="0.2">
      <c r="B1189" s="867" t="s">
        <v>1525</v>
      </c>
      <c r="C1189" s="765"/>
      <c r="D1189" s="765"/>
      <c r="E1189" s="766"/>
      <c r="F1189" s="764" t="s">
        <v>1526</v>
      </c>
      <c r="G1189" s="765"/>
      <c r="H1189" s="765"/>
      <c r="I1189" s="765"/>
      <c r="J1189" s="766"/>
      <c r="K1189" s="763" t="s">
        <v>1527</v>
      </c>
      <c r="L1189" s="763"/>
      <c r="M1189" s="763"/>
      <c r="N1189" s="763"/>
    </row>
    <row r="1190" spans="2:14" x14ac:dyDescent="0.2">
      <c r="B1190" s="926">
        <v>3000</v>
      </c>
      <c r="C1190" s="927"/>
      <c r="D1190" s="927"/>
      <c r="E1190" s="928"/>
      <c r="F1190" s="768" t="s">
        <v>1528</v>
      </c>
      <c r="G1190" s="769"/>
      <c r="H1190" s="769"/>
      <c r="I1190" s="769"/>
      <c r="J1190" s="770"/>
      <c r="K1190" s="767" t="s">
        <v>1529</v>
      </c>
      <c r="L1190" s="767"/>
      <c r="M1190" s="767"/>
      <c r="N1190" s="767"/>
    </row>
    <row r="1191" spans="2:14" x14ac:dyDescent="0.2">
      <c r="B1191" s="788" t="s">
        <v>1530</v>
      </c>
      <c r="C1191" s="789"/>
      <c r="D1191" s="789"/>
      <c r="E1191" s="789"/>
      <c r="F1191" s="789"/>
      <c r="G1191" s="789"/>
      <c r="H1191" s="789"/>
      <c r="I1191" s="789"/>
      <c r="J1191" s="789"/>
      <c r="K1191" s="789"/>
      <c r="L1191" s="789"/>
      <c r="M1191" s="789"/>
      <c r="N1191" s="790"/>
    </row>
    <row r="1192" spans="2:14" ht="37.5" customHeight="1" x14ac:dyDescent="0.2">
      <c r="B1192" s="791" t="s">
        <v>1786</v>
      </c>
      <c r="C1192" s="792"/>
      <c r="D1192" s="792"/>
      <c r="E1192" s="792"/>
      <c r="F1192" s="792"/>
      <c r="G1192" s="792"/>
      <c r="H1192" s="792"/>
      <c r="I1192" s="792"/>
      <c r="J1192" s="792"/>
      <c r="K1192" s="792"/>
      <c r="L1192" s="792"/>
      <c r="M1192" s="792"/>
      <c r="N1192" s="793"/>
    </row>
    <row r="1193" spans="2:14" x14ac:dyDescent="0.2">
      <c r="B1193" s="262"/>
      <c r="C1193" s="262"/>
      <c r="D1193" s="262"/>
      <c r="E1193" s="262"/>
      <c r="F1193" s="262"/>
      <c r="G1193" s="262"/>
      <c r="H1193" s="262"/>
      <c r="I1193" s="262"/>
      <c r="J1193" s="262"/>
      <c r="K1193" s="262"/>
      <c r="L1193" s="262"/>
      <c r="M1193" s="262"/>
      <c r="N1193" s="262"/>
    </row>
    <row r="1194" spans="2:14" x14ac:dyDescent="0.2">
      <c r="B1194" s="819" t="s">
        <v>860</v>
      </c>
      <c r="C1194" s="819"/>
      <c r="D1194" s="819"/>
      <c r="E1194" s="819"/>
      <c r="F1194" s="819"/>
      <c r="G1194" s="819"/>
      <c r="H1194" s="819"/>
      <c r="I1194" s="819"/>
      <c r="J1194" s="819"/>
      <c r="K1194" s="819"/>
      <c r="L1194" s="819"/>
      <c r="M1194" s="819"/>
      <c r="N1194" s="819"/>
    </row>
    <row r="1195" spans="2:14" x14ac:dyDescent="0.2">
      <c r="B1195" s="763" t="s">
        <v>861</v>
      </c>
      <c r="C1195" s="828" t="s">
        <v>863</v>
      </c>
      <c r="D1195" s="828"/>
      <c r="E1195" s="828"/>
      <c r="F1195" s="828"/>
      <c r="G1195" s="828"/>
      <c r="H1195" s="828"/>
      <c r="I1195" s="828"/>
      <c r="J1195" s="828"/>
      <c r="K1195" s="851" t="s">
        <v>1532</v>
      </c>
      <c r="L1195" s="852"/>
      <c r="M1195" s="852"/>
      <c r="N1195" s="853"/>
    </row>
    <row r="1196" spans="2:14" x14ac:dyDescent="0.2">
      <c r="B1196" s="764"/>
      <c r="C1196" s="860" t="s">
        <v>1493</v>
      </c>
      <c r="D1196" s="861"/>
      <c r="E1196" s="862"/>
      <c r="F1196" s="860" t="s">
        <v>1533</v>
      </c>
      <c r="G1196" s="861"/>
      <c r="H1196" s="862"/>
      <c r="I1196" s="860" t="s">
        <v>1534</v>
      </c>
      <c r="J1196" s="862"/>
      <c r="K1196" s="854"/>
      <c r="L1196" s="855"/>
      <c r="M1196" s="855"/>
      <c r="N1196" s="856"/>
    </row>
    <row r="1197" spans="2:14" x14ac:dyDescent="0.2">
      <c r="B1197" s="764"/>
      <c r="C1197" s="863" t="s">
        <v>1535</v>
      </c>
      <c r="D1197" s="864"/>
      <c r="E1197" s="864"/>
      <c r="F1197" s="863" t="s">
        <v>1536</v>
      </c>
      <c r="G1197" s="864"/>
      <c r="H1197" s="864"/>
      <c r="I1197" s="865" t="s">
        <v>1537</v>
      </c>
      <c r="J1197" s="866"/>
      <c r="K1197" s="857"/>
      <c r="L1197" s="858"/>
      <c r="M1197" s="858"/>
      <c r="N1197" s="859"/>
    </row>
    <row r="1198" spans="2:14" x14ac:dyDescent="0.2">
      <c r="B1198" s="292">
        <v>2025</v>
      </c>
      <c r="C1198" s="1363">
        <v>2753</v>
      </c>
      <c r="D1198" s="1364"/>
      <c r="E1198" s="1365"/>
      <c r="F1198" s="837">
        <v>2753</v>
      </c>
      <c r="G1198" s="838"/>
      <c r="H1198" s="839"/>
      <c r="I1198" s="837">
        <v>0</v>
      </c>
      <c r="J1198" s="839"/>
      <c r="K1198" s="784" t="s">
        <v>1896</v>
      </c>
      <c r="L1198" s="785"/>
      <c r="M1198" s="785"/>
      <c r="N1198" s="786"/>
    </row>
    <row r="1199" spans="2:14" x14ac:dyDescent="0.2">
      <c r="B1199" s="788" t="s">
        <v>1540</v>
      </c>
      <c r="C1199" s="789"/>
      <c r="D1199" s="789"/>
      <c r="E1199" s="789"/>
      <c r="F1199" s="789"/>
      <c r="G1199" s="789"/>
      <c r="H1199" s="789"/>
      <c r="I1199" s="789"/>
      <c r="J1199" s="789"/>
      <c r="K1199" s="789"/>
      <c r="L1199" s="789"/>
      <c r="M1199" s="789"/>
      <c r="N1199" s="790"/>
    </row>
    <row r="1200" spans="2:14" ht="37.5" customHeight="1" x14ac:dyDescent="0.2">
      <c r="B1200" s="791" t="s">
        <v>1897</v>
      </c>
      <c r="C1200" s="792"/>
      <c r="D1200" s="792"/>
      <c r="E1200" s="792"/>
      <c r="F1200" s="792"/>
      <c r="G1200" s="792"/>
      <c r="H1200" s="792"/>
      <c r="I1200" s="792"/>
      <c r="J1200" s="792"/>
      <c r="K1200" s="792"/>
      <c r="L1200" s="792"/>
      <c r="M1200" s="792"/>
      <c r="N1200" s="793"/>
    </row>
    <row r="1201" spans="2:14" x14ac:dyDescent="0.2">
      <c r="B1201" s="262"/>
      <c r="C1201" s="262"/>
      <c r="D1201" s="262"/>
      <c r="E1201" s="262"/>
      <c r="F1201" s="262"/>
      <c r="G1201" s="262"/>
      <c r="H1201" s="262"/>
      <c r="I1201" s="262"/>
      <c r="J1201" s="262"/>
      <c r="K1201" s="262"/>
      <c r="L1201" s="262"/>
      <c r="M1201" s="262"/>
      <c r="N1201" s="262"/>
    </row>
    <row r="1202" spans="2:14" x14ac:dyDescent="0.2">
      <c r="B1202" s="819" t="s">
        <v>864</v>
      </c>
      <c r="C1202" s="819"/>
      <c r="D1202" s="819"/>
      <c r="E1202" s="819"/>
      <c r="F1202" s="819"/>
      <c r="G1202" s="819"/>
      <c r="H1202" s="819"/>
      <c r="I1202" s="819"/>
      <c r="J1202" s="819"/>
      <c r="K1202" s="819"/>
      <c r="L1202" s="819"/>
      <c r="M1202" s="819"/>
      <c r="N1202" s="819"/>
    </row>
    <row r="1203" spans="2:14" x14ac:dyDescent="0.2">
      <c r="B1203" s="326" t="s">
        <v>1542</v>
      </c>
      <c r="C1203" s="768" t="s">
        <v>1708</v>
      </c>
      <c r="D1203" s="769"/>
      <c r="E1203" s="769"/>
      <c r="F1203" s="770"/>
      <c r="G1203" s="929">
        <v>3000</v>
      </c>
      <c r="H1203" s="930"/>
      <c r="I1203" s="931"/>
      <c r="J1203" s="932">
        <v>1500</v>
      </c>
      <c r="K1203" s="933"/>
      <c r="L1203" s="934"/>
      <c r="M1203" s="935">
        <v>1400</v>
      </c>
      <c r="N1203" s="936"/>
    </row>
    <row r="1204" spans="2:14" x14ac:dyDescent="0.2">
      <c r="B1204" s="816"/>
      <c r="C1204" s="816"/>
      <c r="D1204" s="816"/>
      <c r="E1204" s="816"/>
      <c r="F1204" s="817"/>
      <c r="G1204" s="818" t="s">
        <v>1544</v>
      </c>
      <c r="H1204" s="818"/>
      <c r="I1204" s="818"/>
      <c r="J1204" s="818" t="s">
        <v>1545</v>
      </c>
      <c r="K1204" s="818"/>
      <c r="L1204" s="818"/>
      <c r="M1204" s="818" t="s">
        <v>1546</v>
      </c>
      <c r="N1204" s="818"/>
    </row>
    <row r="1205" spans="2:14" x14ac:dyDescent="0.2">
      <c r="B1205" s="262"/>
      <c r="C1205" s="262"/>
      <c r="D1205" s="262"/>
      <c r="E1205" s="262"/>
      <c r="F1205" s="262"/>
      <c r="G1205" s="262"/>
      <c r="H1205" s="262"/>
      <c r="I1205" s="262"/>
      <c r="J1205" s="262"/>
      <c r="K1205" s="262"/>
      <c r="L1205" s="262"/>
      <c r="M1205" s="262"/>
      <c r="N1205" s="262"/>
    </row>
    <row r="1206" spans="2:14" x14ac:dyDescent="0.2">
      <c r="B1206" s="819" t="s">
        <v>1547</v>
      </c>
      <c r="C1206" s="819"/>
      <c r="D1206" s="819"/>
      <c r="E1206" s="819"/>
      <c r="F1206" s="819"/>
      <c r="G1206" s="819"/>
      <c r="H1206" s="819"/>
      <c r="I1206" s="819"/>
      <c r="J1206" s="819"/>
      <c r="K1206" s="819"/>
      <c r="L1206" s="819"/>
      <c r="M1206" s="819"/>
      <c r="N1206" s="819"/>
    </row>
    <row r="1207" spans="2:14" x14ac:dyDescent="0.2">
      <c r="B1207" s="775" t="s">
        <v>862</v>
      </c>
      <c r="C1207" s="761" t="s">
        <v>863</v>
      </c>
      <c r="D1207" s="761"/>
      <c r="E1207" s="761"/>
      <c r="F1207" s="761"/>
      <c r="G1207" s="761"/>
      <c r="H1207" s="761"/>
      <c r="I1207" s="761"/>
      <c r="J1207" s="821" t="s">
        <v>866</v>
      </c>
      <c r="K1207" s="821"/>
      <c r="L1207" s="821"/>
      <c r="M1207" s="821"/>
      <c r="N1207" s="822"/>
    </row>
    <row r="1208" spans="2:14" x14ac:dyDescent="0.2">
      <c r="B1208" s="820"/>
      <c r="C1208" s="825" t="s">
        <v>1493</v>
      </c>
      <c r="D1208" s="826"/>
      <c r="E1208" s="827"/>
      <c r="F1208" s="828" t="s">
        <v>1533</v>
      </c>
      <c r="G1208" s="828"/>
      <c r="H1208" s="828" t="s">
        <v>1534</v>
      </c>
      <c r="I1208" s="828"/>
      <c r="J1208" s="823"/>
      <c r="K1208" s="823"/>
      <c r="L1208" s="823"/>
      <c r="M1208" s="823"/>
      <c r="N1208" s="824"/>
    </row>
    <row r="1209" spans="2:14" x14ac:dyDescent="0.2">
      <c r="B1209" s="776"/>
      <c r="C1209" s="1109" t="s">
        <v>1535</v>
      </c>
      <c r="D1209" s="1110"/>
      <c r="E1209" s="1111"/>
      <c r="F1209" s="1109" t="s">
        <v>1536</v>
      </c>
      <c r="G1209" s="1111"/>
      <c r="H1209" s="865" t="s">
        <v>1537</v>
      </c>
      <c r="I1209" s="1112"/>
      <c r="J1209" s="1107"/>
      <c r="K1209" s="1107"/>
      <c r="L1209" s="1107"/>
      <c r="M1209" s="1107"/>
      <c r="N1209" s="1108"/>
    </row>
    <row r="1210" spans="2:14" ht="21.95" customHeight="1" x14ac:dyDescent="0.2">
      <c r="B1210" s="323" t="s">
        <v>1548</v>
      </c>
      <c r="C1210" s="768"/>
      <c r="D1210" s="769"/>
      <c r="E1210" s="770"/>
      <c r="F1210" s="798"/>
      <c r="G1210" s="798"/>
      <c r="H1210" s="798"/>
      <c r="I1210" s="798"/>
      <c r="J1210" s="995" t="s">
        <v>1898</v>
      </c>
      <c r="K1210" s="995"/>
      <c r="L1210" s="995"/>
      <c r="M1210" s="995"/>
      <c r="N1210" s="995"/>
    </row>
    <row r="1211" spans="2:14" ht="21.95" customHeight="1" x14ac:dyDescent="0.2">
      <c r="B1211" s="323" t="s">
        <v>1550</v>
      </c>
      <c r="C1211" s="870">
        <v>2753</v>
      </c>
      <c r="D1211" s="1105"/>
      <c r="E1211" s="1106"/>
      <c r="F1211" s="869">
        <v>2753</v>
      </c>
      <c r="G1211" s="869"/>
      <c r="H1211" s="869">
        <v>3000</v>
      </c>
      <c r="I1211" s="869"/>
      <c r="J1211" s="1097" t="s">
        <v>1899</v>
      </c>
      <c r="K1211" s="1097"/>
      <c r="L1211" s="1097"/>
      <c r="M1211" s="1097"/>
      <c r="N1211" s="1097"/>
    </row>
    <row r="1212" spans="2:14" ht="21.95" customHeight="1" x14ac:dyDescent="0.2">
      <c r="B1212" s="323" t="s">
        <v>1551</v>
      </c>
      <c r="C1212" s="1345">
        <f>F1211/H1211</f>
        <v>0.91766666666666663</v>
      </c>
      <c r="D1212" s="1346"/>
      <c r="E1212" s="1347"/>
      <c r="F1212" s="869"/>
      <c r="G1212" s="869"/>
      <c r="H1212" s="869"/>
      <c r="I1212" s="869"/>
      <c r="J1212" s="999" t="s">
        <v>1900</v>
      </c>
      <c r="K1212" s="999"/>
      <c r="L1212" s="999"/>
      <c r="M1212" s="999"/>
      <c r="N1212" s="999"/>
    </row>
    <row r="1213" spans="2:14" ht="21.95" customHeight="1" x14ac:dyDescent="0.2">
      <c r="B1213" s="323" t="s">
        <v>1553</v>
      </c>
      <c r="C1213" s="1093"/>
      <c r="D1213" s="1361"/>
      <c r="E1213" s="1362"/>
      <c r="F1213" s="798"/>
      <c r="G1213" s="798"/>
      <c r="H1213" s="798"/>
      <c r="I1213" s="798"/>
      <c r="J1213" s="995"/>
      <c r="K1213" s="995"/>
      <c r="L1213" s="995"/>
      <c r="M1213" s="995"/>
      <c r="N1213" s="995"/>
    </row>
    <row r="1214" spans="2:14" ht="21.95" customHeight="1" x14ac:dyDescent="0.2">
      <c r="B1214" s="323" t="s">
        <v>1554</v>
      </c>
      <c r="C1214" s="1308">
        <v>2753</v>
      </c>
      <c r="D1214" s="917"/>
      <c r="E1214" s="918"/>
      <c r="F1214" s="813">
        <v>2753</v>
      </c>
      <c r="G1214" s="813"/>
      <c r="H1214" s="813">
        <v>3000</v>
      </c>
      <c r="I1214" s="813"/>
      <c r="J1214" s="1097" t="s">
        <v>1901</v>
      </c>
      <c r="K1214" s="1097"/>
      <c r="L1214" s="1097"/>
      <c r="M1214" s="1097"/>
      <c r="N1214" s="1097"/>
    </row>
    <row r="1215" spans="2:14" ht="21.95" customHeight="1" x14ac:dyDescent="0.2">
      <c r="B1215" s="323" t="s">
        <v>1555</v>
      </c>
      <c r="C1215" s="1103">
        <f>F1214/H1214</f>
        <v>0.91766666666666663</v>
      </c>
      <c r="D1215" s="1358"/>
      <c r="E1215" s="1359"/>
      <c r="F1215" s="925"/>
      <c r="G1215" s="925"/>
      <c r="H1215" s="925"/>
      <c r="I1215" s="925"/>
      <c r="J1215" s="999" t="s">
        <v>1900</v>
      </c>
      <c r="K1215" s="999"/>
      <c r="L1215" s="999"/>
      <c r="M1215" s="999"/>
      <c r="N1215" s="999"/>
    </row>
    <row r="1216" spans="2:14" ht="21.95" customHeight="1" x14ac:dyDescent="0.2">
      <c r="B1216" s="323" t="s">
        <v>1556</v>
      </c>
      <c r="C1216" s="1093"/>
      <c r="D1216" s="1361"/>
      <c r="E1216" s="1362"/>
      <c r="F1216" s="798"/>
      <c r="G1216" s="798"/>
      <c r="H1216" s="798"/>
      <c r="I1216" s="798"/>
      <c r="J1216" s="995"/>
      <c r="K1216" s="995"/>
      <c r="L1216" s="995"/>
      <c r="M1216" s="995"/>
      <c r="N1216" s="995"/>
    </row>
    <row r="1217" spans="2:14" ht="21.95" customHeight="1" x14ac:dyDescent="0.2">
      <c r="B1217" s="323" t="s">
        <v>1557</v>
      </c>
      <c r="C1217" s="870"/>
      <c r="D1217" s="1105"/>
      <c r="E1217" s="1106"/>
      <c r="F1217" s="869"/>
      <c r="G1217" s="869"/>
      <c r="H1217" s="869"/>
      <c r="I1217" s="869"/>
      <c r="J1217" s="1097"/>
      <c r="K1217" s="1097"/>
      <c r="L1217" s="1097"/>
      <c r="M1217" s="1097"/>
      <c r="N1217" s="1097"/>
    </row>
    <row r="1218" spans="2:14" ht="21.95" customHeight="1" x14ac:dyDescent="0.2">
      <c r="B1218" s="323" t="s">
        <v>1558</v>
      </c>
      <c r="C1218" s="1345"/>
      <c r="D1218" s="1346"/>
      <c r="E1218" s="1347"/>
      <c r="F1218" s="869"/>
      <c r="G1218" s="869"/>
      <c r="H1218" s="869"/>
      <c r="I1218" s="869"/>
      <c r="J1218" s="999"/>
      <c r="K1218" s="999"/>
      <c r="L1218" s="999"/>
      <c r="M1218" s="999"/>
      <c r="N1218" s="999"/>
    </row>
    <row r="1219" spans="2:14" ht="21.95" customHeight="1" x14ac:dyDescent="0.2">
      <c r="B1219" s="323" t="s">
        <v>1559</v>
      </c>
      <c r="C1219" s="1093"/>
      <c r="D1219" s="1361"/>
      <c r="E1219" s="1362"/>
      <c r="F1219" s="798"/>
      <c r="G1219" s="798"/>
      <c r="H1219" s="798"/>
      <c r="I1219" s="798"/>
      <c r="J1219" s="995"/>
      <c r="K1219" s="995"/>
      <c r="L1219" s="995"/>
      <c r="M1219" s="995"/>
      <c r="N1219" s="995"/>
    </row>
    <row r="1220" spans="2:14" ht="21.95" customHeight="1" x14ac:dyDescent="0.2">
      <c r="B1220" s="323" t="s">
        <v>1560</v>
      </c>
      <c r="C1220" s="870"/>
      <c r="D1220" s="1105"/>
      <c r="E1220" s="1106"/>
      <c r="F1220" s="869"/>
      <c r="G1220" s="869"/>
      <c r="H1220" s="869"/>
      <c r="I1220" s="869"/>
      <c r="J1220" s="1097"/>
      <c r="K1220" s="1097"/>
      <c r="L1220" s="1097"/>
      <c r="M1220" s="1097"/>
      <c r="N1220" s="1097"/>
    </row>
    <row r="1221" spans="2:14" ht="21.95" customHeight="1" x14ac:dyDescent="0.2">
      <c r="B1221" s="323" t="s">
        <v>1561</v>
      </c>
      <c r="C1221" s="1345"/>
      <c r="D1221" s="1346"/>
      <c r="E1221" s="1347"/>
      <c r="F1221" s="869"/>
      <c r="G1221" s="869"/>
      <c r="H1221" s="869"/>
      <c r="I1221" s="869"/>
      <c r="J1221" s="999"/>
      <c r="K1221" s="999"/>
      <c r="L1221" s="999"/>
      <c r="M1221" s="999"/>
      <c r="N1221" s="999"/>
    </row>
    <row r="1222" spans="2:14" x14ac:dyDescent="0.2">
      <c r="B1222" s="794" t="s">
        <v>1562</v>
      </c>
      <c r="C1222" s="794"/>
      <c r="D1222" s="794"/>
      <c r="E1222" s="794"/>
      <c r="F1222" s="794"/>
      <c r="G1222" s="794"/>
      <c r="H1222" s="794"/>
      <c r="I1222" s="794"/>
      <c r="J1222" s="794"/>
      <c r="K1222" s="794"/>
      <c r="L1222" s="794"/>
      <c r="M1222" s="794"/>
      <c r="N1222" s="263" t="s">
        <v>1563</v>
      </c>
    </row>
    <row r="1223" spans="2:14" x14ac:dyDescent="0.2">
      <c r="B1223" s="774" t="s">
        <v>1564</v>
      </c>
      <c r="C1223" s="774"/>
      <c r="D1223" s="774"/>
      <c r="E1223" s="774"/>
      <c r="F1223" s="774"/>
      <c r="G1223" s="774"/>
      <c r="H1223" s="774"/>
      <c r="I1223" s="774"/>
      <c r="J1223" s="774"/>
      <c r="K1223" s="774"/>
      <c r="L1223" s="774"/>
      <c r="M1223" s="774"/>
      <c r="N1223" s="774"/>
    </row>
    <row r="1224" spans="2:14" x14ac:dyDescent="0.2">
      <c r="B1224" s="796"/>
      <c r="C1224" s="796"/>
      <c r="D1224" s="796"/>
      <c r="E1224" s="796"/>
      <c r="F1224" s="796"/>
      <c r="G1224" s="796"/>
      <c r="H1224" s="796"/>
      <c r="I1224" s="796"/>
      <c r="J1224" s="796"/>
      <c r="K1224" s="796"/>
      <c r="L1224" s="796"/>
      <c r="M1224" s="796"/>
      <c r="N1224" s="796"/>
    </row>
    <row r="1225" spans="2:14" x14ac:dyDescent="0.2">
      <c r="B1225" s="787" t="s">
        <v>1565</v>
      </c>
      <c r="C1225" s="787"/>
      <c r="D1225" s="787"/>
      <c r="E1225" s="787"/>
      <c r="F1225" s="787"/>
      <c r="G1225" s="787"/>
      <c r="H1225" s="787"/>
      <c r="I1225" s="787"/>
      <c r="J1225" s="787"/>
      <c r="K1225" s="787"/>
      <c r="L1225" s="787"/>
      <c r="M1225" s="787"/>
      <c r="N1225" s="787"/>
    </row>
    <row r="1226" spans="2:14" x14ac:dyDescent="0.2">
      <c r="B1226" s="788" t="s">
        <v>1566</v>
      </c>
      <c r="C1226" s="789"/>
      <c r="D1226" s="789"/>
      <c r="E1226" s="789"/>
      <c r="F1226" s="789"/>
      <c r="G1226" s="790"/>
      <c r="H1226" s="788" t="s">
        <v>1567</v>
      </c>
      <c r="I1226" s="789"/>
      <c r="J1226" s="789"/>
      <c r="K1226" s="789"/>
      <c r="L1226" s="789"/>
      <c r="M1226" s="789"/>
      <c r="N1226" s="790"/>
    </row>
    <row r="1227" spans="2:14" x14ac:dyDescent="0.2">
      <c r="B1227" s="791" t="s">
        <v>1902</v>
      </c>
      <c r="C1227" s="792"/>
      <c r="D1227" s="792"/>
      <c r="E1227" s="792"/>
      <c r="F1227" s="792"/>
      <c r="G1227" s="793"/>
      <c r="H1227" s="868" t="s">
        <v>1903</v>
      </c>
      <c r="I1227" s="792"/>
      <c r="J1227" s="792"/>
      <c r="K1227" s="792"/>
      <c r="L1227" s="792"/>
      <c r="M1227" s="792"/>
      <c r="N1227" s="793"/>
    </row>
    <row r="1228" spans="2:14" x14ac:dyDescent="0.2">
      <c r="B1228" s="764" t="s">
        <v>1570</v>
      </c>
      <c r="C1228" s="765"/>
      <c r="D1228" s="765"/>
      <c r="E1228" s="766"/>
      <c r="F1228" s="764" t="s">
        <v>865</v>
      </c>
      <c r="G1228" s="765"/>
      <c r="H1228" s="765"/>
      <c r="I1228" s="765"/>
      <c r="J1228" s="766"/>
      <c r="K1228" s="764" t="s">
        <v>859</v>
      </c>
      <c r="L1228" s="765"/>
      <c r="M1228" s="765"/>
      <c r="N1228" s="766"/>
    </row>
    <row r="1229" spans="2:14" x14ac:dyDescent="0.2">
      <c r="B1229" s="768" t="s">
        <v>1316</v>
      </c>
      <c r="C1229" s="769"/>
      <c r="D1229" s="769"/>
      <c r="E1229" s="770"/>
      <c r="F1229" s="768" t="s">
        <v>1657</v>
      </c>
      <c r="G1229" s="769"/>
      <c r="H1229" s="769"/>
      <c r="I1229" s="769"/>
      <c r="J1229" s="770"/>
      <c r="K1229" s="768" t="s">
        <v>1508</v>
      </c>
      <c r="L1229" s="769"/>
      <c r="M1229" s="769"/>
      <c r="N1229" s="770"/>
    </row>
    <row r="1230" spans="2:14" x14ac:dyDescent="0.2">
      <c r="B1230" s="764" t="s">
        <v>1572</v>
      </c>
      <c r="C1230" s="765"/>
      <c r="D1230" s="765"/>
      <c r="E1230" s="766"/>
      <c r="F1230" s="764" t="s">
        <v>1573</v>
      </c>
      <c r="G1230" s="765"/>
      <c r="H1230" s="765"/>
      <c r="I1230" s="765"/>
      <c r="J1230" s="766"/>
      <c r="K1230" s="783" t="s">
        <v>1574</v>
      </c>
      <c r="L1230" s="765"/>
      <c r="M1230" s="765"/>
      <c r="N1230" s="766"/>
    </row>
    <row r="1231" spans="2:14" x14ac:dyDescent="0.2">
      <c r="B1231" s="768" t="s">
        <v>1644</v>
      </c>
      <c r="C1231" s="769"/>
      <c r="D1231" s="769"/>
      <c r="E1231" s="770"/>
      <c r="F1231" s="768" t="s">
        <v>1571</v>
      </c>
      <c r="G1231" s="769"/>
      <c r="H1231" s="769"/>
      <c r="I1231" s="769"/>
      <c r="J1231" s="770"/>
      <c r="K1231" s="784" t="s">
        <v>1717</v>
      </c>
      <c r="L1231" s="785"/>
      <c r="M1231" s="785"/>
      <c r="N1231" s="786"/>
    </row>
    <row r="1232" spans="2:14" x14ac:dyDescent="0.2">
      <c r="B1232" s="262"/>
      <c r="C1232" s="262"/>
      <c r="D1232" s="262"/>
      <c r="E1232" s="262"/>
      <c r="F1232" s="262"/>
      <c r="G1232" s="262"/>
      <c r="H1232" s="262"/>
      <c r="I1232" s="262"/>
      <c r="J1232" s="262"/>
      <c r="K1232" s="262"/>
      <c r="L1232" s="262"/>
      <c r="M1232" s="262"/>
      <c r="N1232" s="262"/>
    </row>
    <row r="1233" spans="2:14" x14ac:dyDescent="0.2">
      <c r="B1233" s="787" t="s">
        <v>1575</v>
      </c>
      <c r="C1233" s="787"/>
      <c r="D1233" s="787"/>
      <c r="E1233" s="787"/>
      <c r="F1233" s="787"/>
      <c r="G1233" s="787"/>
      <c r="H1233" s="787"/>
      <c r="I1233" s="787"/>
      <c r="J1233" s="787"/>
      <c r="K1233" s="787"/>
      <c r="L1233" s="787"/>
      <c r="M1233" s="787"/>
      <c r="N1233" s="787"/>
    </row>
    <row r="1234" spans="2:14" x14ac:dyDescent="0.2">
      <c r="B1234" s="788" t="s">
        <v>1576</v>
      </c>
      <c r="C1234" s="789"/>
      <c r="D1234" s="789"/>
      <c r="E1234" s="789"/>
      <c r="F1234" s="789"/>
      <c r="G1234" s="790"/>
      <c r="H1234" s="788" t="s">
        <v>1567</v>
      </c>
      <c r="I1234" s="789"/>
      <c r="J1234" s="789"/>
      <c r="K1234" s="789"/>
      <c r="L1234" s="789"/>
      <c r="M1234" s="789"/>
      <c r="N1234" s="790"/>
    </row>
    <row r="1235" spans="2:14" x14ac:dyDescent="0.2">
      <c r="B1235" s="791" t="s">
        <v>1904</v>
      </c>
      <c r="C1235" s="792"/>
      <c r="D1235" s="792"/>
      <c r="E1235" s="792"/>
      <c r="F1235" s="792"/>
      <c r="G1235" s="793"/>
      <c r="H1235" s="791" t="s">
        <v>1905</v>
      </c>
      <c r="I1235" s="792"/>
      <c r="J1235" s="792"/>
      <c r="K1235" s="792"/>
      <c r="L1235" s="792"/>
      <c r="M1235" s="792"/>
      <c r="N1235" s="793"/>
    </row>
    <row r="1236" spans="2:14" x14ac:dyDescent="0.2">
      <c r="B1236" s="764" t="s">
        <v>1570</v>
      </c>
      <c r="C1236" s="765"/>
      <c r="D1236" s="765"/>
      <c r="E1236" s="766"/>
      <c r="F1236" s="764" t="s">
        <v>865</v>
      </c>
      <c r="G1236" s="765"/>
      <c r="H1236" s="765"/>
      <c r="I1236" s="765"/>
      <c r="J1236" s="766"/>
      <c r="K1236" s="764" t="s">
        <v>859</v>
      </c>
      <c r="L1236" s="765"/>
      <c r="M1236" s="765"/>
      <c r="N1236" s="766"/>
    </row>
    <row r="1237" spans="2:14" x14ac:dyDescent="0.2">
      <c r="B1237" s="768" t="s">
        <v>1571</v>
      </c>
      <c r="C1237" s="769"/>
      <c r="D1237" s="769"/>
      <c r="E1237" s="770"/>
      <c r="F1237" s="768" t="s">
        <v>1657</v>
      </c>
      <c r="G1237" s="769"/>
      <c r="H1237" s="769"/>
      <c r="I1237" s="769"/>
      <c r="J1237" s="770"/>
      <c r="K1237" s="768" t="s">
        <v>1508</v>
      </c>
      <c r="L1237" s="769"/>
      <c r="M1237" s="769"/>
      <c r="N1237" s="770"/>
    </row>
    <row r="1238" spans="2:14" x14ac:dyDescent="0.2">
      <c r="B1238" s="764" t="s">
        <v>1572</v>
      </c>
      <c r="C1238" s="765"/>
      <c r="D1238" s="765"/>
      <c r="E1238" s="766"/>
      <c r="F1238" s="764" t="s">
        <v>1573</v>
      </c>
      <c r="G1238" s="765"/>
      <c r="H1238" s="765"/>
      <c r="I1238" s="765"/>
      <c r="J1238" s="766"/>
      <c r="K1238" s="783" t="s">
        <v>1574</v>
      </c>
      <c r="L1238" s="765"/>
      <c r="M1238" s="765"/>
      <c r="N1238" s="766"/>
    </row>
    <row r="1239" spans="2:14" x14ac:dyDescent="0.2">
      <c r="B1239" s="768" t="s">
        <v>1644</v>
      </c>
      <c r="C1239" s="769"/>
      <c r="D1239" s="769"/>
      <c r="E1239" s="770"/>
      <c r="F1239" s="768" t="s">
        <v>1571</v>
      </c>
      <c r="G1239" s="769"/>
      <c r="H1239" s="769"/>
      <c r="I1239" s="769"/>
      <c r="J1239" s="770"/>
      <c r="K1239" s="784" t="s">
        <v>1717</v>
      </c>
      <c r="L1239" s="785"/>
      <c r="M1239" s="785"/>
      <c r="N1239" s="786"/>
    </row>
    <row r="1240" spans="2:14" x14ac:dyDescent="0.2">
      <c r="B1240" s="113"/>
      <c r="C1240" s="113"/>
      <c r="D1240" s="113"/>
      <c r="E1240" s="113"/>
      <c r="F1240" s="113"/>
      <c r="G1240" s="113"/>
      <c r="H1240" s="113"/>
      <c r="I1240" s="113"/>
      <c r="J1240" s="113"/>
      <c r="K1240" s="265"/>
      <c r="L1240" s="113"/>
      <c r="M1240" s="113"/>
      <c r="N1240" s="113"/>
    </row>
    <row r="1241" spans="2:14" x14ac:dyDescent="0.2">
      <c r="B1241" s="774" t="s">
        <v>1579</v>
      </c>
      <c r="C1241" s="774"/>
      <c r="D1241" s="774"/>
      <c r="E1241" s="774"/>
      <c r="F1241" s="774"/>
      <c r="G1241" s="774"/>
      <c r="H1241" s="774"/>
      <c r="I1241" s="774"/>
      <c r="J1241" s="774"/>
      <c r="K1241" s="774"/>
      <c r="L1241" s="774"/>
      <c r="M1241" s="774"/>
      <c r="N1241" s="774"/>
    </row>
    <row r="1242" spans="2:14" x14ac:dyDescent="0.2">
      <c r="B1242" s="260"/>
      <c r="C1242" s="260"/>
      <c r="D1242" s="260"/>
      <c r="E1242" s="260"/>
      <c r="F1242" s="260"/>
      <c r="G1242" s="260"/>
      <c r="H1242" s="260"/>
      <c r="I1242" s="260"/>
      <c r="J1242" s="260"/>
      <c r="K1242" s="260"/>
      <c r="L1242" s="260"/>
      <c r="M1242" s="260"/>
      <c r="N1242" s="260"/>
    </row>
    <row r="1243" spans="2:14" x14ac:dyDescent="0.2">
      <c r="B1243" s="764" t="s">
        <v>856</v>
      </c>
      <c r="C1243" s="765"/>
      <c r="D1243" s="765"/>
      <c r="E1243" s="765"/>
      <c r="F1243" s="765"/>
      <c r="G1243" s="765"/>
      <c r="H1243" s="766"/>
      <c r="I1243" s="763" t="s">
        <v>867</v>
      </c>
      <c r="J1243" s="763"/>
      <c r="K1243" s="763"/>
      <c r="L1243" s="763"/>
      <c r="M1243" s="763"/>
      <c r="N1243" s="763"/>
    </row>
    <row r="1244" spans="2:14" x14ac:dyDescent="0.2">
      <c r="B1244" s="767" t="s">
        <v>1751</v>
      </c>
      <c r="C1244" s="767"/>
      <c r="D1244" s="767"/>
      <c r="E1244" s="767"/>
      <c r="F1244" s="767"/>
      <c r="G1244" s="767"/>
      <c r="H1244" s="767"/>
      <c r="I1244" s="767" t="s">
        <v>1724</v>
      </c>
      <c r="J1244" s="767"/>
      <c r="K1244" s="767"/>
      <c r="L1244" s="767"/>
      <c r="M1244" s="767"/>
      <c r="N1244" s="767"/>
    </row>
    <row r="1245" spans="2:14" x14ac:dyDescent="0.2">
      <c r="B1245" s="775" t="s">
        <v>1582</v>
      </c>
      <c r="C1245" s="777" t="s">
        <v>1583</v>
      </c>
      <c r="D1245" s="778"/>
      <c r="E1245" s="778"/>
      <c r="F1245" s="778"/>
      <c r="G1245" s="778"/>
      <c r="H1245" s="779"/>
      <c r="I1245" s="764" t="s">
        <v>1584</v>
      </c>
      <c r="J1245" s="766"/>
      <c r="K1245" s="764" t="s">
        <v>1585</v>
      </c>
      <c r="L1245" s="765"/>
      <c r="M1245" s="765"/>
      <c r="N1245" s="766"/>
    </row>
    <row r="1246" spans="2:14" x14ac:dyDescent="0.2">
      <c r="B1246" s="776"/>
      <c r="C1246" s="780"/>
      <c r="D1246" s="781"/>
      <c r="E1246" s="781"/>
      <c r="F1246" s="781"/>
      <c r="G1246" s="781"/>
      <c r="H1246" s="782"/>
      <c r="I1246" s="768" t="s">
        <v>1752</v>
      </c>
      <c r="J1246" s="770"/>
      <c r="K1246" s="768" t="s">
        <v>1727</v>
      </c>
      <c r="L1246" s="769"/>
      <c r="M1246" s="769"/>
      <c r="N1246" s="769"/>
    </row>
    <row r="1247" spans="2:14" ht="15" x14ac:dyDescent="0.2">
      <c r="B1247" s="296"/>
      <c r="C1247" s="113"/>
      <c r="D1247" s="113"/>
      <c r="E1247" s="113"/>
      <c r="F1247" s="113"/>
      <c r="G1247" s="113"/>
      <c r="H1247" s="113"/>
      <c r="I1247" s="113"/>
      <c r="J1247" s="113"/>
      <c r="K1247" s="113"/>
      <c r="L1247" s="266"/>
      <c r="M1247" s="266"/>
      <c r="N1247" s="266"/>
    </row>
    <row r="1248" spans="2:14" x14ac:dyDescent="0.2">
      <c r="B1248" s="774" t="s">
        <v>1588</v>
      </c>
      <c r="C1248" s="774"/>
      <c r="D1248" s="774"/>
      <c r="E1248" s="774"/>
      <c r="F1248" s="774"/>
      <c r="G1248" s="774"/>
      <c r="H1248" s="774"/>
      <c r="I1248" s="774"/>
      <c r="J1248" s="774"/>
      <c r="K1248" s="774"/>
      <c r="L1248" s="774"/>
      <c r="M1248" s="774"/>
      <c r="N1248" s="774"/>
    </row>
    <row r="1249" spans="2:14" x14ac:dyDescent="0.2">
      <c r="B1249" s="267"/>
      <c r="C1249" s="267"/>
      <c r="D1249" s="267"/>
      <c r="E1249" s="267"/>
      <c r="F1249" s="267"/>
      <c r="G1249" s="267"/>
      <c r="H1249" s="267"/>
      <c r="I1249" s="267"/>
      <c r="J1249" s="267"/>
      <c r="K1249" s="267"/>
      <c r="L1249" s="267"/>
      <c r="M1249" s="267"/>
      <c r="N1249" s="267"/>
    </row>
    <row r="1250" spans="2:14" x14ac:dyDescent="0.2">
      <c r="B1250" s="763" t="s">
        <v>1589</v>
      </c>
      <c r="C1250" s="763"/>
      <c r="D1250" s="763"/>
      <c r="E1250" s="763"/>
      <c r="F1250" s="763"/>
      <c r="G1250" s="763"/>
      <c r="H1250" s="764" t="s">
        <v>1584</v>
      </c>
      <c r="I1250" s="765"/>
      <c r="J1250" s="766"/>
      <c r="K1250" s="764" t="s">
        <v>1585</v>
      </c>
      <c r="L1250" s="765"/>
      <c r="M1250" s="765"/>
      <c r="N1250" s="766"/>
    </row>
    <row r="1251" spans="2:14" ht="15" x14ac:dyDescent="0.2">
      <c r="B1251" s="767" t="s">
        <v>1590</v>
      </c>
      <c r="C1251" s="767"/>
      <c r="D1251" s="767"/>
      <c r="E1251" s="767"/>
      <c r="F1251" s="767"/>
      <c r="G1251" s="767"/>
      <c r="H1251" s="768" t="s">
        <v>1591</v>
      </c>
      <c r="I1251" s="769"/>
      <c r="J1251" s="770"/>
      <c r="K1251" s="771" t="s">
        <v>1592</v>
      </c>
      <c r="L1251" s="772"/>
      <c r="M1251" s="772"/>
      <c r="N1251" s="773"/>
    </row>
    <row r="1252" spans="2:14" x14ac:dyDescent="0.2">
      <c r="B1252" s="113"/>
      <c r="C1252" s="113"/>
      <c r="D1252" s="113"/>
      <c r="E1252" s="113"/>
      <c r="F1252" s="113"/>
      <c r="G1252" s="113"/>
      <c r="H1252" s="113"/>
      <c r="I1252" s="113"/>
      <c r="J1252" s="113"/>
      <c r="K1252" s="265"/>
      <c r="L1252" s="113"/>
      <c r="M1252" s="113"/>
      <c r="N1252" s="113"/>
    </row>
    <row r="1253" spans="2:14" x14ac:dyDescent="0.2">
      <c r="B1253" s="774" t="s">
        <v>1593</v>
      </c>
      <c r="C1253" s="774"/>
      <c r="D1253" s="774"/>
      <c r="E1253" s="774"/>
      <c r="F1253" s="774"/>
      <c r="G1253" s="774"/>
      <c r="H1253" s="774"/>
      <c r="I1253" s="774"/>
      <c r="J1253" s="774"/>
      <c r="K1253" s="774"/>
      <c r="L1253" s="774"/>
      <c r="M1253" s="774"/>
      <c r="N1253" s="774"/>
    </row>
    <row r="1254" spans="2:14" x14ac:dyDescent="0.2">
      <c r="B1254" s="260"/>
      <c r="C1254" s="260"/>
      <c r="D1254" s="260"/>
      <c r="E1254" s="260"/>
      <c r="F1254" s="260"/>
      <c r="G1254" s="260"/>
      <c r="H1254" s="260"/>
      <c r="I1254" s="260"/>
      <c r="J1254" s="260"/>
      <c r="K1254" s="260"/>
      <c r="L1254" s="260"/>
      <c r="M1254" s="260"/>
      <c r="N1254" s="260"/>
    </row>
    <row r="1255" spans="2:14" x14ac:dyDescent="0.2">
      <c r="B1255" s="325" t="s">
        <v>856</v>
      </c>
      <c r="C1255" s="761" t="s">
        <v>1594</v>
      </c>
      <c r="D1255" s="761"/>
      <c r="E1255" s="761"/>
      <c r="F1255" s="761"/>
      <c r="G1255" s="761"/>
      <c r="H1255" s="761"/>
      <c r="I1255" s="761"/>
      <c r="J1255" s="761"/>
      <c r="K1255" s="761"/>
      <c r="L1255" s="761"/>
      <c r="M1255" s="761"/>
      <c r="N1255" s="761"/>
    </row>
    <row r="1256" spans="2:14" x14ac:dyDescent="0.2">
      <c r="B1256" s="293" t="s">
        <v>1376</v>
      </c>
      <c r="C1256" s="748" t="s">
        <v>1377</v>
      </c>
      <c r="D1256" s="749"/>
      <c r="E1256" s="749"/>
      <c r="F1256" s="749"/>
      <c r="G1256" s="749"/>
      <c r="H1256" s="749"/>
      <c r="I1256" s="749"/>
      <c r="J1256" s="749"/>
      <c r="K1256" s="749"/>
      <c r="L1256" s="749"/>
      <c r="M1256" s="749"/>
      <c r="N1256" s="750"/>
    </row>
    <row r="1257" spans="2:14" x14ac:dyDescent="0.2">
      <c r="B1257" s="293" t="s">
        <v>1316</v>
      </c>
      <c r="C1257" s="748" t="s">
        <v>1658</v>
      </c>
      <c r="D1257" s="749"/>
      <c r="E1257" s="749"/>
      <c r="F1257" s="749"/>
      <c r="G1257" s="749"/>
      <c r="H1257" s="749"/>
      <c r="I1257" s="749"/>
      <c r="J1257" s="749"/>
      <c r="K1257" s="749"/>
      <c r="L1257" s="749"/>
      <c r="M1257" s="749"/>
      <c r="N1257" s="750"/>
    </row>
    <row r="1258" spans="2:14" x14ac:dyDescent="0.2">
      <c r="B1258" s="293"/>
      <c r="C1258" s="751"/>
      <c r="D1258" s="752"/>
      <c r="E1258" s="752"/>
      <c r="F1258" s="752"/>
      <c r="G1258" s="752"/>
      <c r="H1258" s="752"/>
      <c r="I1258" s="752"/>
      <c r="J1258" s="752"/>
      <c r="K1258" s="752"/>
      <c r="L1258" s="752"/>
      <c r="M1258" s="752"/>
      <c r="N1258" s="753"/>
    </row>
    <row r="1260" spans="2:14" x14ac:dyDescent="0.2">
      <c r="B1260" s="899" t="s">
        <v>1482</v>
      </c>
      <c r="C1260" s="899"/>
      <c r="D1260" s="899"/>
      <c r="E1260" s="899"/>
      <c r="F1260" s="899"/>
      <c r="G1260" s="899"/>
      <c r="H1260" s="899"/>
      <c r="I1260" s="899"/>
      <c r="J1260" s="899"/>
      <c r="K1260" s="899"/>
      <c r="L1260" s="899"/>
      <c r="M1260" s="899"/>
      <c r="N1260" s="899"/>
    </row>
    <row r="1261" spans="2:14" ht="27.75" x14ac:dyDescent="0.4">
      <c r="B1261" s="900" t="s">
        <v>1483</v>
      </c>
      <c r="C1261" s="900"/>
      <c r="D1261" s="900"/>
      <c r="E1261" s="900"/>
      <c r="F1261" s="900"/>
      <c r="G1261" s="900"/>
      <c r="H1261" s="900"/>
      <c r="I1261" s="900"/>
      <c r="J1261" s="900"/>
      <c r="K1261" s="900"/>
      <c r="L1261" s="900"/>
      <c r="M1261" s="900"/>
      <c r="N1261" s="900"/>
    </row>
    <row r="1262" spans="2:14" x14ac:dyDescent="0.2">
      <c r="N1262" s="901" t="s">
        <v>1906</v>
      </c>
    </row>
    <row r="1263" spans="2:14" x14ac:dyDescent="0.2">
      <c r="B1263" s="774" t="s">
        <v>1250</v>
      </c>
      <c r="C1263" s="774"/>
      <c r="D1263" s="774"/>
      <c r="E1263" s="774"/>
      <c r="F1263" s="774"/>
      <c r="G1263" s="774"/>
      <c r="H1263" s="774"/>
      <c r="I1263" s="774"/>
      <c r="J1263" s="774"/>
      <c r="K1263" s="774"/>
      <c r="L1263" s="774"/>
      <c r="M1263" s="774"/>
      <c r="N1263" s="901"/>
    </row>
    <row r="1264" spans="2:14" x14ac:dyDescent="0.2">
      <c r="M1264" s="320" t="s">
        <v>1484</v>
      </c>
      <c r="N1264" s="320" t="str">
        <f>C1297</f>
        <v>C1 - A4</v>
      </c>
    </row>
    <row r="1265" spans="2:14" x14ac:dyDescent="0.2">
      <c r="B1265" s="763" t="s">
        <v>1251</v>
      </c>
      <c r="C1265" s="763"/>
      <c r="D1265" s="257"/>
      <c r="E1265" s="289">
        <v>5</v>
      </c>
      <c r="F1265" s="753" t="s">
        <v>1252</v>
      </c>
      <c r="G1265" s="898"/>
      <c r="H1265" s="898"/>
      <c r="I1265" s="898"/>
      <c r="J1265" s="898"/>
      <c r="K1265" s="898"/>
      <c r="L1265" s="898"/>
      <c r="M1265" s="898"/>
      <c r="N1265" s="898"/>
    </row>
    <row r="1266" spans="2:14" x14ac:dyDescent="0.2">
      <c r="B1266" s="763" t="s">
        <v>1253</v>
      </c>
      <c r="C1266" s="763"/>
      <c r="D1266" s="257"/>
      <c r="E1266" s="289" t="s">
        <v>1254</v>
      </c>
      <c r="F1266" s="753" t="s">
        <v>1255</v>
      </c>
      <c r="G1266" s="898"/>
      <c r="H1266" s="898"/>
      <c r="I1266" s="898"/>
      <c r="J1266" s="898"/>
      <c r="K1266" s="898"/>
      <c r="L1266" s="898"/>
      <c r="M1266" s="898"/>
      <c r="N1266" s="898"/>
    </row>
    <row r="1267" spans="2:14" x14ac:dyDescent="0.2">
      <c r="B1267" s="763" t="s">
        <v>1256</v>
      </c>
      <c r="C1267" s="763"/>
      <c r="D1267" s="257"/>
      <c r="E1267" s="289" t="s">
        <v>1257</v>
      </c>
      <c r="F1267" s="753" t="s">
        <v>1258</v>
      </c>
      <c r="G1267" s="898"/>
      <c r="H1267" s="898"/>
      <c r="I1267" s="898"/>
      <c r="J1267" s="898"/>
      <c r="K1267" s="898"/>
      <c r="L1267" s="898"/>
      <c r="M1267" s="898"/>
      <c r="N1267" s="898"/>
    </row>
    <row r="1268" spans="2:14" x14ac:dyDescent="0.2">
      <c r="B1268" s="763" t="s">
        <v>1259</v>
      </c>
      <c r="C1268" s="763"/>
      <c r="D1268" s="257"/>
      <c r="E1268" s="291" t="s">
        <v>1260</v>
      </c>
      <c r="F1268" s="753" t="s">
        <v>1261</v>
      </c>
      <c r="G1268" s="898"/>
      <c r="H1268" s="898"/>
      <c r="I1268" s="898"/>
      <c r="J1268" s="898"/>
      <c r="K1268" s="898"/>
      <c r="L1268" s="898"/>
      <c r="M1268" s="898"/>
      <c r="N1268" s="898"/>
    </row>
    <row r="1269" spans="2:14" x14ac:dyDescent="0.2">
      <c r="B1269" s="763" t="s">
        <v>1262</v>
      </c>
      <c r="C1269" s="763"/>
      <c r="D1269" s="258"/>
      <c r="E1269" s="259"/>
      <c r="F1269" s="752" t="s">
        <v>1263</v>
      </c>
      <c r="G1269" s="752"/>
      <c r="H1269" s="752"/>
      <c r="I1269" s="752"/>
      <c r="J1269" s="752"/>
      <c r="K1269" s="752"/>
      <c r="L1269" s="752"/>
      <c r="M1269" s="752"/>
      <c r="N1269" s="753"/>
    </row>
    <row r="1271" spans="2:14" x14ac:dyDescent="0.2">
      <c r="B1271" s="774" t="s">
        <v>1264</v>
      </c>
      <c r="C1271" s="774"/>
      <c r="D1271" s="774"/>
      <c r="E1271" s="774"/>
      <c r="F1271" s="774"/>
      <c r="G1271" s="774"/>
      <c r="H1271" s="774"/>
      <c r="I1271" s="774"/>
      <c r="J1271" s="774"/>
      <c r="K1271" s="774"/>
      <c r="L1271" s="774"/>
      <c r="M1271" s="774"/>
      <c r="N1271" s="774"/>
    </row>
    <row r="1272" spans="2:14" x14ac:dyDescent="0.2">
      <c r="B1272" s="260"/>
      <c r="C1272" s="260"/>
      <c r="D1272" s="260"/>
      <c r="E1272" s="260"/>
      <c r="F1272" s="260"/>
      <c r="G1272" s="260"/>
      <c r="H1272" s="260"/>
      <c r="I1272" s="260"/>
      <c r="J1272" s="260"/>
      <c r="K1272" s="260"/>
      <c r="L1272" s="260"/>
      <c r="M1272" s="260"/>
      <c r="N1272" s="260"/>
    </row>
    <row r="1273" spans="2:14" x14ac:dyDescent="0.2">
      <c r="B1273" s="656" t="s">
        <v>1265</v>
      </c>
      <c r="C1273" s="656"/>
      <c r="D1273" s="656"/>
      <c r="E1273" s="656"/>
      <c r="F1273" s="656"/>
      <c r="G1273" s="656"/>
      <c r="H1273" s="656"/>
      <c r="I1273" s="656"/>
      <c r="J1273" s="656"/>
      <c r="K1273" s="656"/>
      <c r="L1273" s="656"/>
      <c r="M1273" s="656"/>
      <c r="N1273" s="656"/>
    </row>
    <row r="1274" spans="2:14" ht="38.25" customHeight="1" x14ac:dyDescent="0.2">
      <c r="B1274" s="321" t="s">
        <v>1485</v>
      </c>
      <c r="C1274" s="891" t="s">
        <v>1267</v>
      </c>
      <c r="D1274" s="892"/>
      <c r="E1274" s="893" t="s">
        <v>1268</v>
      </c>
      <c r="F1274" s="893"/>
      <c r="G1274" s="893"/>
      <c r="H1274" s="893"/>
      <c r="I1274" s="893"/>
      <c r="J1274" s="893"/>
      <c r="K1274" s="893"/>
      <c r="L1274" s="893"/>
      <c r="M1274" s="893"/>
      <c r="N1274" s="894"/>
    </row>
    <row r="1275" spans="2:14" ht="38.25" customHeight="1" x14ac:dyDescent="0.2">
      <c r="B1275" s="321" t="s">
        <v>1486</v>
      </c>
      <c r="C1275" s="891">
        <v>1.4</v>
      </c>
      <c r="D1275" s="892"/>
      <c r="E1275" s="893" t="s">
        <v>1487</v>
      </c>
      <c r="F1275" s="893"/>
      <c r="G1275" s="893"/>
      <c r="H1275" s="893"/>
      <c r="I1275" s="893"/>
      <c r="J1275" s="893"/>
      <c r="K1275" s="893"/>
      <c r="L1275" s="893"/>
      <c r="M1275" s="893"/>
      <c r="N1275" s="894"/>
    </row>
    <row r="1276" spans="2:14" ht="38.25" customHeight="1" x14ac:dyDescent="0.2">
      <c r="B1276" s="322" t="s">
        <v>1271</v>
      </c>
      <c r="C1276" s="891" t="s">
        <v>1272</v>
      </c>
      <c r="D1276" s="892"/>
      <c r="E1276" s="893" t="s">
        <v>1273</v>
      </c>
      <c r="F1276" s="893"/>
      <c r="G1276" s="893"/>
      <c r="H1276" s="893"/>
      <c r="I1276" s="893"/>
      <c r="J1276" s="893"/>
      <c r="K1276" s="893"/>
      <c r="L1276" s="893"/>
      <c r="M1276" s="893"/>
      <c r="N1276" s="894"/>
    </row>
    <row r="1277" spans="2:14" ht="38.25" customHeight="1" x14ac:dyDescent="0.2">
      <c r="B1277" s="322" t="s">
        <v>1274</v>
      </c>
      <c r="C1277" s="895" t="s">
        <v>1275</v>
      </c>
      <c r="D1277" s="896"/>
      <c r="E1277" s="893" t="s">
        <v>1488</v>
      </c>
      <c r="F1277" s="893"/>
      <c r="G1277" s="893"/>
      <c r="H1277" s="893"/>
      <c r="I1277" s="893"/>
      <c r="J1277" s="893"/>
      <c r="K1277" s="893"/>
      <c r="L1277" s="893"/>
      <c r="M1277" s="893"/>
      <c r="N1277" s="894"/>
    </row>
    <row r="1278" spans="2:14" x14ac:dyDescent="0.2">
      <c r="B1278" s="754"/>
      <c r="C1278" s="754"/>
      <c r="D1278" s="754"/>
      <c r="E1278" s="754"/>
      <c r="F1278" s="754"/>
      <c r="G1278" s="754"/>
      <c r="H1278" s="754"/>
      <c r="I1278" s="754"/>
      <c r="J1278" s="754"/>
      <c r="K1278" s="754"/>
      <c r="L1278" s="754"/>
      <c r="M1278" s="754"/>
      <c r="N1278" s="754"/>
    </row>
    <row r="1279" spans="2:14" x14ac:dyDescent="0.2">
      <c r="B1279" s="656" t="s">
        <v>1731</v>
      </c>
      <c r="C1279" s="656"/>
      <c r="D1279" s="656"/>
      <c r="E1279" s="656"/>
      <c r="F1279" s="656"/>
      <c r="G1279" s="656"/>
      <c r="H1279" s="656"/>
      <c r="I1279" s="656"/>
      <c r="J1279" s="656"/>
      <c r="K1279" s="656"/>
      <c r="L1279" s="656"/>
      <c r="M1279" s="656"/>
      <c r="N1279" s="656"/>
    </row>
    <row r="1280" spans="2:14" x14ac:dyDescent="0.2">
      <c r="B1280" s="323" t="s">
        <v>1278</v>
      </c>
      <c r="C1280" s="897" t="s">
        <v>1279</v>
      </c>
      <c r="D1280" s="897"/>
      <c r="E1280" s="897"/>
      <c r="F1280" s="897"/>
      <c r="G1280" s="324" t="s">
        <v>1280</v>
      </c>
      <c r="H1280" s="748" t="s">
        <v>1281</v>
      </c>
      <c r="I1280" s="749"/>
      <c r="J1280" s="749"/>
      <c r="K1280" s="749"/>
      <c r="L1280" s="749"/>
      <c r="M1280" s="749"/>
      <c r="N1280" s="750"/>
    </row>
    <row r="1281" spans="2:14" ht="25.5" customHeight="1" x14ac:dyDescent="0.2">
      <c r="B1281" s="323" t="s">
        <v>1490</v>
      </c>
      <c r="C1281" s="748" t="s">
        <v>1283</v>
      </c>
      <c r="D1281" s="749"/>
      <c r="E1281" s="749"/>
      <c r="F1281" s="749"/>
      <c r="G1281" s="749"/>
      <c r="H1281" s="749"/>
      <c r="I1281" s="749"/>
      <c r="J1281" s="749"/>
      <c r="K1281" s="749"/>
      <c r="L1281" s="749"/>
      <c r="M1281" s="749"/>
      <c r="N1281" s="750"/>
    </row>
    <row r="1282" spans="2:14" x14ac:dyDescent="0.2">
      <c r="B1282" s="887" t="s">
        <v>1284</v>
      </c>
      <c r="C1282" s="887"/>
      <c r="D1282" s="887"/>
      <c r="E1282" s="887"/>
      <c r="F1282" s="887"/>
      <c r="G1282" s="887"/>
      <c r="H1282" s="887"/>
      <c r="I1282" s="887"/>
      <c r="J1282" s="887"/>
      <c r="K1282" s="887"/>
      <c r="L1282" s="887"/>
      <c r="M1282" s="887"/>
      <c r="N1282" s="887"/>
    </row>
    <row r="1283" spans="2:14" x14ac:dyDescent="0.2">
      <c r="B1283" s="888" t="s">
        <v>1285</v>
      </c>
      <c r="C1283" s="888"/>
      <c r="D1283" s="888"/>
      <c r="E1283" s="888"/>
      <c r="F1283" s="888"/>
      <c r="G1283" s="888"/>
      <c r="H1283" s="888"/>
      <c r="I1283" s="888" t="s">
        <v>1286</v>
      </c>
      <c r="J1283" s="888"/>
      <c r="K1283" s="888"/>
      <c r="L1283" s="888"/>
      <c r="M1283" s="888"/>
      <c r="N1283" s="888"/>
    </row>
    <row r="1284" spans="2:14" ht="72.75" customHeight="1" x14ac:dyDescent="0.2">
      <c r="B1284" s="889" t="s">
        <v>1287</v>
      </c>
      <c r="C1284" s="889"/>
      <c r="D1284" s="889"/>
      <c r="E1284" s="889"/>
      <c r="F1284" s="889"/>
      <c r="G1284" s="889"/>
      <c r="H1284" s="889"/>
      <c r="I1284" s="890" t="s">
        <v>1288</v>
      </c>
      <c r="J1284" s="890"/>
      <c r="K1284" s="890"/>
      <c r="L1284" s="890"/>
      <c r="M1284" s="890"/>
      <c r="N1284" s="890"/>
    </row>
    <row r="1286" spans="2:14" x14ac:dyDescent="0.2">
      <c r="B1286" s="774" t="s">
        <v>1290</v>
      </c>
      <c r="C1286" s="774"/>
      <c r="D1286" s="774"/>
      <c r="E1286" s="774"/>
      <c r="F1286" s="774"/>
      <c r="G1286" s="774"/>
      <c r="H1286" s="774"/>
      <c r="I1286" s="774"/>
      <c r="J1286" s="774"/>
      <c r="K1286" s="774"/>
      <c r="L1286" s="774"/>
      <c r="M1286" s="774"/>
      <c r="N1286" s="774"/>
    </row>
    <row r="1287" spans="2:14" x14ac:dyDescent="0.2">
      <c r="B1287" s="754"/>
      <c r="C1287" s="754"/>
      <c r="D1287" s="754"/>
      <c r="E1287" s="754"/>
      <c r="F1287" s="754"/>
      <c r="G1287" s="754"/>
      <c r="H1287" s="754"/>
      <c r="I1287" s="754"/>
      <c r="J1287" s="754"/>
      <c r="K1287" s="754"/>
      <c r="L1287" s="754"/>
      <c r="M1287" s="754"/>
      <c r="N1287" s="754"/>
    </row>
    <row r="1288" spans="2:14" x14ac:dyDescent="0.2">
      <c r="B1288" s="819" t="s">
        <v>832</v>
      </c>
      <c r="C1288" s="819"/>
      <c r="D1288" s="819"/>
      <c r="E1288" s="819"/>
      <c r="F1288" s="819"/>
      <c r="G1288" s="819"/>
      <c r="H1288" s="819"/>
      <c r="I1288" s="819"/>
      <c r="J1288" s="819"/>
      <c r="K1288" s="819"/>
      <c r="L1288" s="819"/>
      <c r="M1288" s="819"/>
      <c r="N1288" s="819"/>
    </row>
    <row r="1289" spans="2:14" x14ac:dyDescent="0.2">
      <c r="B1289" s="881" t="s">
        <v>1491</v>
      </c>
      <c r="C1289" s="875" t="s">
        <v>1229</v>
      </c>
      <c r="D1289" s="875"/>
      <c r="E1289" s="875"/>
      <c r="F1289" s="875"/>
      <c r="G1289" s="875"/>
      <c r="H1289" s="875"/>
      <c r="I1289" s="875"/>
      <c r="J1289" s="875"/>
      <c r="K1289" s="875"/>
      <c r="L1289" s="875"/>
      <c r="M1289" s="884" t="s">
        <v>1492</v>
      </c>
      <c r="N1289" s="884"/>
    </row>
    <row r="1290" spans="2:14" x14ac:dyDescent="0.2">
      <c r="B1290" s="882"/>
      <c r="C1290" s="875"/>
      <c r="D1290" s="875"/>
      <c r="E1290" s="875"/>
      <c r="F1290" s="875"/>
      <c r="G1290" s="875"/>
      <c r="H1290" s="875"/>
      <c r="I1290" s="875"/>
      <c r="J1290" s="875"/>
      <c r="K1290" s="875"/>
      <c r="L1290" s="875"/>
      <c r="M1290" s="875" t="s">
        <v>1372</v>
      </c>
      <c r="N1290" s="875"/>
    </row>
    <row r="1291" spans="2:14" x14ac:dyDescent="0.2">
      <c r="B1291" s="882"/>
      <c r="C1291" s="875"/>
      <c r="D1291" s="875"/>
      <c r="E1291" s="875"/>
      <c r="F1291" s="875"/>
      <c r="G1291" s="875"/>
      <c r="H1291" s="875"/>
      <c r="I1291" s="875"/>
      <c r="J1291" s="875"/>
      <c r="K1291" s="875"/>
      <c r="L1291" s="875"/>
      <c r="M1291" s="875"/>
      <c r="N1291" s="875"/>
    </row>
    <row r="1292" spans="2:14" x14ac:dyDescent="0.2">
      <c r="B1292" s="883"/>
      <c r="C1292" s="875"/>
      <c r="D1292" s="875"/>
      <c r="E1292" s="875"/>
      <c r="F1292" s="875"/>
      <c r="G1292" s="875"/>
      <c r="H1292" s="875"/>
      <c r="I1292" s="875"/>
      <c r="J1292" s="875"/>
      <c r="K1292" s="875"/>
      <c r="L1292" s="875"/>
      <c r="M1292" s="875"/>
      <c r="N1292" s="875"/>
    </row>
    <row r="1293" spans="2:14" x14ac:dyDescent="0.2">
      <c r="B1293" s="754"/>
      <c r="C1293" s="754"/>
      <c r="D1293" s="754"/>
      <c r="E1293" s="754"/>
      <c r="F1293" s="754"/>
      <c r="G1293" s="754"/>
      <c r="H1293" s="754"/>
      <c r="I1293" s="754"/>
      <c r="J1293" s="754"/>
      <c r="K1293" s="754"/>
      <c r="L1293" s="754"/>
      <c r="M1293" s="754"/>
      <c r="N1293" s="754"/>
    </row>
    <row r="1294" spans="2:14" x14ac:dyDescent="0.2">
      <c r="B1294" s="819" t="s">
        <v>1493</v>
      </c>
      <c r="C1294" s="819"/>
      <c r="D1294" s="819"/>
      <c r="E1294" s="819"/>
      <c r="F1294" s="819"/>
      <c r="G1294" s="819"/>
      <c r="H1294" s="819"/>
      <c r="I1294" s="819"/>
      <c r="J1294" s="819"/>
      <c r="K1294" s="819"/>
      <c r="L1294" s="819"/>
      <c r="M1294" s="819"/>
      <c r="N1294" s="819"/>
    </row>
    <row r="1295" spans="2:14" x14ac:dyDescent="0.2">
      <c r="B1295" s="774" t="s">
        <v>855</v>
      </c>
      <c r="C1295" s="774"/>
      <c r="D1295" s="774"/>
      <c r="E1295" s="774"/>
      <c r="F1295" s="774"/>
      <c r="G1295" s="774"/>
      <c r="H1295" s="774"/>
      <c r="I1295" s="774"/>
      <c r="J1295" s="774"/>
      <c r="K1295" s="774"/>
      <c r="L1295" s="774"/>
      <c r="M1295" s="774"/>
      <c r="N1295" s="774"/>
    </row>
    <row r="1296" spans="2:14" x14ac:dyDescent="0.2">
      <c r="B1296" s="885"/>
      <c r="C1296" s="885"/>
      <c r="D1296" s="885"/>
      <c r="E1296" s="885"/>
      <c r="F1296" s="885"/>
      <c r="G1296" s="885"/>
      <c r="H1296" s="885"/>
      <c r="I1296" s="885"/>
      <c r="J1296" s="885"/>
      <c r="K1296" s="885"/>
      <c r="L1296" s="885"/>
      <c r="M1296" s="885"/>
      <c r="N1296" s="885"/>
    </row>
    <row r="1297" spans="2:14" ht="27" customHeight="1" x14ac:dyDescent="0.2">
      <c r="B1297" s="322" t="s">
        <v>1494</v>
      </c>
      <c r="C1297" s="768" t="s">
        <v>1381</v>
      </c>
      <c r="D1297" s="769"/>
      <c r="E1297" s="770"/>
      <c r="F1297" s="788" t="s">
        <v>1495</v>
      </c>
      <c r="G1297" s="789"/>
      <c r="H1297" s="790"/>
      <c r="I1297" s="791" t="s">
        <v>1907</v>
      </c>
      <c r="J1297" s="792"/>
      <c r="K1297" s="792"/>
      <c r="L1297" s="792"/>
      <c r="M1297" s="792"/>
      <c r="N1297" s="793"/>
    </row>
    <row r="1298" spans="2:14" ht="25.5" customHeight="1" x14ac:dyDescent="0.2">
      <c r="B1298" s="322" t="s">
        <v>1496</v>
      </c>
      <c r="C1298" s="768" t="s">
        <v>1735</v>
      </c>
      <c r="D1298" s="769"/>
      <c r="E1298" s="770"/>
      <c r="F1298" s="877" t="s">
        <v>1498</v>
      </c>
      <c r="G1298" s="878"/>
      <c r="H1298" s="879"/>
      <c r="I1298" s="768" t="s">
        <v>1499</v>
      </c>
      <c r="J1298" s="769"/>
      <c r="K1298" s="769"/>
      <c r="L1298" s="788" t="s">
        <v>1500</v>
      </c>
      <c r="M1298" s="790"/>
      <c r="N1298" s="293" t="s">
        <v>1736</v>
      </c>
    </row>
    <row r="1299" spans="2:14" x14ac:dyDescent="0.2">
      <c r="B1299" s="763" t="s">
        <v>1502</v>
      </c>
      <c r="C1299" s="763"/>
      <c r="D1299" s="763"/>
      <c r="E1299" s="763"/>
      <c r="F1299" s="763"/>
      <c r="G1299" s="763"/>
      <c r="H1299" s="764" t="s">
        <v>1503</v>
      </c>
      <c r="I1299" s="765"/>
      <c r="J1299" s="765"/>
      <c r="K1299" s="766"/>
      <c r="L1299" s="763" t="s">
        <v>865</v>
      </c>
      <c r="M1299" s="763"/>
      <c r="N1299" s="763"/>
    </row>
    <row r="1300" spans="2:14" ht="27" customHeight="1" x14ac:dyDescent="0.2">
      <c r="B1300" s="791" t="s">
        <v>1660</v>
      </c>
      <c r="C1300" s="792"/>
      <c r="D1300" s="792"/>
      <c r="E1300" s="792"/>
      <c r="F1300" s="792"/>
      <c r="G1300" s="793"/>
      <c r="H1300" s="767" t="s">
        <v>1504</v>
      </c>
      <c r="I1300" s="767"/>
      <c r="J1300" s="767"/>
      <c r="K1300" s="767"/>
      <c r="L1300" s="767" t="s">
        <v>1621</v>
      </c>
      <c r="M1300" s="767"/>
      <c r="N1300" s="767"/>
    </row>
    <row r="1301" spans="2:14" x14ac:dyDescent="0.2">
      <c r="B1301" s="764" t="s">
        <v>1506</v>
      </c>
      <c r="C1301" s="765"/>
      <c r="D1301" s="765"/>
      <c r="E1301" s="765"/>
      <c r="F1301" s="765"/>
      <c r="G1301" s="766"/>
      <c r="H1301" s="764" t="s">
        <v>859</v>
      </c>
      <c r="I1301" s="765"/>
      <c r="J1301" s="765"/>
      <c r="K1301" s="766"/>
      <c r="L1301" s="764" t="s">
        <v>858</v>
      </c>
      <c r="M1301" s="765"/>
      <c r="N1301" s="766"/>
    </row>
    <row r="1302" spans="2:14" x14ac:dyDescent="0.2">
      <c r="B1302" s="767" t="s">
        <v>1908</v>
      </c>
      <c r="C1302" s="767"/>
      <c r="D1302" s="767"/>
      <c r="E1302" s="767"/>
      <c r="F1302" s="767"/>
      <c r="G1302" s="767"/>
      <c r="H1302" s="768" t="s">
        <v>1508</v>
      </c>
      <c r="I1302" s="769"/>
      <c r="J1302" s="769"/>
      <c r="K1302" s="770"/>
      <c r="L1302" s="768" t="s">
        <v>1509</v>
      </c>
      <c r="M1302" s="769"/>
      <c r="N1302" s="770"/>
    </row>
    <row r="1303" spans="2:14" x14ac:dyDescent="0.2">
      <c r="B1303" s="326" t="s">
        <v>857</v>
      </c>
      <c r="C1303" s="875" t="s">
        <v>1659</v>
      </c>
      <c r="D1303" s="875"/>
      <c r="E1303" s="875"/>
      <c r="F1303" s="875"/>
      <c r="G1303" s="875"/>
      <c r="H1303" s="875"/>
      <c r="I1303" s="875"/>
      <c r="J1303" s="875"/>
      <c r="K1303" s="875"/>
      <c r="L1303" s="875"/>
      <c r="M1303" s="875"/>
      <c r="N1303" s="875"/>
    </row>
    <row r="1304" spans="2:14" x14ac:dyDescent="0.2">
      <c r="B1304" s="876" t="s">
        <v>1511</v>
      </c>
      <c r="C1304" s="876"/>
      <c r="D1304" s="876"/>
      <c r="E1304" s="876"/>
      <c r="F1304" s="876"/>
      <c r="G1304" s="876"/>
      <c r="H1304" s="876"/>
      <c r="I1304" s="876"/>
      <c r="J1304" s="876"/>
      <c r="K1304" s="876"/>
      <c r="L1304" s="876"/>
      <c r="M1304" s="876"/>
      <c r="N1304" s="263" t="s">
        <v>1512</v>
      </c>
    </row>
    <row r="1305" spans="2:14" x14ac:dyDescent="0.2">
      <c r="B1305" s="819" t="s">
        <v>1513</v>
      </c>
      <c r="C1305" s="819"/>
      <c r="D1305" s="819"/>
      <c r="E1305" s="819"/>
      <c r="F1305" s="819"/>
      <c r="G1305" s="819"/>
      <c r="H1305" s="819"/>
      <c r="I1305" s="819"/>
      <c r="J1305" s="819"/>
      <c r="K1305" s="819"/>
      <c r="L1305" s="819"/>
      <c r="M1305" s="819"/>
      <c r="N1305" s="819"/>
    </row>
    <row r="1306" spans="2:14" ht="37.5" customHeight="1" x14ac:dyDescent="0.2">
      <c r="B1306" s="322" t="s">
        <v>1514</v>
      </c>
      <c r="C1306" s="868" t="s">
        <v>1738</v>
      </c>
      <c r="D1306" s="792"/>
      <c r="E1306" s="792"/>
      <c r="F1306" s="792"/>
      <c r="G1306" s="792"/>
      <c r="H1306" s="792"/>
      <c r="I1306" s="792"/>
      <c r="J1306" s="792"/>
      <c r="K1306" s="792"/>
      <c r="L1306" s="792"/>
      <c r="M1306" s="792"/>
      <c r="N1306" s="793"/>
    </row>
    <row r="1307" spans="2:14" x14ac:dyDescent="0.2">
      <c r="B1307" s="323" t="s">
        <v>1516</v>
      </c>
      <c r="C1307" s="764" t="s">
        <v>1517</v>
      </c>
      <c r="D1307" s="765"/>
      <c r="E1307" s="766"/>
      <c r="F1307" s="764" t="s">
        <v>1518</v>
      </c>
      <c r="G1307" s="765"/>
      <c r="H1307" s="766"/>
      <c r="I1307" s="764" t="s">
        <v>1519</v>
      </c>
      <c r="J1307" s="765"/>
      <c r="K1307" s="765"/>
      <c r="L1307" s="766"/>
      <c r="M1307" s="764" t="s">
        <v>184</v>
      </c>
      <c r="N1307" s="766"/>
    </row>
    <row r="1308" spans="2:14" x14ac:dyDescent="0.2">
      <c r="B1308" s="298">
        <v>3578</v>
      </c>
      <c r="C1308" s="798">
        <v>3746</v>
      </c>
      <c r="D1308" s="798"/>
      <c r="E1308" s="798"/>
      <c r="F1308" s="870">
        <v>0</v>
      </c>
      <c r="G1308" s="871"/>
      <c r="H1308" s="872"/>
      <c r="I1308" s="870">
        <v>0</v>
      </c>
      <c r="J1308" s="871"/>
      <c r="K1308" s="871"/>
      <c r="L1308" s="872"/>
      <c r="M1308" s="870">
        <v>7324</v>
      </c>
      <c r="N1308" s="872"/>
    </row>
    <row r="1309" spans="2:14" x14ac:dyDescent="0.2">
      <c r="B1309" s="754" t="s">
        <v>1520</v>
      </c>
      <c r="C1309" s="754"/>
      <c r="D1309" s="754"/>
      <c r="E1309" s="754"/>
      <c r="F1309" s="754"/>
      <c r="G1309" s="754"/>
      <c r="H1309" s="754"/>
      <c r="I1309" s="754"/>
      <c r="J1309" s="754"/>
      <c r="K1309" s="754"/>
      <c r="L1309" s="754"/>
      <c r="M1309" s="754"/>
      <c r="N1309" s="754"/>
    </row>
    <row r="1310" spans="2:14" x14ac:dyDescent="0.2">
      <c r="B1310" s="323" t="s">
        <v>1521</v>
      </c>
      <c r="C1310" s="751" t="s">
        <v>1406</v>
      </c>
      <c r="D1310" s="752"/>
      <c r="E1310" s="752"/>
      <c r="F1310" s="752"/>
      <c r="G1310" s="752"/>
      <c r="H1310" s="752"/>
      <c r="I1310" s="752"/>
      <c r="J1310" s="752"/>
      <c r="K1310" s="752"/>
      <c r="L1310" s="752"/>
      <c r="M1310" s="752"/>
      <c r="N1310" s="753"/>
    </row>
    <row r="1311" spans="2:14" x14ac:dyDescent="0.2">
      <c r="B1311" s="113"/>
      <c r="C1311" s="113"/>
      <c r="D1311" s="113"/>
      <c r="E1311" s="113"/>
      <c r="F1311" s="113"/>
      <c r="G1311" s="113"/>
      <c r="H1311" s="113"/>
      <c r="I1311" s="113"/>
      <c r="J1311" s="113"/>
      <c r="K1311" s="113"/>
      <c r="L1311" s="113"/>
      <c r="M1311" s="113"/>
      <c r="N1311" s="113"/>
    </row>
    <row r="1312" spans="2:14" x14ac:dyDescent="0.2">
      <c r="B1312" s="774" t="s">
        <v>1523</v>
      </c>
      <c r="C1312" s="774"/>
      <c r="D1312" s="774"/>
      <c r="E1312" s="774"/>
      <c r="F1312" s="774"/>
      <c r="G1312" s="774"/>
      <c r="H1312" s="774"/>
      <c r="I1312" s="774"/>
      <c r="J1312" s="774"/>
      <c r="K1312" s="774"/>
      <c r="L1312" s="774"/>
      <c r="M1312" s="774"/>
      <c r="N1312" s="774"/>
    </row>
    <row r="1313" spans="2:14" x14ac:dyDescent="0.2">
      <c r="B1313" s="819"/>
      <c r="C1313" s="819"/>
      <c r="D1313" s="819"/>
      <c r="E1313" s="819"/>
      <c r="F1313" s="819"/>
      <c r="G1313" s="819"/>
      <c r="H1313" s="819"/>
      <c r="I1313" s="819"/>
      <c r="J1313" s="819"/>
      <c r="K1313" s="819"/>
      <c r="L1313" s="819"/>
      <c r="M1313" s="819"/>
      <c r="N1313" s="819"/>
    </row>
    <row r="1314" spans="2:14" x14ac:dyDescent="0.2">
      <c r="B1314" s="819" t="s">
        <v>1524</v>
      </c>
      <c r="C1314" s="819"/>
      <c r="D1314" s="819"/>
      <c r="E1314" s="819"/>
      <c r="F1314" s="819"/>
      <c r="G1314" s="819"/>
      <c r="H1314" s="819"/>
      <c r="I1314" s="819"/>
      <c r="J1314" s="819"/>
      <c r="K1314" s="819"/>
      <c r="L1314" s="819"/>
      <c r="M1314" s="819"/>
      <c r="N1314" s="819"/>
    </row>
    <row r="1315" spans="2:14" x14ac:dyDescent="0.2">
      <c r="B1315" s="867" t="s">
        <v>1525</v>
      </c>
      <c r="C1315" s="765"/>
      <c r="D1315" s="765"/>
      <c r="E1315" s="766"/>
      <c r="F1315" s="764" t="s">
        <v>1526</v>
      </c>
      <c r="G1315" s="765"/>
      <c r="H1315" s="765"/>
      <c r="I1315" s="765"/>
      <c r="J1315" s="766"/>
      <c r="K1315" s="763" t="s">
        <v>1527</v>
      </c>
      <c r="L1315" s="763"/>
      <c r="M1315" s="763"/>
      <c r="N1315" s="763"/>
    </row>
    <row r="1316" spans="2:14" x14ac:dyDescent="0.2">
      <c r="B1316" s="926">
        <v>7440</v>
      </c>
      <c r="C1316" s="927"/>
      <c r="D1316" s="927"/>
      <c r="E1316" s="928"/>
      <c r="F1316" s="768" t="s">
        <v>1528</v>
      </c>
      <c r="G1316" s="769"/>
      <c r="H1316" s="769"/>
      <c r="I1316" s="769"/>
      <c r="J1316" s="770"/>
      <c r="K1316" s="767" t="s">
        <v>1529</v>
      </c>
      <c r="L1316" s="767"/>
      <c r="M1316" s="767"/>
      <c r="N1316" s="767"/>
    </row>
    <row r="1317" spans="2:14" x14ac:dyDescent="0.2">
      <c r="B1317" s="788" t="s">
        <v>1530</v>
      </c>
      <c r="C1317" s="789"/>
      <c r="D1317" s="789"/>
      <c r="E1317" s="789"/>
      <c r="F1317" s="789"/>
      <c r="G1317" s="789"/>
      <c r="H1317" s="789"/>
      <c r="I1317" s="789"/>
      <c r="J1317" s="789"/>
      <c r="K1317" s="789"/>
      <c r="L1317" s="789"/>
      <c r="M1317" s="789"/>
      <c r="N1317" s="790"/>
    </row>
    <row r="1318" spans="2:14" ht="37.5" customHeight="1" x14ac:dyDescent="0.2">
      <c r="B1318" s="791" t="s">
        <v>1786</v>
      </c>
      <c r="C1318" s="792"/>
      <c r="D1318" s="792"/>
      <c r="E1318" s="792"/>
      <c r="F1318" s="792"/>
      <c r="G1318" s="792"/>
      <c r="H1318" s="792"/>
      <c r="I1318" s="792"/>
      <c r="J1318" s="792"/>
      <c r="K1318" s="792"/>
      <c r="L1318" s="792"/>
      <c r="M1318" s="792"/>
      <c r="N1318" s="793"/>
    </row>
    <row r="1319" spans="2:14" x14ac:dyDescent="0.2">
      <c r="B1319" s="262"/>
      <c r="C1319" s="262"/>
      <c r="D1319" s="262"/>
      <c r="E1319" s="262"/>
      <c r="F1319" s="262"/>
      <c r="G1319" s="262"/>
      <c r="H1319" s="262"/>
      <c r="I1319" s="262"/>
      <c r="J1319" s="262"/>
      <c r="K1319" s="262"/>
      <c r="L1319" s="262"/>
      <c r="M1319" s="262"/>
      <c r="N1319" s="262"/>
    </row>
    <row r="1320" spans="2:14" x14ac:dyDescent="0.2">
      <c r="B1320" s="819" t="s">
        <v>860</v>
      </c>
      <c r="C1320" s="819"/>
      <c r="D1320" s="819"/>
      <c r="E1320" s="819"/>
      <c r="F1320" s="819"/>
      <c r="G1320" s="819"/>
      <c r="H1320" s="819"/>
      <c r="I1320" s="819"/>
      <c r="J1320" s="819"/>
      <c r="K1320" s="819"/>
      <c r="L1320" s="819"/>
      <c r="M1320" s="819"/>
      <c r="N1320" s="819"/>
    </row>
    <row r="1321" spans="2:14" x14ac:dyDescent="0.2">
      <c r="B1321" s="763" t="s">
        <v>861</v>
      </c>
      <c r="C1321" s="828" t="s">
        <v>863</v>
      </c>
      <c r="D1321" s="828"/>
      <c r="E1321" s="828"/>
      <c r="F1321" s="828"/>
      <c r="G1321" s="828"/>
      <c r="H1321" s="828"/>
      <c r="I1321" s="828"/>
      <c r="J1321" s="828"/>
      <c r="K1321" s="851" t="s">
        <v>1532</v>
      </c>
      <c r="L1321" s="852"/>
      <c r="M1321" s="852"/>
      <c r="N1321" s="853"/>
    </row>
    <row r="1322" spans="2:14" x14ac:dyDescent="0.2">
      <c r="B1322" s="764"/>
      <c r="C1322" s="860" t="s">
        <v>1493</v>
      </c>
      <c r="D1322" s="861"/>
      <c r="E1322" s="862"/>
      <c r="F1322" s="860" t="s">
        <v>1533</v>
      </c>
      <c r="G1322" s="861"/>
      <c r="H1322" s="862"/>
      <c r="I1322" s="860" t="s">
        <v>1534</v>
      </c>
      <c r="J1322" s="862"/>
      <c r="K1322" s="854"/>
      <c r="L1322" s="855"/>
      <c r="M1322" s="855"/>
      <c r="N1322" s="856"/>
    </row>
    <row r="1323" spans="2:14" x14ac:dyDescent="0.2">
      <c r="B1323" s="764"/>
      <c r="C1323" s="863" t="s">
        <v>1535</v>
      </c>
      <c r="D1323" s="864"/>
      <c r="E1323" s="864"/>
      <c r="F1323" s="863" t="s">
        <v>1536</v>
      </c>
      <c r="G1323" s="864"/>
      <c r="H1323" s="864"/>
      <c r="I1323" s="865" t="s">
        <v>1537</v>
      </c>
      <c r="J1323" s="866"/>
      <c r="K1323" s="857"/>
      <c r="L1323" s="858"/>
      <c r="M1323" s="858"/>
      <c r="N1323" s="859"/>
    </row>
    <row r="1324" spans="2:14" x14ac:dyDescent="0.2">
      <c r="B1324" s="292">
        <v>2025</v>
      </c>
      <c r="C1324" s="926">
        <v>2358</v>
      </c>
      <c r="D1324" s="927"/>
      <c r="E1324" s="928"/>
      <c r="F1324" s="837">
        <v>7324</v>
      </c>
      <c r="G1324" s="838"/>
      <c r="H1324" s="839"/>
      <c r="I1324" s="837">
        <v>0</v>
      </c>
      <c r="J1324" s="839"/>
      <c r="K1324" s="1360" t="s">
        <v>1740</v>
      </c>
      <c r="L1324" s="785"/>
      <c r="M1324" s="785"/>
      <c r="N1324" s="786"/>
    </row>
    <row r="1325" spans="2:14" x14ac:dyDescent="0.2">
      <c r="B1325" s="788" t="s">
        <v>1540</v>
      </c>
      <c r="C1325" s="789"/>
      <c r="D1325" s="789"/>
      <c r="E1325" s="789"/>
      <c r="F1325" s="789"/>
      <c r="G1325" s="789"/>
      <c r="H1325" s="789"/>
      <c r="I1325" s="789"/>
      <c r="J1325" s="789"/>
      <c r="K1325" s="789"/>
      <c r="L1325" s="789"/>
      <c r="M1325" s="789"/>
      <c r="N1325" s="790"/>
    </row>
    <row r="1326" spans="2:14" ht="37.5" customHeight="1" x14ac:dyDescent="0.2">
      <c r="B1326" s="791" t="s">
        <v>1741</v>
      </c>
      <c r="C1326" s="792"/>
      <c r="D1326" s="792"/>
      <c r="E1326" s="792"/>
      <c r="F1326" s="792"/>
      <c r="G1326" s="792"/>
      <c r="H1326" s="792"/>
      <c r="I1326" s="792"/>
      <c r="J1326" s="792"/>
      <c r="K1326" s="792"/>
      <c r="L1326" s="792"/>
      <c r="M1326" s="792"/>
      <c r="N1326" s="793"/>
    </row>
    <row r="1327" spans="2:14" x14ac:dyDescent="0.2">
      <c r="B1327" s="262"/>
      <c r="C1327" s="262"/>
      <c r="D1327" s="262"/>
      <c r="E1327" s="262"/>
      <c r="F1327" s="262"/>
      <c r="G1327" s="262"/>
      <c r="H1327" s="262"/>
      <c r="I1327" s="262"/>
      <c r="J1327" s="262"/>
      <c r="K1327" s="262"/>
      <c r="L1327" s="262"/>
      <c r="M1327" s="262"/>
      <c r="N1327" s="262"/>
    </row>
    <row r="1328" spans="2:14" x14ac:dyDescent="0.2">
      <c r="B1328" s="819" t="s">
        <v>864</v>
      </c>
      <c r="C1328" s="819"/>
      <c r="D1328" s="819"/>
      <c r="E1328" s="819"/>
      <c r="F1328" s="819"/>
      <c r="G1328" s="819"/>
      <c r="H1328" s="819"/>
      <c r="I1328" s="819"/>
      <c r="J1328" s="819"/>
      <c r="K1328" s="819"/>
      <c r="L1328" s="819"/>
      <c r="M1328" s="819"/>
      <c r="N1328" s="819"/>
    </row>
    <row r="1329" spans="2:14" x14ac:dyDescent="0.2">
      <c r="B1329" s="326" t="s">
        <v>1542</v>
      </c>
      <c r="C1329" s="768" t="s">
        <v>1708</v>
      </c>
      <c r="D1329" s="769"/>
      <c r="E1329" s="769"/>
      <c r="F1329" s="770"/>
      <c r="G1329" s="929">
        <v>2600</v>
      </c>
      <c r="H1329" s="930"/>
      <c r="I1329" s="931"/>
      <c r="J1329" s="932">
        <v>1100</v>
      </c>
      <c r="K1329" s="933"/>
      <c r="L1329" s="934"/>
      <c r="M1329" s="935">
        <v>900</v>
      </c>
      <c r="N1329" s="936"/>
    </row>
    <row r="1330" spans="2:14" x14ac:dyDescent="0.2">
      <c r="B1330" s="816"/>
      <c r="C1330" s="816"/>
      <c r="D1330" s="816"/>
      <c r="E1330" s="816"/>
      <c r="F1330" s="817"/>
      <c r="G1330" s="818" t="s">
        <v>1544</v>
      </c>
      <c r="H1330" s="818"/>
      <c r="I1330" s="818"/>
      <c r="J1330" s="818" t="s">
        <v>1545</v>
      </c>
      <c r="K1330" s="818"/>
      <c r="L1330" s="818"/>
      <c r="M1330" s="818" t="s">
        <v>1546</v>
      </c>
      <c r="N1330" s="818"/>
    </row>
    <row r="1331" spans="2:14" x14ac:dyDescent="0.2">
      <c r="B1331" s="262"/>
      <c r="C1331" s="262"/>
      <c r="D1331" s="262"/>
      <c r="E1331" s="262"/>
      <c r="F1331" s="262"/>
      <c r="G1331" s="262"/>
      <c r="H1331" s="262"/>
      <c r="I1331" s="262"/>
      <c r="J1331" s="262"/>
      <c r="K1331" s="262"/>
      <c r="L1331" s="262"/>
      <c r="M1331" s="262"/>
      <c r="N1331" s="262"/>
    </row>
    <row r="1332" spans="2:14" x14ac:dyDescent="0.2">
      <c r="B1332" s="819" t="s">
        <v>1547</v>
      </c>
      <c r="C1332" s="819"/>
      <c r="D1332" s="819"/>
      <c r="E1332" s="819"/>
      <c r="F1332" s="819"/>
      <c r="G1332" s="819"/>
      <c r="H1332" s="819"/>
      <c r="I1332" s="819"/>
      <c r="J1332" s="819"/>
      <c r="K1332" s="819"/>
      <c r="L1332" s="819"/>
      <c r="M1332" s="819"/>
      <c r="N1332" s="819"/>
    </row>
    <row r="1333" spans="2:14" x14ac:dyDescent="0.2">
      <c r="B1333" s="775" t="s">
        <v>862</v>
      </c>
      <c r="C1333" s="761" t="s">
        <v>863</v>
      </c>
      <c r="D1333" s="761"/>
      <c r="E1333" s="761"/>
      <c r="F1333" s="761"/>
      <c r="G1333" s="761"/>
      <c r="H1333" s="761"/>
      <c r="I1333" s="761"/>
      <c r="J1333" s="821" t="s">
        <v>866</v>
      </c>
      <c r="K1333" s="821"/>
      <c r="L1333" s="821"/>
      <c r="M1333" s="821"/>
      <c r="N1333" s="822"/>
    </row>
    <row r="1334" spans="2:14" x14ac:dyDescent="0.2">
      <c r="B1334" s="820"/>
      <c r="C1334" s="825" t="s">
        <v>1493</v>
      </c>
      <c r="D1334" s="826"/>
      <c r="E1334" s="827"/>
      <c r="F1334" s="828" t="s">
        <v>1533</v>
      </c>
      <c r="G1334" s="828"/>
      <c r="H1334" s="828" t="s">
        <v>1534</v>
      </c>
      <c r="I1334" s="828"/>
      <c r="J1334" s="823"/>
      <c r="K1334" s="823"/>
      <c r="L1334" s="823"/>
      <c r="M1334" s="823"/>
      <c r="N1334" s="824"/>
    </row>
    <row r="1335" spans="2:14" x14ac:dyDescent="0.2">
      <c r="B1335" s="776"/>
      <c r="C1335" s="1109" t="s">
        <v>1535</v>
      </c>
      <c r="D1335" s="1110"/>
      <c r="E1335" s="1111"/>
      <c r="F1335" s="1109" t="s">
        <v>1536</v>
      </c>
      <c r="G1335" s="1111"/>
      <c r="H1335" s="865" t="s">
        <v>1537</v>
      </c>
      <c r="I1335" s="1112"/>
      <c r="J1335" s="1107"/>
      <c r="K1335" s="1107"/>
      <c r="L1335" s="1107"/>
      <c r="M1335" s="1107"/>
      <c r="N1335" s="1108"/>
    </row>
    <row r="1336" spans="2:14" ht="21.95" customHeight="1" x14ac:dyDescent="0.2">
      <c r="B1336" s="323" t="s">
        <v>1548</v>
      </c>
      <c r="C1336" s="940"/>
      <c r="D1336" s="1325"/>
      <c r="E1336" s="1280"/>
      <c r="F1336" s="940"/>
      <c r="G1336" s="1280"/>
      <c r="H1336" s="940"/>
      <c r="I1336" s="1280"/>
      <c r="J1336" s="1342"/>
      <c r="K1336" s="1343"/>
      <c r="L1336" s="1343"/>
      <c r="M1336" s="1343"/>
      <c r="N1336" s="1344"/>
    </row>
    <row r="1337" spans="2:14" ht="21.95" customHeight="1" x14ac:dyDescent="0.2">
      <c r="B1337" s="323" t="s">
        <v>1550</v>
      </c>
      <c r="C1337" s="870">
        <v>2358</v>
      </c>
      <c r="D1337" s="871"/>
      <c r="E1337" s="872"/>
      <c r="F1337" s="870">
        <v>2358</v>
      </c>
      <c r="G1337" s="872"/>
      <c r="H1337" s="870">
        <v>7324</v>
      </c>
      <c r="I1337" s="872"/>
      <c r="J1337" s="1342" t="s">
        <v>1909</v>
      </c>
      <c r="K1337" s="1343"/>
      <c r="L1337" s="1343"/>
      <c r="M1337" s="1343"/>
      <c r="N1337" s="1344"/>
    </row>
    <row r="1338" spans="2:14" ht="21.95" customHeight="1" x14ac:dyDescent="0.2">
      <c r="B1338" s="323" t="s">
        <v>1551</v>
      </c>
      <c r="C1338" s="1345">
        <f>C1337/H1337</f>
        <v>0.32195521572910979</v>
      </c>
      <c r="D1338" s="1346"/>
      <c r="E1338" s="1347"/>
      <c r="F1338" s="870"/>
      <c r="G1338" s="872"/>
      <c r="H1338" s="870"/>
      <c r="I1338" s="872"/>
      <c r="J1338" s="1349" t="s">
        <v>1910</v>
      </c>
      <c r="K1338" s="1350"/>
      <c r="L1338" s="1350"/>
      <c r="M1338" s="1350"/>
      <c r="N1338" s="1351"/>
    </row>
    <row r="1339" spans="2:14" ht="21.95" customHeight="1" x14ac:dyDescent="0.2">
      <c r="B1339" s="323" t="s">
        <v>1553</v>
      </c>
      <c r="C1339" s="1275"/>
      <c r="D1339" s="1355"/>
      <c r="E1339" s="1276"/>
      <c r="F1339" s="1275"/>
      <c r="G1339" s="1276"/>
      <c r="H1339" s="1275"/>
      <c r="I1339" s="1276"/>
      <c r="J1339" s="840"/>
      <c r="K1339" s="1356"/>
      <c r="L1339" s="1356"/>
      <c r="M1339" s="1356"/>
      <c r="N1339" s="1357"/>
    </row>
    <row r="1340" spans="2:14" ht="21.95" customHeight="1" x14ac:dyDescent="0.2">
      <c r="B1340" s="323" t="s">
        <v>1554</v>
      </c>
      <c r="C1340" s="1308">
        <v>2358</v>
      </c>
      <c r="D1340" s="1332"/>
      <c r="E1340" s="1309"/>
      <c r="F1340" s="1308">
        <v>2358</v>
      </c>
      <c r="G1340" s="1309"/>
      <c r="H1340" s="1308">
        <v>7324</v>
      </c>
      <c r="I1340" s="1309"/>
      <c r="J1340" s="1342" t="s">
        <v>1911</v>
      </c>
      <c r="K1340" s="1343"/>
      <c r="L1340" s="1343"/>
      <c r="M1340" s="1343"/>
      <c r="N1340" s="1344"/>
    </row>
    <row r="1341" spans="2:14" ht="21.95" customHeight="1" x14ac:dyDescent="0.2">
      <c r="B1341" s="323" t="s">
        <v>1555</v>
      </c>
      <c r="C1341" s="1103">
        <f>C1340/H1340</f>
        <v>0.32195521572910979</v>
      </c>
      <c r="D1341" s="1358"/>
      <c r="E1341" s="1359"/>
      <c r="F1341" s="940"/>
      <c r="G1341" s="1280"/>
      <c r="H1341" s="940"/>
      <c r="I1341" s="1280"/>
      <c r="J1341" s="1349" t="s">
        <v>1910</v>
      </c>
      <c r="K1341" s="1350"/>
      <c r="L1341" s="1350"/>
      <c r="M1341" s="1350"/>
      <c r="N1341" s="1351"/>
    </row>
    <row r="1342" spans="2:14" ht="21.95" customHeight="1" x14ac:dyDescent="0.2">
      <c r="B1342" s="323" t="s">
        <v>1556</v>
      </c>
      <c r="C1342" s="1352"/>
      <c r="D1342" s="1353"/>
      <c r="E1342" s="1354"/>
      <c r="F1342" s="837"/>
      <c r="G1342" s="839"/>
      <c r="H1342" s="837"/>
      <c r="I1342" s="839"/>
      <c r="J1342" s="1352"/>
      <c r="K1342" s="1353"/>
      <c r="L1342" s="1353"/>
      <c r="M1342" s="1353"/>
      <c r="N1342" s="1353"/>
    </row>
    <row r="1343" spans="2:14" ht="21.95" customHeight="1" x14ac:dyDescent="0.2">
      <c r="B1343" s="323" t="s">
        <v>1557</v>
      </c>
      <c r="C1343" s="870"/>
      <c r="D1343" s="871"/>
      <c r="E1343" s="872"/>
      <c r="F1343" s="870"/>
      <c r="G1343" s="872"/>
      <c r="H1343" s="870"/>
      <c r="I1343" s="872"/>
      <c r="J1343" s="1342"/>
      <c r="K1343" s="1343"/>
      <c r="L1343" s="1343"/>
      <c r="M1343" s="1343"/>
      <c r="N1343" s="1344"/>
    </row>
    <row r="1344" spans="2:14" ht="21.95" customHeight="1" x14ac:dyDescent="0.2">
      <c r="B1344" s="323" t="s">
        <v>1558</v>
      </c>
      <c r="C1344" s="1345"/>
      <c r="D1344" s="1346"/>
      <c r="E1344" s="1347"/>
      <c r="F1344" s="1337"/>
      <c r="G1344" s="1338"/>
      <c r="H1344" s="1348"/>
      <c r="I1344" s="1348"/>
      <c r="J1344" s="1349"/>
      <c r="K1344" s="1350"/>
      <c r="L1344" s="1350"/>
      <c r="M1344" s="1350"/>
      <c r="N1344" s="1351"/>
    </row>
    <row r="1345" spans="2:14" ht="21.95" customHeight="1" x14ac:dyDescent="0.2">
      <c r="B1345" s="323" t="s">
        <v>1559</v>
      </c>
      <c r="C1345" s="1337"/>
      <c r="D1345" s="1338"/>
      <c r="E1345" s="1339"/>
      <c r="F1345" s="1275"/>
      <c r="G1345" s="1276"/>
      <c r="H1345" s="1275"/>
      <c r="I1345" s="1276"/>
      <c r="J1345" s="1340"/>
      <c r="K1345" s="1341"/>
      <c r="L1345" s="1341"/>
      <c r="M1345" s="1341"/>
      <c r="N1345" s="1341"/>
    </row>
    <row r="1346" spans="2:14" ht="21.95" customHeight="1" x14ac:dyDescent="0.2">
      <c r="B1346" s="323" t="s">
        <v>1560</v>
      </c>
      <c r="C1346" s="870"/>
      <c r="D1346" s="871"/>
      <c r="E1346" s="872"/>
      <c r="F1346" s="870"/>
      <c r="G1346" s="872"/>
      <c r="H1346" s="870"/>
      <c r="I1346" s="872"/>
      <c r="J1346" s="1342"/>
      <c r="K1346" s="1343"/>
      <c r="L1346" s="1343"/>
      <c r="M1346" s="1343"/>
      <c r="N1346" s="1344"/>
    </row>
    <row r="1347" spans="2:14" ht="21.95" customHeight="1" x14ac:dyDescent="0.2">
      <c r="B1347" s="323" t="s">
        <v>1561</v>
      </c>
      <c r="C1347" s="1345"/>
      <c r="D1347" s="1346"/>
      <c r="E1347" s="1347"/>
      <c r="F1347" s="1337"/>
      <c r="G1347" s="1338"/>
      <c r="H1347" s="1348"/>
      <c r="I1347" s="1348"/>
      <c r="J1347" s="1349"/>
      <c r="K1347" s="1350"/>
      <c r="L1347" s="1350"/>
      <c r="M1347" s="1350"/>
      <c r="N1347" s="1351"/>
    </row>
    <row r="1348" spans="2:14" x14ac:dyDescent="0.2">
      <c r="B1348" s="794" t="s">
        <v>1562</v>
      </c>
      <c r="C1348" s="794"/>
      <c r="D1348" s="794"/>
      <c r="E1348" s="794"/>
      <c r="F1348" s="794"/>
      <c r="G1348" s="794"/>
      <c r="H1348" s="794"/>
      <c r="I1348" s="794"/>
      <c r="J1348" s="794"/>
      <c r="K1348" s="794"/>
      <c r="L1348" s="794"/>
      <c r="M1348" s="794"/>
      <c r="N1348" s="263" t="s">
        <v>1563</v>
      </c>
    </row>
    <row r="1349" spans="2:14" x14ac:dyDescent="0.2">
      <c r="B1349" s="774" t="s">
        <v>1564</v>
      </c>
      <c r="C1349" s="774"/>
      <c r="D1349" s="774"/>
      <c r="E1349" s="774"/>
      <c r="F1349" s="774"/>
      <c r="G1349" s="774"/>
      <c r="H1349" s="774"/>
      <c r="I1349" s="774"/>
      <c r="J1349" s="774"/>
      <c r="K1349" s="774"/>
      <c r="L1349" s="774"/>
      <c r="M1349" s="774"/>
      <c r="N1349" s="774"/>
    </row>
    <row r="1350" spans="2:14" x14ac:dyDescent="0.2">
      <c r="B1350" s="796"/>
      <c r="C1350" s="796"/>
      <c r="D1350" s="796"/>
      <c r="E1350" s="796"/>
      <c r="F1350" s="796"/>
      <c r="G1350" s="796"/>
      <c r="H1350" s="796"/>
      <c r="I1350" s="796"/>
      <c r="J1350" s="796"/>
      <c r="K1350" s="796"/>
      <c r="L1350" s="796"/>
      <c r="M1350" s="796"/>
      <c r="N1350" s="796"/>
    </row>
    <row r="1351" spans="2:14" x14ac:dyDescent="0.2">
      <c r="B1351" s="787" t="s">
        <v>1565</v>
      </c>
      <c r="C1351" s="787"/>
      <c r="D1351" s="787"/>
      <c r="E1351" s="787"/>
      <c r="F1351" s="787"/>
      <c r="G1351" s="787"/>
      <c r="H1351" s="787"/>
      <c r="I1351" s="787"/>
      <c r="J1351" s="787"/>
      <c r="K1351" s="787"/>
      <c r="L1351" s="787"/>
      <c r="M1351" s="787"/>
      <c r="N1351" s="787"/>
    </row>
    <row r="1352" spans="2:14" x14ac:dyDescent="0.2">
      <c r="B1352" s="788" t="s">
        <v>1566</v>
      </c>
      <c r="C1352" s="789"/>
      <c r="D1352" s="789"/>
      <c r="E1352" s="789"/>
      <c r="F1352" s="789"/>
      <c r="G1352" s="790"/>
      <c r="H1352" s="788" t="s">
        <v>1567</v>
      </c>
      <c r="I1352" s="789"/>
      <c r="J1352" s="789"/>
      <c r="K1352" s="789"/>
      <c r="L1352" s="789"/>
      <c r="M1352" s="789"/>
      <c r="N1352" s="790"/>
    </row>
    <row r="1353" spans="2:14" x14ac:dyDescent="0.2">
      <c r="B1353" s="791" t="s">
        <v>1912</v>
      </c>
      <c r="C1353" s="792"/>
      <c r="D1353" s="792"/>
      <c r="E1353" s="792"/>
      <c r="F1353" s="792"/>
      <c r="G1353" s="793"/>
      <c r="H1353" s="791" t="s">
        <v>1913</v>
      </c>
      <c r="I1353" s="792"/>
      <c r="J1353" s="792"/>
      <c r="K1353" s="792"/>
      <c r="L1353" s="792"/>
      <c r="M1353" s="792"/>
      <c r="N1353" s="793"/>
    </row>
    <row r="1354" spans="2:14" x14ac:dyDescent="0.2">
      <c r="B1354" s="764" t="s">
        <v>1570</v>
      </c>
      <c r="C1354" s="765"/>
      <c r="D1354" s="765"/>
      <c r="E1354" s="766"/>
      <c r="F1354" s="764" t="s">
        <v>865</v>
      </c>
      <c r="G1354" s="765"/>
      <c r="H1354" s="765"/>
      <c r="I1354" s="765"/>
      <c r="J1354" s="766"/>
      <c r="K1354" s="764" t="s">
        <v>859</v>
      </c>
      <c r="L1354" s="765"/>
      <c r="M1354" s="765"/>
      <c r="N1354" s="766"/>
    </row>
    <row r="1355" spans="2:14" x14ac:dyDescent="0.2">
      <c r="B1355" s="768" t="s">
        <v>1746</v>
      </c>
      <c r="C1355" s="769"/>
      <c r="D1355" s="769"/>
      <c r="E1355" s="770"/>
      <c r="F1355" s="768" t="s">
        <v>1621</v>
      </c>
      <c r="G1355" s="769"/>
      <c r="H1355" s="769"/>
      <c r="I1355" s="769"/>
      <c r="J1355" s="770"/>
      <c r="K1355" s="768" t="s">
        <v>1508</v>
      </c>
      <c r="L1355" s="769"/>
      <c r="M1355" s="769"/>
      <c r="N1355" s="770"/>
    </row>
    <row r="1356" spans="2:14" x14ac:dyDescent="0.2">
      <c r="B1356" s="764" t="s">
        <v>1572</v>
      </c>
      <c r="C1356" s="765"/>
      <c r="D1356" s="765"/>
      <c r="E1356" s="766"/>
      <c r="F1356" s="764" t="s">
        <v>1573</v>
      </c>
      <c r="G1356" s="765"/>
      <c r="H1356" s="765"/>
      <c r="I1356" s="765"/>
      <c r="J1356" s="766"/>
      <c r="K1356" s="783" t="s">
        <v>1574</v>
      </c>
      <c r="L1356" s="765"/>
      <c r="M1356" s="765"/>
      <c r="N1356" s="766"/>
    </row>
    <row r="1357" spans="2:14" x14ac:dyDescent="0.2">
      <c r="B1357" s="768" t="s">
        <v>1509</v>
      </c>
      <c r="C1357" s="769"/>
      <c r="D1357" s="769"/>
      <c r="E1357" s="770"/>
      <c r="F1357" s="768" t="s">
        <v>1747</v>
      </c>
      <c r="G1357" s="769"/>
      <c r="H1357" s="769"/>
      <c r="I1357" s="769"/>
      <c r="J1357" s="770"/>
      <c r="K1357" s="784" t="s">
        <v>1717</v>
      </c>
      <c r="L1357" s="785"/>
      <c r="M1357" s="785"/>
      <c r="N1357" s="786"/>
    </row>
    <row r="1358" spans="2:14" x14ac:dyDescent="0.2">
      <c r="B1358" s="262"/>
      <c r="C1358" s="262"/>
      <c r="D1358" s="262"/>
      <c r="E1358" s="262"/>
      <c r="F1358" s="262"/>
      <c r="G1358" s="262"/>
      <c r="H1358" s="262"/>
      <c r="I1358" s="262"/>
      <c r="J1358" s="262"/>
      <c r="K1358" s="262"/>
      <c r="L1358" s="262"/>
      <c r="M1358" s="262"/>
      <c r="N1358" s="262"/>
    </row>
    <row r="1359" spans="2:14" x14ac:dyDescent="0.2">
      <c r="B1359" s="787" t="s">
        <v>1575</v>
      </c>
      <c r="C1359" s="787"/>
      <c r="D1359" s="787"/>
      <c r="E1359" s="787"/>
      <c r="F1359" s="787"/>
      <c r="G1359" s="787"/>
      <c r="H1359" s="787"/>
      <c r="I1359" s="787"/>
      <c r="J1359" s="787"/>
      <c r="K1359" s="787"/>
      <c r="L1359" s="787"/>
      <c r="M1359" s="787"/>
      <c r="N1359" s="787"/>
    </row>
    <row r="1360" spans="2:14" x14ac:dyDescent="0.2">
      <c r="B1360" s="788" t="s">
        <v>1576</v>
      </c>
      <c r="C1360" s="789"/>
      <c r="D1360" s="789"/>
      <c r="E1360" s="789"/>
      <c r="F1360" s="789"/>
      <c r="G1360" s="790"/>
      <c r="H1360" s="788" t="s">
        <v>1567</v>
      </c>
      <c r="I1360" s="789"/>
      <c r="J1360" s="789"/>
      <c r="K1360" s="789"/>
      <c r="L1360" s="789"/>
      <c r="M1360" s="789"/>
      <c r="N1360" s="790"/>
    </row>
    <row r="1361" spans="2:14" x14ac:dyDescent="0.2">
      <c r="B1361" s="791" t="s">
        <v>1914</v>
      </c>
      <c r="C1361" s="792"/>
      <c r="D1361" s="792"/>
      <c r="E1361" s="792"/>
      <c r="F1361" s="792"/>
      <c r="G1361" s="793"/>
      <c r="H1361" s="791" t="s">
        <v>1915</v>
      </c>
      <c r="I1361" s="792"/>
      <c r="J1361" s="792"/>
      <c r="K1361" s="792"/>
      <c r="L1361" s="792"/>
      <c r="M1361" s="792"/>
      <c r="N1361" s="793"/>
    </row>
    <row r="1362" spans="2:14" x14ac:dyDescent="0.2">
      <c r="B1362" s="764" t="s">
        <v>1570</v>
      </c>
      <c r="C1362" s="765"/>
      <c r="D1362" s="765"/>
      <c r="E1362" s="766"/>
      <c r="F1362" s="764" t="s">
        <v>865</v>
      </c>
      <c r="G1362" s="765"/>
      <c r="H1362" s="765"/>
      <c r="I1362" s="765"/>
      <c r="J1362" s="766"/>
      <c r="K1362" s="764" t="s">
        <v>859</v>
      </c>
      <c r="L1362" s="765"/>
      <c r="M1362" s="765"/>
      <c r="N1362" s="766"/>
    </row>
    <row r="1363" spans="2:14" x14ac:dyDescent="0.2">
      <c r="B1363" s="768" t="s">
        <v>1746</v>
      </c>
      <c r="C1363" s="769"/>
      <c r="D1363" s="769"/>
      <c r="E1363" s="770"/>
      <c r="F1363" s="768" t="s">
        <v>1621</v>
      </c>
      <c r="G1363" s="769"/>
      <c r="H1363" s="769"/>
      <c r="I1363" s="769"/>
      <c r="J1363" s="770"/>
      <c r="K1363" s="768" t="s">
        <v>1508</v>
      </c>
      <c r="L1363" s="769"/>
      <c r="M1363" s="769"/>
      <c r="N1363" s="770"/>
    </row>
    <row r="1364" spans="2:14" x14ac:dyDescent="0.2">
      <c r="B1364" s="764" t="s">
        <v>1572</v>
      </c>
      <c r="C1364" s="765"/>
      <c r="D1364" s="765"/>
      <c r="E1364" s="766"/>
      <c r="F1364" s="764" t="s">
        <v>1573</v>
      </c>
      <c r="G1364" s="765"/>
      <c r="H1364" s="765"/>
      <c r="I1364" s="765"/>
      <c r="J1364" s="766"/>
      <c r="K1364" s="783" t="s">
        <v>1574</v>
      </c>
      <c r="L1364" s="765"/>
      <c r="M1364" s="765"/>
      <c r="N1364" s="766"/>
    </row>
    <row r="1365" spans="2:14" x14ac:dyDescent="0.2">
      <c r="B1365" s="768" t="s">
        <v>1509</v>
      </c>
      <c r="C1365" s="769"/>
      <c r="D1365" s="769"/>
      <c r="E1365" s="770"/>
      <c r="F1365" s="768" t="s">
        <v>1747</v>
      </c>
      <c r="G1365" s="769"/>
      <c r="H1365" s="769"/>
      <c r="I1365" s="769"/>
      <c r="J1365" s="770"/>
      <c r="K1365" s="784" t="s">
        <v>1717</v>
      </c>
      <c r="L1365" s="785"/>
      <c r="M1365" s="785"/>
      <c r="N1365" s="786"/>
    </row>
    <row r="1366" spans="2:14" x14ac:dyDescent="0.2">
      <c r="B1366" s="113"/>
      <c r="C1366" s="113"/>
      <c r="D1366" s="113"/>
      <c r="E1366" s="113"/>
      <c r="F1366" s="113"/>
      <c r="G1366" s="113"/>
      <c r="H1366" s="113"/>
      <c r="I1366" s="113"/>
      <c r="J1366" s="113"/>
      <c r="K1366" s="265"/>
      <c r="L1366" s="113"/>
      <c r="M1366" s="113"/>
      <c r="N1366" s="113"/>
    </row>
    <row r="1367" spans="2:14" x14ac:dyDescent="0.2">
      <c r="B1367" s="774" t="s">
        <v>1579</v>
      </c>
      <c r="C1367" s="774"/>
      <c r="D1367" s="774"/>
      <c r="E1367" s="774"/>
      <c r="F1367" s="774"/>
      <c r="G1367" s="774"/>
      <c r="H1367" s="774"/>
      <c r="I1367" s="774"/>
      <c r="J1367" s="774"/>
      <c r="K1367" s="774"/>
      <c r="L1367" s="774"/>
      <c r="M1367" s="774"/>
      <c r="N1367" s="774"/>
    </row>
    <row r="1368" spans="2:14" x14ac:dyDescent="0.2">
      <c r="B1368" s="260"/>
      <c r="C1368" s="260"/>
      <c r="D1368" s="260"/>
      <c r="E1368" s="260"/>
      <c r="F1368" s="260"/>
      <c r="G1368" s="260"/>
      <c r="H1368" s="260"/>
      <c r="I1368" s="260"/>
      <c r="J1368" s="260"/>
      <c r="K1368" s="260"/>
      <c r="L1368" s="260"/>
      <c r="M1368" s="260"/>
      <c r="N1368" s="260"/>
    </row>
    <row r="1369" spans="2:14" x14ac:dyDescent="0.2">
      <c r="B1369" s="764" t="s">
        <v>856</v>
      </c>
      <c r="C1369" s="765"/>
      <c r="D1369" s="765"/>
      <c r="E1369" s="765"/>
      <c r="F1369" s="765"/>
      <c r="G1369" s="765"/>
      <c r="H1369" s="766"/>
      <c r="I1369" s="763" t="s">
        <v>867</v>
      </c>
      <c r="J1369" s="763"/>
      <c r="K1369" s="763"/>
      <c r="L1369" s="763"/>
      <c r="M1369" s="763"/>
      <c r="N1369" s="763"/>
    </row>
    <row r="1370" spans="2:14" x14ac:dyDescent="0.2">
      <c r="B1370" s="767" t="s">
        <v>1751</v>
      </c>
      <c r="C1370" s="767"/>
      <c r="D1370" s="767"/>
      <c r="E1370" s="767"/>
      <c r="F1370" s="767"/>
      <c r="G1370" s="767"/>
      <c r="H1370" s="767"/>
      <c r="I1370" s="767" t="s">
        <v>1724</v>
      </c>
      <c r="J1370" s="767"/>
      <c r="K1370" s="767"/>
      <c r="L1370" s="767"/>
      <c r="M1370" s="767"/>
      <c r="N1370" s="767"/>
    </row>
    <row r="1371" spans="2:14" x14ac:dyDescent="0.2">
      <c r="B1371" s="775" t="s">
        <v>1582</v>
      </c>
      <c r="C1371" s="777" t="s">
        <v>1583</v>
      </c>
      <c r="D1371" s="778"/>
      <c r="E1371" s="778"/>
      <c r="F1371" s="778"/>
      <c r="G1371" s="778"/>
      <c r="H1371" s="779"/>
      <c r="I1371" s="764" t="s">
        <v>1584</v>
      </c>
      <c r="J1371" s="766"/>
      <c r="K1371" s="764" t="s">
        <v>1585</v>
      </c>
      <c r="L1371" s="765"/>
      <c r="M1371" s="765"/>
      <c r="N1371" s="766"/>
    </row>
    <row r="1372" spans="2:14" x14ac:dyDescent="0.2">
      <c r="B1372" s="776"/>
      <c r="C1372" s="780"/>
      <c r="D1372" s="781"/>
      <c r="E1372" s="781"/>
      <c r="F1372" s="781"/>
      <c r="G1372" s="781"/>
      <c r="H1372" s="782"/>
      <c r="I1372" s="768" t="s">
        <v>1752</v>
      </c>
      <c r="J1372" s="770"/>
      <c r="K1372" s="768" t="s">
        <v>1727</v>
      </c>
      <c r="L1372" s="769"/>
      <c r="M1372" s="769"/>
      <c r="N1372" s="769"/>
    </row>
    <row r="1373" spans="2:14" ht="15" x14ac:dyDescent="0.2">
      <c r="B1373" s="296"/>
      <c r="C1373" s="113"/>
      <c r="D1373" s="113"/>
      <c r="E1373" s="113"/>
      <c r="F1373" s="113"/>
      <c r="G1373" s="113"/>
      <c r="H1373" s="113"/>
      <c r="I1373" s="113"/>
      <c r="J1373" s="113"/>
      <c r="K1373" s="113"/>
      <c r="L1373" s="266"/>
      <c r="M1373" s="266"/>
      <c r="N1373" s="266"/>
    </row>
    <row r="1374" spans="2:14" x14ac:dyDescent="0.2">
      <c r="B1374" s="774" t="s">
        <v>1588</v>
      </c>
      <c r="C1374" s="774"/>
      <c r="D1374" s="774"/>
      <c r="E1374" s="774"/>
      <c r="F1374" s="774"/>
      <c r="G1374" s="774"/>
      <c r="H1374" s="774"/>
      <c r="I1374" s="774"/>
      <c r="J1374" s="774"/>
      <c r="K1374" s="774"/>
      <c r="L1374" s="774"/>
      <c r="M1374" s="774"/>
      <c r="N1374" s="774"/>
    </row>
    <row r="1375" spans="2:14" x14ac:dyDescent="0.2">
      <c r="B1375" s="267"/>
      <c r="C1375" s="267"/>
      <c r="D1375" s="267"/>
      <c r="E1375" s="267"/>
      <c r="F1375" s="267"/>
      <c r="G1375" s="267"/>
      <c r="H1375" s="267"/>
      <c r="I1375" s="267"/>
      <c r="J1375" s="267"/>
      <c r="K1375" s="267"/>
      <c r="L1375" s="267"/>
      <c r="M1375" s="267"/>
      <c r="N1375" s="267"/>
    </row>
    <row r="1376" spans="2:14" x14ac:dyDescent="0.2">
      <c r="B1376" s="763" t="s">
        <v>1589</v>
      </c>
      <c r="C1376" s="763"/>
      <c r="D1376" s="763"/>
      <c r="E1376" s="763"/>
      <c r="F1376" s="763"/>
      <c r="G1376" s="763"/>
      <c r="H1376" s="764" t="s">
        <v>1584</v>
      </c>
      <c r="I1376" s="765"/>
      <c r="J1376" s="766"/>
      <c r="K1376" s="764" t="s">
        <v>1585</v>
      </c>
      <c r="L1376" s="765"/>
      <c r="M1376" s="765"/>
      <c r="N1376" s="766"/>
    </row>
    <row r="1377" spans="2:14" x14ac:dyDescent="0.2">
      <c r="B1377" s="767" t="s">
        <v>1590</v>
      </c>
      <c r="C1377" s="767"/>
      <c r="D1377" s="767"/>
      <c r="E1377" s="767"/>
      <c r="F1377" s="767"/>
      <c r="G1377" s="767"/>
      <c r="H1377" s="768" t="s">
        <v>1591</v>
      </c>
      <c r="I1377" s="769"/>
      <c r="J1377" s="770"/>
      <c r="K1377" s="768" t="s">
        <v>1592</v>
      </c>
      <c r="L1377" s="769"/>
      <c r="M1377" s="769"/>
      <c r="N1377" s="770"/>
    </row>
    <row r="1378" spans="2:14" x14ac:dyDescent="0.2">
      <c r="B1378" s="113"/>
      <c r="C1378" s="113"/>
      <c r="D1378" s="113"/>
      <c r="E1378" s="113"/>
      <c r="F1378" s="113"/>
      <c r="G1378" s="113"/>
      <c r="H1378" s="113"/>
      <c r="I1378" s="113"/>
      <c r="J1378" s="113"/>
      <c r="K1378" s="265"/>
      <c r="L1378" s="113"/>
      <c r="M1378" s="113"/>
      <c r="N1378" s="113"/>
    </row>
    <row r="1379" spans="2:14" x14ac:dyDescent="0.2">
      <c r="B1379" s="774" t="s">
        <v>1593</v>
      </c>
      <c r="C1379" s="774"/>
      <c r="D1379" s="774"/>
      <c r="E1379" s="774"/>
      <c r="F1379" s="774"/>
      <c r="G1379" s="774"/>
      <c r="H1379" s="774"/>
      <c r="I1379" s="774"/>
      <c r="J1379" s="774"/>
      <c r="K1379" s="774"/>
      <c r="L1379" s="774"/>
      <c r="M1379" s="774"/>
      <c r="N1379" s="774"/>
    </row>
    <row r="1380" spans="2:14" x14ac:dyDescent="0.2">
      <c r="B1380" s="260"/>
      <c r="C1380" s="260"/>
      <c r="D1380" s="260"/>
      <c r="E1380" s="260"/>
      <c r="F1380" s="260"/>
      <c r="G1380" s="260"/>
      <c r="H1380" s="260"/>
      <c r="I1380" s="260"/>
      <c r="J1380" s="260"/>
      <c r="K1380" s="260"/>
      <c r="L1380" s="260"/>
      <c r="M1380" s="260"/>
      <c r="N1380" s="260"/>
    </row>
    <row r="1381" spans="2:14" x14ac:dyDescent="0.2">
      <c r="B1381" s="325" t="s">
        <v>856</v>
      </c>
      <c r="C1381" s="761" t="s">
        <v>1594</v>
      </c>
      <c r="D1381" s="761"/>
      <c r="E1381" s="761"/>
      <c r="F1381" s="761"/>
      <c r="G1381" s="761"/>
      <c r="H1381" s="761"/>
      <c r="I1381" s="761"/>
      <c r="J1381" s="761"/>
      <c r="K1381" s="761"/>
      <c r="L1381" s="761"/>
      <c r="M1381" s="761"/>
      <c r="N1381" s="761"/>
    </row>
    <row r="1382" spans="2:14" x14ac:dyDescent="0.2">
      <c r="B1382" s="293" t="s">
        <v>1381</v>
      </c>
      <c r="C1382" s="748" t="s">
        <v>1382</v>
      </c>
      <c r="D1382" s="749"/>
      <c r="E1382" s="749"/>
      <c r="F1382" s="749"/>
      <c r="G1382" s="749"/>
      <c r="H1382" s="749"/>
      <c r="I1382" s="749"/>
      <c r="J1382" s="749"/>
      <c r="K1382" s="749"/>
      <c r="L1382" s="749"/>
      <c r="M1382" s="749"/>
      <c r="N1382" s="750"/>
    </row>
    <row r="1383" spans="2:14" x14ac:dyDescent="0.2">
      <c r="B1383" s="293" t="s">
        <v>1316</v>
      </c>
      <c r="C1383" s="748" t="s">
        <v>1627</v>
      </c>
      <c r="D1383" s="749"/>
      <c r="E1383" s="749"/>
      <c r="F1383" s="749"/>
      <c r="G1383" s="749"/>
      <c r="H1383" s="749"/>
      <c r="I1383" s="749"/>
      <c r="J1383" s="749"/>
      <c r="K1383" s="749"/>
      <c r="L1383" s="749"/>
      <c r="M1383" s="749"/>
      <c r="N1383" s="750"/>
    </row>
    <row r="1384" spans="2:14" x14ac:dyDescent="0.2">
      <c r="B1384" s="293"/>
      <c r="C1384" s="751"/>
      <c r="D1384" s="752"/>
      <c r="E1384" s="752"/>
      <c r="F1384" s="752"/>
      <c r="G1384" s="752"/>
      <c r="H1384" s="752"/>
      <c r="I1384" s="752"/>
      <c r="J1384" s="752"/>
      <c r="K1384" s="752"/>
      <c r="L1384" s="752"/>
      <c r="M1384" s="752"/>
      <c r="N1384" s="753"/>
    </row>
    <row r="1386" spans="2:14" x14ac:dyDescent="0.2">
      <c r="B1386" s="899" t="s">
        <v>1482</v>
      </c>
      <c r="C1386" s="899"/>
      <c r="D1386" s="899"/>
      <c r="E1386" s="899"/>
      <c r="F1386" s="899"/>
      <c r="G1386" s="899"/>
      <c r="H1386" s="899"/>
      <c r="I1386" s="899"/>
      <c r="J1386" s="899"/>
      <c r="K1386" s="899"/>
      <c r="L1386" s="899"/>
      <c r="M1386" s="899"/>
      <c r="N1386" s="899"/>
    </row>
    <row r="1387" spans="2:14" ht="27.75" x14ac:dyDescent="0.4">
      <c r="B1387" s="900" t="s">
        <v>1483</v>
      </c>
      <c r="C1387" s="900"/>
      <c r="D1387" s="900"/>
      <c r="E1387" s="900"/>
      <c r="F1387" s="900"/>
      <c r="G1387" s="900"/>
      <c r="H1387" s="900"/>
      <c r="I1387" s="900"/>
      <c r="J1387" s="900"/>
      <c r="K1387" s="900"/>
      <c r="L1387" s="900"/>
      <c r="M1387" s="900"/>
      <c r="N1387" s="900"/>
    </row>
    <row r="1388" spans="2:14" x14ac:dyDescent="0.2">
      <c r="N1388" s="901" t="s">
        <v>1916</v>
      </c>
    </row>
    <row r="1389" spans="2:14" x14ac:dyDescent="0.2">
      <c r="B1389" s="774" t="s">
        <v>1250</v>
      </c>
      <c r="C1389" s="774"/>
      <c r="D1389" s="774"/>
      <c r="E1389" s="774"/>
      <c r="F1389" s="774"/>
      <c r="G1389" s="774"/>
      <c r="H1389" s="774"/>
      <c r="I1389" s="774"/>
      <c r="J1389" s="774"/>
      <c r="K1389" s="774"/>
      <c r="L1389" s="774"/>
      <c r="M1389" s="774"/>
      <c r="N1389" s="901"/>
    </row>
    <row r="1390" spans="2:14" x14ac:dyDescent="0.2">
      <c r="M1390" s="320" t="s">
        <v>1484</v>
      </c>
      <c r="N1390" s="320" t="str">
        <f>C1423</f>
        <v>C1 - A5</v>
      </c>
    </row>
    <row r="1391" spans="2:14" x14ac:dyDescent="0.2">
      <c r="B1391" s="763" t="s">
        <v>1251</v>
      </c>
      <c r="C1391" s="763"/>
      <c r="D1391" s="257"/>
      <c r="E1391" s="289">
        <v>5</v>
      </c>
      <c r="F1391" s="753" t="s">
        <v>1252</v>
      </c>
      <c r="G1391" s="898"/>
      <c r="H1391" s="898"/>
      <c r="I1391" s="898"/>
      <c r="J1391" s="898"/>
      <c r="K1391" s="898"/>
      <c r="L1391" s="898"/>
      <c r="M1391" s="898"/>
      <c r="N1391" s="898"/>
    </row>
    <row r="1392" spans="2:14" x14ac:dyDescent="0.2">
      <c r="B1392" s="763" t="s">
        <v>1253</v>
      </c>
      <c r="C1392" s="763"/>
      <c r="D1392" s="257"/>
      <c r="E1392" s="289" t="s">
        <v>1254</v>
      </c>
      <c r="F1392" s="753" t="s">
        <v>1255</v>
      </c>
      <c r="G1392" s="898"/>
      <c r="H1392" s="898"/>
      <c r="I1392" s="898"/>
      <c r="J1392" s="898"/>
      <c r="K1392" s="898"/>
      <c r="L1392" s="898"/>
      <c r="M1392" s="898"/>
      <c r="N1392" s="898"/>
    </row>
    <row r="1393" spans="2:14" x14ac:dyDescent="0.2">
      <c r="B1393" s="763" t="s">
        <v>1256</v>
      </c>
      <c r="C1393" s="763"/>
      <c r="D1393" s="257"/>
      <c r="E1393" s="289" t="s">
        <v>1257</v>
      </c>
      <c r="F1393" s="753" t="s">
        <v>1258</v>
      </c>
      <c r="G1393" s="898"/>
      <c r="H1393" s="898"/>
      <c r="I1393" s="898"/>
      <c r="J1393" s="898"/>
      <c r="K1393" s="898"/>
      <c r="L1393" s="898"/>
      <c r="M1393" s="898"/>
      <c r="N1393" s="898"/>
    </row>
    <row r="1394" spans="2:14" x14ac:dyDescent="0.2">
      <c r="B1394" s="763" t="s">
        <v>1259</v>
      </c>
      <c r="C1394" s="763"/>
      <c r="D1394" s="257"/>
      <c r="E1394" s="291" t="s">
        <v>1260</v>
      </c>
      <c r="F1394" s="753" t="s">
        <v>1261</v>
      </c>
      <c r="G1394" s="898"/>
      <c r="H1394" s="898"/>
      <c r="I1394" s="898"/>
      <c r="J1394" s="898"/>
      <c r="K1394" s="898"/>
      <c r="L1394" s="898"/>
      <c r="M1394" s="898"/>
      <c r="N1394" s="898"/>
    </row>
    <row r="1395" spans="2:14" x14ac:dyDescent="0.2">
      <c r="B1395" s="763" t="s">
        <v>1262</v>
      </c>
      <c r="C1395" s="763"/>
      <c r="D1395" s="258"/>
      <c r="E1395" s="259"/>
      <c r="F1395" s="752" t="s">
        <v>1263</v>
      </c>
      <c r="G1395" s="752"/>
      <c r="H1395" s="752"/>
      <c r="I1395" s="752"/>
      <c r="J1395" s="752"/>
      <c r="K1395" s="752"/>
      <c r="L1395" s="752"/>
      <c r="M1395" s="752"/>
      <c r="N1395" s="753"/>
    </row>
    <row r="1397" spans="2:14" x14ac:dyDescent="0.2">
      <c r="B1397" s="774" t="s">
        <v>1264</v>
      </c>
      <c r="C1397" s="774"/>
      <c r="D1397" s="774"/>
      <c r="E1397" s="774"/>
      <c r="F1397" s="774"/>
      <c r="G1397" s="774"/>
      <c r="H1397" s="774"/>
      <c r="I1397" s="774"/>
      <c r="J1397" s="774"/>
      <c r="K1397" s="774"/>
      <c r="L1397" s="774"/>
      <c r="M1397" s="774"/>
      <c r="N1397" s="774"/>
    </row>
    <row r="1398" spans="2:14" x14ac:dyDescent="0.2">
      <c r="B1398" s="260"/>
      <c r="C1398" s="260"/>
      <c r="D1398" s="260"/>
      <c r="E1398" s="260"/>
      <c r="F1398" s="260"/>
      <c r="G1398" s="260"/>
      <c r="H1398" s="260"/>
      <c r="I1398" s="260"/>
      <c r="J1398" s="260"/>
      <c r="K1398" s="260"/>
      <c r="L1398" s="260"/>
      <c r="M1398" s="260"/>
      <c r="N1398" s="260"/>
    </row>
    <row r="1399" spans="2:14" x14ac:dyDescent="0.2">
      <c r="B1399" s="656" t="s">
        <v>1265</v>
      </c>
      <c r="C1399" s="656"/>
      <c r="D1399" s="656"/>
      <c r="E1399" s="656"/>
      <c r="F1399" s="656"/>
      <c r="G1399" s="656"/>
      <c r="H1399" s="656"/>
      <c r="I1399" s="656"/>
      <c r="J1399" s="656"/>
      <c r="K1399" s="656"/>
      <c r="L1399" s="656"/>
      <c r="M1399" s="656"/>
      <c r="N1399" s="656"/>
    </row>
    <row r="1400" spans="2:14" ht="37.5" customHeight="1" x14ac:dyDescent="0.2">
      <c r="B1400" s="321" t="s">
        <v>1485</v>
      </c>
      <c r="C1400" s="891" t="s">
        <v>1267</v>
      </c>
      <c r="D1400" s="892"/>
      <c r="E1400" s="893" t="s">
        <v>1268</v>
      </c>
      <c r="F1400" s="893"/>
      <c r="G1400" s="893"/>
      <c r="H1400" s="893"/>
      <c r="I1400" s="893"/>
      <c r="J1400" s="893"/>
      <c r="K1400" s="893"/>
      <c r="L1400" s="893"/>
      <c r="M1400" s="893"/>
      <c r="N1400" s="894"/>
    </row>
    <row r="1401" spans="2:14" ht="37.5" customHeight="1" x14ac:dyDescent="0.2">
      <c r="B1401" s="321" t="s">
        <v>1486</v>
      </c>
      <c r="C1401" s="891">
        <v>1.4</v>
      </c>
      <c r="D1401" s="892"/>
      <c r="E1401" s="893" t="s">
        <v>1487</v>
      </c>
      <c r="F1401" s="893"/>
      <c r="G1401" s="893"/>
      <c r="H1401" s="893"/>
      <c r="I1401" s="893"/>
      <c r="J1401" s="893"/>
      <c r="K1401" s="893"/>
      <c r="L1401" s="893"/>
      <c r="M1401" s="893"/>
      <c r="N1401" s="894"/>
    </row>
    <row r="1402" spans="2:14" ht="37.5" customHeight="1" x14ac:dyDescent="0.2">
      <c r="B1402" s="322" t="s">
        <v>1271</v>
      </c>
      <c r="C1402" s="891" t="s">
        <v>1272</v>
      </c>
      <c r="D1402" s="892"/>
      <c r="E1402" s="893" t="s">
        <v>1273</v>
      </c>
      <c r="F1402" s="893"/>
      <c r="G1402" s="893"/>
      <c r="H1402" s="893"/>
      <c r="I1402" s="893"/>
      <c r="J1402" s="893"/>
      <c r="K1402" s="893"/>
      <c r="L1402" s="893"/>
      <c r="M1402" s="893"/>
      <c r="N1402" s="894"/>
    </row>
    <row r="1403" spans="2:14" ht="37.5" customHeight="1" x14ac:dyDescent="0.2">
      <c r="B1403" s="322" t="s">
        <v>1274</v>
      </c>
      <c r="C1403" s="895" t="s">
        <v>1275</v>
      </c>
      <c r="D1403" s="896"/>
      <c r="E1403" s="893" t="s">
        <v>1917</v>
      </c>
      <c r="F1403" s="893"/>
      <c r="G1403" s="893"/>
      <c r="H1403" s="893"/>
      <c r="I1403" s="893"/>
      <c r="J1403" s="893"/>
      <c r="K1403" s="893"/>
      <c r="L1403" s="893"/>
      <c r="M1403" s="893"/>
      <c r="N1403" s="894"/>
    </row>
    <row r="1404" spans="2:14" x14ac:dyDescent="0.2">
      <c r="B1404" s="754"/>
      <c r="C1404" s="754"/>
      <c r="D1404" s="754"/>
      <c r="E1404" s="754"/>
      <c r="F1404" s="754"/>
      <c r="G1404" s="754"/>
      <c r="H1404" s="754"/>
      <c r="I1404" s="754"/>
      <c r="J1404" s="754"/>
      <c r="K1404" s="754"/>
      <c r="L1404" s="754"/>
      <c r="M1404" s="754"/>
      <c r="N1404" s="754"/>
    </row>
    <row r="1405" spans="2:14" x14ac:dyDescent="0.2">
      <c r="B1405" s="656" t="s">
        <v>1731</v>
      </c>
      <c r="C1405" s="656"/>
      <c r="D1405" s="656"/>
      <c r="E1405" s="656"/>
      <c r="F1405" s="656"/>
      <c r="G1405" s="656"/>
      <c r="H1405" s="656"/>
      <c r="I1405" s="656"/>
      <c r="J1405" s="656"/>
      <c r="K1405" s="656"/>
      <c r="L1405" s="656"/>
      <c r="M1405" s="656"/>
      <c r="N1405" s="656"/>
    </row>
    <row r="1406" spans="2:14" x14ac:dyDescent="0.2">
      <c r="B1406" s="323" t="s">
        <v>1278</v>
      </c>
      <c r="C1406" s="897" t="s">
        <v>1279</v>
      </c>
      <c r="D1406" s="897"/>
      <c r="E1406" s="897"/>
      <c r="F1406" s="897"/>
      <c r="G1406" s="324" t="s">
        <v>1280</v>
      </c>
      <c r="H1406" s="748" t="s">
        <v>1281</v>
      </c>
      <c r="I1406" s="749"/>
      <c r="J1406" s="749"/>
      <c r="K1406" s="749"/>
      <c r="L1406" s="749"/>
      <c r="M1406" s="749"/>
      <c r="N1406" s="750"/>
    </row>
    <row r="1407" spans="2:14" ht="25.5" customHeight="1" x14ac:dyDescent="0.2">
      <c r="B1407" s="323" t="s">
        <v>1490</v>
      </c>
      <c r="C1407" s="748" t="s">
        <v>1283</v>
      </c>
      <c r="D1407" s="749"/>
      <c r="E1407" s="749"/>
      <c r="F1407" s="749"/>
      <c r="G1407" s="749"/>
      <c r="H1407" s="749"/>
      <c r="I1407" s="749"/>
      <c r="J1407" s="749"/>
      <c r="K1407" s="749"/>
      <c r="L1407" s="749"/>
      <c r="M1407" s="749"/>
      <c r="N1407" s="750"/>
    </row>
    <row r="1408" spans="2:14" x14ac:dyDescent="0.2">
      <c r="B1408" s="887" t="s">
        <v>1284</v>
      </c>
      <c r="C1408" s="887"/>
      <c r="D1408" s="887"/>
      <c r="E1408" s="887"/>
      <c r="F1408" s="887"/>
      <c r="G1408" s="887"/>
      <c r="H1408" s="887"/>
      <c r="I1408" s="887"/>
      <c r="J1408" s="887"/>
      <c r="K1408" s="887"/>
      <c r="L1408" s="887"/>
      <c r="M1408" s="887"/>
      <c r="N1408" s="887"/>
    </row>
    <row r="1409" spans="2:14" x14ac:dyDescent="0.2">
      <c r="B1409" s="888" t="s">
        <v>1285</v>
      </c>
      <c r="C1409" s="888"/>
      <c r="D1409" s="888"/>
      <c r="E1409" s="888"/>
      <c r="F1409" s="888"/>
      <c r="G1409" s="888"/>
      <c r="H1409" s="888"/>
      <c r="I1409" s="888" t="s">
        <v>1286</v>
      </c>
      <c r="J1409" s="888"/>
      <c r="K1409" s="888"/>
      <c r="L1409" s="888"/>
      <c r="M1409" s="888"/>
      <c r="N1409" s="888"/>
    </row>
    <row r="1410" spans="2:14" ht="72.75" customHeight="1" x14ac:dyDescent="0.2">
      <c r="B1410" s="889" t="s">
        <v>1287</v>
      </c>
      <c r="C1410" s="889"/>
      <c r="D1410" s="889"/>
      <c r="E1410" s="889"/>
      <c r="F1410" s="889"/>
      <c r="G1410" s="889"/>
      <c r="H1410" s="889"/>
      <c r="I1410" s="890" t="s">
        <v>1288</v>
      </c>
      <c r="J1410" s="890"/>
      <c r="K1410" s="890"/>
      <c r="L1410" s="890"/>
      <c r="M1410" s="890"/>
      <c r="N1410" s="890"/>
    </row>
    <row r="1412" spans="2:14" x14ac:dyDescent="0.2">
      <c r="B1412" s="774" t="s">
        <v>1290</v>
      </c>
      <c r="C1412" s="774"/>
      <c r="D1412" s="774"/>
      <c r="E1412" s="774"/>
      <c r="F1412" s="774"/>
      <c r="G1412" s="774"/>
      <c r="H1412" s="774"/>
      <c r="I1412" s="774"/>
      <c r="J1412" s="774"/>
      <c r="K1412" s="774"/>
      <c r="L1412" s="774"/>
      <c r="M1412" s="774"/>
      <c r="N1412" s="774"/>
    </row>
    <row r="1413" spans="2:14" x14ac:dyDescent="0.2">
      <c r="B1413" s="754"/>
      <c r="C1413" s="754"/>
      <c r="D1413" s="754"/>
      <c r="E1413" s="754"/>
      <c r="F1413" s="754"/>
      <c r="G1413" s="754"/>
      <c r="H1413" s="754"/>
      <c r="I1413" s="754"/>
      <c r="J1413" s="754"/>
      <c r="K1413" s="754"/>
      <c r="L1413" s="754"/>
      <c r="M1413" s="754"/>
      <c r="N1413" s="754"/>
    </row>
    <row r="1414" spans="2:14" x14ac:dyDescent="0.2">
      <c r="B1414" s="819" t="s">
        <v>832</v>
      </c>
      <c r="C1414" s="819"/>
      <c r="D1414" s="819"/>
      <c r="E1414" s="819"/>
      <c r="F1414" s="819"/>
      <c r="G1414" s="819"/>
      <c r="H1414" s="819"/>
      <c r="I1414" s="819"/>
      <c r="J1414" s="819"/>
      <c r="K1414" s="819"/>
      <c r="L1414" s="819"/>
      <c r="M1414" s="819"/>
      <c r="N1414" s="819"/>
    </row>
    <row r="1415" spans="2:14" x14ac:dyDescent="0.2">
      <c r="B1415" s="881" t="s">
        <v>1491</v>
      </c>
      <c r="C1415" s="875" t="s">
        <v>1231</v>
      </c>
      <c r="D1415" s="875"/>
      <c r="E1415" s="875"/>
      <c r="F1415" s="875"/>
      <c r="G1415" s="875"/>
      <c r="H1415" s="875"/>
      <c r="I1415" s="875"/>
      <c r="J1415" s="875"/>
      <c r="K1415" s="875"/>
      <c r="L1415" s="875"/>
      <c r="M1415" s="884" t="s">
        <v>1492</v>
      </c>
      <c r="N1415" s="884"/>
    </row>
    <row r="1416" spans="2:14" x14ac:dyDescent="0.2">
      <c r="B1416" s="882"/>
      <c r="C1416" s="875"/>
      <c r="D1416" s="875"/>
      <c r="E1416" s="875"/>
      <c r="F1416" s="875"/>
      <c r="G1416" s="875"/>
      <c r="H1416" s="875"/>
      <c r="I1416" s="875"/>
      <c r="J1416" s="875"/>
      <c r="K1416" s="875"/>
      <c r="L1416" s="875"/>
      <c r="M1416" s="875" t="s">
        <v>1372</v>
      </c>
      <c r="N1416" s="875"/>
    </row>
    <row r="1417" spans="2:14" x14ac:dyDescent="0.2">
      <c r="B1417" s="882"/>
      <c r="C1417" s="875"/>
      <c r="D1417" s="875"/>
      <c r="E1417" s="875"/>
      <c r="F1417" s="875"/>
      <c r="G1417" s="875"/>
      <c r="H1417" s="875"/>
      <c r="I1417" s="875"/>
      <c r="J1417" s="875"/>
      <c r="K1417" s="875"/>
      <c r="L1417" s="875"/>
      <c r="M1417" s="875"/>
      <c r="N1417" s="875"/>
    </row>
    <row r="1418" spans="2:14" x14ac:dyDescent="0.2">
      <c r="B1418" s="883"/>
      <c r="C1418" s="875"/>
      <c r="D1418" s="875"/>
      <c r="E1418" s="875"/>
      <c r="F1418" s="875"/>
      <c r="G1418" s="875"/>
      <c r="H1418" s="875"/>
      <c r="I1418" s="875"/>
      <c r="J1418" s="875"/>
      <c r="K1418" s="875"/>
      <c r="L1418" s="875"/>
      <c r="M1418" s="875"/>
      <c r="N1418" s="875"/>
    </row>
    <row r="1419" spans="2:14" x14ac:dyDescent="0.2">
      <c r="B1419" s="754"/>
      <c r="C1419" s="754"/>
      <c r="D1419" s="754"/>
      <c r="E1419" s="754"/>
      <c r="F1419" s="754"/>
      <c r="G1419" s="754"/>
      <c r="H1419" s="754"/>
      <c r="I1419" s="754"/>
      <c r="J1419" s="754"/>
      <c r="K1419" s="754"/>
      <c r="L1419" s="754"/>
      <c r="M1419" s="754"/>
      <c r="N1419" s="754"/>
    </row>
    <row r="1420" spans="2:14" x14ac:dyDescent="0.2">
      <c r="B1420" s="819" t="s">
        <v>1493</v>
      </c>
      <c r="C1420" s="819"/>
      <c r="D1420" s="819"/>
      <c r="E1420" s="819"/>
      <c r="F1420" s="819"/>
      <c r="G1420" s="819"/>
      <c r="H1420" s="819"/>
      <c r="I1420" s="819"/>
      <c r="J1420" s="819"/>
      <c r="K1420" s="819"/>
      <c r="L1420" s="819"/>
      <c r="M1420" s="819"/>
      <c r="N1420" s="819"/>
    </row>
    <row r="1421" spans="2:14" x14ac:dyDescent="0.2">
      <c r="B1421" s="774" t="s">
        <v>855</v>
      </c>
      <c r="C1421" s="774"/>
      <c r="D1421" s="774"/>
      <c r="E1421" s="774"/>
      <c r="F1421" s="774"/>
      <c r="G1421" s="774"/>
      <c r="H1421" s="774"/>
      <c r="I1421" s="774"/>
      <c r="J1421" s="774"/>
      <c r="K1421" s="774"/>
      <c r="L1421" s="774"/>
      <c r="M1421" s="774"/>
      <c r="N1421" s="774"/>
    </row>
    <row r="1422" spans="2:14" x14ac:dyDescent="0.2">
      <c r="B1422" s="885"/>
      <c r="C1422" s="885"/>
      <c r="D1422" s="885"/>
      <c r="E1422" s="885"/>
      <c r="F1422" s="885"/>
      <c r="G1422" s="885"/>
      <c r="H1422" s="885"/>
      <c r="I1422" s="885"/>
      <c r="J1422" s="885"/>
      <c r="K1422" s="885"/>
      <c r="L1422" s="885"/>
      <c r="M1422" s="885"/>
      <c r="N1422" s="885"/>
    </row>
    <row r="1423" spans="2:14" ht="27" customHeight="1" x14ac:dyDescent="0.2">
      <c r="B1423" s="322" t="s">
        <v>1494</v>
      </c>
      <c r="C1423" s="768" t="s">
        <v>1388</v>
      </c>
      <c r="D1423" s="769"/>
      <c r="E1423" s="770"/>
      <c r="F1423" s="788" t="s">
        <v>1495</v>
      </c>
      <c r="G1423" s="789"/>
      <c r="H1423" s="790"/>
      <c r="I1423" s="791" t="s">
        <v>1918</v>
      </c>
      <c r="J1423" s="792"/>
      <c r="K1423" s="792"/>
      <c r="L1423" s="792"/>
      <c r="M1423" s="792"/>
      <c r="N1423" s="793"/>
    </row>
    <row r="1424" spans="2:14" ht="25.5" customHeight="1" x14ac:dyDescent="0.2">
      <c r="B1424" s="322" t="s">
        <v>1496</v>
      </c>
      <c r="C1424" s="768" t="s">
        <v>1620</v>
      </c>
      <c r="D1424" s="769"/>
      <c r="E1424" s="770"/>
      <c r="F1424" s="877" t="s">
        <v>1498</v>
      </c>
      <c r="G1424" s="878"/>
      <c r="H1424" s="879"/>
      <c r="I1424" s="768" t="s">
        <v>1499</v>
      </c>
      <c r="J1424" s="769"/>
      <c r="K1424" s="769"/>
      <c r="L1424" s="788" t="s">
        <v>1500</v>
      </c>
      <c r="M1424" s="790"/>
      <c r="N1424" s="323" t="s">
        <v>1501</v>
      </c>
    </row>
    <row r="1425" spans="2:14" x14ac:dyDescent="0.2">
      <c r="B1425" s="763" t="s">
        <v>1502</v>
      </c>
      <c r="C1425" s="763"/>
      <c r="D1425" s="763"/>
      <c r="E1425" s="763"/>
      <c r="F1425" s="763"/>
      <c r="G1425" s="763"/>
      <c r="H1425" s="764" t="s">
        <v>1503</v>
      </c>
      <c r="I1425" s="765"/>
      <c r="J1425" s="765"/>
      <c r="K1425" s="766"/>
      <c r="L1425" s="763" t="s">
        <v>865</v>
      </c>
      <c r="M1425" s="763"/>
      <c r="N1425" s="763"/>
    </row>
    <row r="1426" spans="2:14" ht="42" customHeight="1" x14ac:dyDescent="0.2">
      <c r="B1426" s="937" t="s">
        <v>1919</v>
      </c>
      <c r="C1426" s="938"/>
      <c r="D1426" s="938"/>
      <c r="E1426" s="938"/>
      <c r="F1426" s="938"/>
      <c r="G1426" s="939"/>
      <c r="H1426" s="767" t="s">
        <v>1504</v>
      </c>
      <c r="I1426" s="767"/>
      <c r="J1426" s="767"/>
      <c r="K1426" s="767"/>
      <c r="L1426" s="767" t="s">
        <v>1663</v>
      </c>
      <c r="M1426" s="767"/>
      <c r="N1426" s="767"/>
    </row>
    <row r="1427" spans="2:14" x14ac:dyDescent="0.2">
      <c r="B1427" s="764" t="s">
        <v>1506</v>
      </c>
      <c r="C1427" s="765"/>
      <c r="D1427" s="765"/>
      <c r="E1427" s="765"/>
      <c r="F1427" s="765"/>
      <c r="G1427" s="766"/>
      <c r="H1427" s="764" t="s">
        <v>859</v>
      </c>
      <c r="I1427" s="765"/>
      <c r="J1427" s="765"/>
      <c r="K1427" s="766"/>
      <c r="L1427" s="764" t="s">
        <v>858</v>
      </c>
      <c r="M1427" s="765"/>
      <c r="N1427" s="766"/>
    </row>
    <row r="1428" spans="2:14" x14ac:dyDescent="0.2">
      <c r="B1428" s="767" t="s">
        <v>1920</v>
      </c>
      <c r="C1428" s="767"/>
      <c r="D1428" s="767"/>
      <c r="E1428" s="767"/>
      <c r="F1428" s="767"/>
      <c r="G1428" s="767"/>
      <c r="H1428" s="768" t="s">
        <v>1508</v>
      </c>
      <c r="I1428" s="769"/>
      <c r="J1428" s="769"/>
      <c r="K1428" s="770"/>
      <c r="L1428" s="768" t="s">
        <v>1509</v>
      </c>
      <c r="M1428" s="769"/>
      <c r="N1428" s="770"/>
    </row>
    <row r="1429" spans="2:14" x14ac:dyDescent="0.2">
      <c r="B1429" s="326" t="s">
        <v>857</v>
      </c>
      <c r="C1429" s="748" t="s">
        <v>1921</v>
      </c>
      <c r="D1429" s="749"/>
      <c r="E1429" s="749"/>
      <c r="F1429" s="749"/>
      <c r="G1429" s="749"/>
      <c r="H1429" s="749"/>
      <c r="I1429" s="749"/>
      <c r="J1429" s="749"/>
      <c r="K1429" s="749"/>
      <c r="L1429" s="749"/>
      <c r="M1429" s="749"/>
      <c r="N1429" s="750"/>
    </row>
    <row r="1430" spans="2:14" x14ac:dyDescent="0.2">
      <c r="B1430" s="876" t="s">
        <v>1511</v>
      </c>
      <c r="C1430" s="876"/>
      <c r="D1430" s="876"/>
      <c r="E1430" s="876"/>
      <c r="F1430" s="876"/>
      <c r="G1430" s="876"/>
      <c r="H1430" s="876"/>
      <c r="I1430" s="876"/>
      <c r="J1430" s="876"/>
      <c r="K1430" s="876"/>
      <c r="L1430" s="876"/>
      <c r="M1430" s="876"/>
      <c r="N1430" s="263" t="s">
        <v>1512</v>
      </c>
    </row>
    <row r="1431" spans="2:14" x14ac:dyDescent="0.2">
      <c r="B1431" s="819" t="s">
        <v>1513</v>
      </c>
      <c r="C1431" s="819"/>
      <c r="D1431" s="819"/>
      <c r="E1431" s="819"/>
      <c r="F1431" s="819"/>
      <c r="G1431" s="819"/>
      <c r="H1431" s="819"/>
      <c r="I1431" s="819"/>
      <c r="J1431" s="819"/>
      <c r="K1431" s="819"/>
      <c r="L1431" s="819"/>
      <c r="M1431" s="819"/>
      <c r="N1431" s="819"/>
    </row>
    <row r="1432" spans="2:14" ht="37.5" customHeight="1" x14ac:dyDescent="0.2">
      <c r="B1432" s="322" t="s">
        <v>1514</v>
      </c>
      <c r="C1432" s="1336" t="s">
        <v>1738</v>
      </c>
      <c r="D1432" s="749"/>
      <c r="E1432" s="749"/>
      <c r="F1432" s="749"/>
      <c r="G1432" s="749"/>
      <c r="H1432" s="749"/>
      <c r="I1432" s="749"/>
      <c r="J1432" s="749"/>
      <c r="K1432" s="749"/>
      <c r="L1432" s="749"/>
      <c r="M1432" s="749"/>
      <c r="N1432" s="750"/>
    </row>
    <row r="1433" spans="2:14" x14ac:dyDescent="0.2">
      <c r="B1433" s="323" t="s">
        <v>1516</v>
      </c>
      <c r="C1433" s="764" t="s">
        <v>1517</v>
      </c>
      <c r="D1433" s="765"/>
      <c r="E1433" s="766"/>
      <c r="F1433" s="764" t="s">
        <v>1518</v>
      </c>
      <c r="G1433" s="765"/>
      <c r="H1433" s="766"/>
      <c r="I1433" s="764" t="s">
        <v>1519</v>
      </c>
      <c r="J1433" s="765"/>
      <c r="K1433" s="765"/>
      <c r="L1433" s="766"/>
      <c r="M1433" s="764" t="s">
        <v>184</v>
      </c>
      <c r="N1433" s="766"/>
    </row>
    <row r="1434" spans="2:14" x14ac:dyDescent="0.2">
      <c r="B1434" s="294">
        <v>11064</v>
      </c>
      <c r="C1434" s="869">
        <v>11470</v>
      </c>
      <c r="D1434" s="869"/>
      <c r="E1434" s="869"/>
      <c r="F1434" s="870">
        <v>0</v>
      </c>
      <c r="G1434" s="871"/>
      <c r="H1434" s="872"/>
      <c r="I1434" s="870">
        <v>0</v>
      </c>
      <c r="J1434" s="871"/>
      <c r="K1434" s="871"/>
      <c r="L1434" s="872"/>
      <c r="M1434" s="837">
        <v>22534</v>
      </c>
      <c r="N1434" s="839"/>
    </row>
    <row r="1435" spans="2:14" x14ac:dyDescent="0.2">
      <c r="B1435" s="754" t="s">
        <v>1520</v>
      </c>
      <c r="C1435" s="754"/>
      <c r="D1435" s="754"/>
      <c r="E1435" s="754"/>
      <c r="F1435" s="754"/>
      <c r="G1435" s="754"/>
      <c r="H1435" s="754"/>
      <c r="I1435" s="754"/>
      <c r="J1435" s="754"/>
      <c r="K1435" s="754"/>
      <c r="L1435" s="754"/>
      <c r="M1435" s="754"/>
      <c r="N1435" s="754"/>
    </row>
    <row r="1436" spans="2:14" x14ac:dyDescent="0.2">
      <c r="B1436" s="323" t="s">
        <v>1521</v>
      </c>
      <c r="C1436" s="751" t="s">
        <v>1922</v>
      </c>
      <c r="D1436" s="752"/>
      <c r="E1436" s="752"/>
      <c r="F1436" s="752"/>
      <c r="G1436" s="752"/>
      <c r="H1436" s="752"/>
      <c r="I1436" s="752"/>
      <c r="J1436" s="752"/>
      <c r="K1436" s="752"/>
      <c r="L1436" s="752"/>
      <c r="M1436" s="752"/>
      <c r="N1436" s="753"/>
    </row>
    <row r="1437" spans="2:14" x14ac:dyDescent="0.2">
      <c r="B1437" s="113"/>
      <c r="C1437" s="113"/>
      <c r="D1437" s="113"/>
      <c r="E1437" s="113"/>
      <c r="F1437" s="113"/>
      <c r="G1437" s="113"/>
      <c r="H1437" s="113"/>
      <c r="I1437" s="113"/>
      <c r="J1437" s="113"/>
      <c r="K1437" s="113"/>
      <c r="L1437" s="113"/>
      <c r="M1437" s="113"/>
      <c r="N1437" s="113"/>
    </row>
    <row r="1438" spans="2:14" x14ac:dyDescent="0.2">
      <c r="B1438" s="774" t="s">
        <v>1523</v>
      </c>
      <c r="C1438" s="774"/>
      <c r="D1438" s="774"/>
      <c r="E1438" s="774"/>
      <c r="F1438" s="774"/>
      <c r="G1438" s="774"/>
      <c r="H1438" s="774"/>
      <c r="I1438" s="774"/>
      <c r="J1438" s="774"/>
      <c r="K1438" s="774"/>
      <c r="L1438" s="774"/>
      <c r="M1438" s="774"/>
      <c r="N1438" s="774"/>
    </row>
    <row r="1439" spans="2:14" x14ac:dyDescent="0.2">
      <c r="B1439" s="819"/>
      <c r="C1439" s="819"/>
      <c r="D1439" s="819"/>
      <c r="E1439" s="819"/>
      <c r="F1439" s="819"/>
      <c r="G1439" s="819"/>
      <c r="H1439" s="819"/>
      <c r="I1439" s="819"/>
      <c r="J1439" s="819"/>
      <c r="K1439" s="819"/>
      <c r="L1439" s="819"/>
      <c r="M1439" s="819"/>
      <c r="N1439" s="819"/>
    </row>
    <row r="1440" spans="2:14" x14ac:dyDescent="0.2">
      <c r="B1440" s="819" t="s">
        <v>1524</v>
      </c>
      <c r="C1440" s="819"/>
      <c r="D1440" s="819"/>
      <c r="E1440" s="819"/>
      <c r="F1440" s="819"/>
      <c r="G1440" s="819"/>
      <c r="H1440" s="819"/>
      <c r="I1440" s="819"/>
      <c r="J1440" s="819"/>
      <c r="K1440" s="819"/>
      <c r="L1440" s="819"/>
      <c r="M1440" s="819"/>
      <c r="N1440" s="819"/>
    </row>
    <row r="1441" spans="2:14" x14ac:dyDescent="0.2">
      <c r="B1441" s="867" t="s">
        <v>1525</v>
      </c>
      <c r="C1441" s="765"/>
      <c r="D1441" s="765"/>
      <c r="E1441" s="766"/>
      <c r="F1441" s="764" t="s">
        <v>1526</v>
      </c>
      <c r="G1441" s="765"/>
      <c r="H1441" s="765"/>
      <c r="I1441" s="765"/>
      <c r="J1441" s="766"/>
      <c r="K1441" s="763" t="s">
        <v>1527</v>
      </c>
      <c r="L1441" s="763"/>
      <c r="M1441" s="763"/>
      <c r="N1441" s="763"/>
    </row>
    <row r="1442" spans="2:14" x14ac:dyDescent="0.2">
      <c r="B1442" s="926">
        <v>26055</v>
      </c>
      <c r="C1442" s="927"/>
      <c r="D1442" s="927"/>
      <c r="E1442" s="928"/>
      <c r="F1442" s="768" t="s">
        <v>1528</v>
      </c>
      <c r="G1442" s="769"/>
      <c r="H1442" s="769"/>
      <c r="I1442" s="769"/>
      <c r="J1442" s="770"/>
      <c r="K1442" s="767" t="s">
        <v>1529</v>
      </c>
      <c r="L1442" s="767"/>
      <c r="M1442" s="767"/>
      <c r="N1442" s="767"/>
    </row>
    <row r="1443" spans="2:14" x14ac:dyDescent="0.2">
      <c r="B1443" s="788" t="s">
        <v>1530</v>
      </c>
      <c r="C1443" s="789"/>
      <c r="D1443" s="789"/>
      <c r="E1443" s="789"/>
      <c r="F1443" s="789"/>
      <c r="G1443" s="789"/>
      <c r="H1443" s="789"/>
      <c r="I1443" s="789"/>
      <c r="J1443" s="789"/>
      <c r="K1443" s="789"/>
      <c r="L1443" s="789"/>
      <c r="M1443" s="789"/>
      <c r="N1443" s="790"/>
    </row>
    <row r="1444" spans="2:14" ht="37.5" customHeight="1" x14ac:dyDescent="0.2">
      <c r="B1444" s="791" t="s">
        <v>1705</v>
      </c>
      <c r="C1444" s="792"/>
      <c r="D1444" s="792"/>
      <c r="E1444" s="792"/>
      <c r="F1444" s="792"/>
      <c r="G1444" s="792"/>
      <c r="H1444" s="792"/>
      <c r="I1444" s="792"/>
      <c r="J1444" s="792"/>
      <c r="K1444" s="792"/>
      <c r="L1444" s="792"/>
      <c r="M1444" s="792"/>
      <c r="N1444" s="793"/>
    </row>
    <row r="1445" spans="2:14" x14ac:dyDescent="0.2">
      <c r="B1445" s="262"/>
      <c r="C1445" s="262"/>
      <c r="D1445" s="262"/>
      <c r="E1445" s="262"/>
      <c r="F1445" s="262"/>
      <c r="G1445" s="262"/>
      <c r="H1445" s="262"/>
      <c r="I1445" s="262"/>
      <c r="J1445" s="262"/>
      <c r="K1445" s="262"/>
      <c r="L1445" s="262"/>
      <c r="M1445" s="262"/>
      <c r="N1445" s="262"/>
    </row>
    <row r="1446" spans="2:14" x14ac:dyDescent="0.2">
      <c r="B1446" s="819" t="s">
        <v>860</v>
      </c>
      <c r="C1446" s="819"/>
      <c r="D1446" s="819"/>
      <c r="E1446" s="819"/>
      <c r="F1446" s="819"/>
      <c r="G1446" s="819"/>
      <c r="H1446" s="819"/>
      <c r="I1446" s="819"/>
      <c r="J1446" s="819"/>
      <c r="K1446" s="819"/>
      <c r="L1446" s="819"/>
      <c r="M1446" s="819"/>
      <c r="N1446" s="819"/>
    </row>
    <row r="1447" spans="2:14" x14ac:dyDescent="0.2">
      <c r="B1447" s="763" t="s">
        <v>861</v>
      </c>
      <c r="C1447" s="828" t="s">
        <v>863</v>
      </c>
      <c r="D1447" s="828"/>
      <c r="E1447" s="828"/>
      <c r="F1447" s="828"/>
      <c r="G1447" s="828"/>
      <c r="H1447" s="828"/>
      <c r="I1447" s="828"/>
      <c r="J1447" s="828"/>
      <c r="K1447" s="851" t="s">
        <v>1532</v>
      </c>
      <c r="L1447" s="852"/>
      <c r="M1447" s="852"/>
      <c r="N1447" s="853"/>
    </row>
    <row r="1448" spans="2:14" x14ac:dyDescent="0.2">
      <c r="B1448" s="764"/>
      <c r="C1448" s="860" t="s">
        <v>1493</v>
      </c>
      <c r="D1448" s="861"/>
      <c r="E1448" s="862"/>
      <c r="F1448" s="860" t="s">
        <v>1533</v>
      </c>
      <c r="G1448" s="861"/>
      <c r="H1448" s="862"/>
      <c r="I1448" s="860" t="s">
        <v>1534</v>
      </c>
      <c r="J1448" s="862"/>
      <c r="K1448" s="854"/>
      <c r="L1448" s="855"/>
      <c r="M1448" s="855"/>
      <c r="N1448" s="856"/>
    </row>
    <row r="1449" spans="2:14" x14ac:dyDescent="0.2">
      <c r="B1449" s="764"/>
      <c r="C1449" s="863" t="s">
        <v>1535</v>
      </c>
      <c r="D1449" s="864"/>
      <c r="E1449" s="864"/>
      <c r="F1449" s="863" t="s">
        <v>1536</v>
      </c>
      <c r="G1449" s="864"/>
      <c r="H1449" s="864"/>
      <c r="I1449" s="865" t="s">
        <v>1537</v>
      </c>
      <c r="J1449" s="866"/>
      <c r="K1449" s="857"/>
      <c r="L1449" s="858"/>
      <c r="M1449" s="858"/>
      <c r="N1449" s="859"/>
    </row>
    <row r="1450" spans="2:14" x14ac:dyDescent="0.2">
      <c r="B1450" s="292">
        <v>2024</v>
      </c>
      <c r="C1450" s="926">
        <v>22534</v>
      </c>
      <c r="D1450" s="927"/>
      <c r="E1450" s="928"/>
      <c r="F1450" s="837">
        <v>22534</v>
      </c>
      <c r="G1450" s="838"/>
      <c r="H1450" s="839"/>
      <c r="I1450" s="926">
        <v>22534</v>
      </c>
      <c r="J1450" s="928"/>
      <c r="K1450" s="784"/>
      <c r="L1450" s="785"/>
      <c r="M1450" s="785"/>
      <c r="N1450" s="786"/>
    </row>
    <row r="1451" spans="2:14" x14ac:dyDescent="0.2">
      <c r="B1451" s="788" t="s">
        <v>1540</v>
      </c>
      <c r="C1451" s="789"/>
      <c r="D1451" s="789"/>
      <c r="E1451" s="789"/>
      <c r="F1451" s="789"/>
      <c r="G1451" s="789"/>
      <c r="H1451" s="789"/>
      <c r="I1451" s="789"/>
      <c r="J1451" s="789"/>
      <c r="K1451" s="789"/>
      <c r="L1451" s="789"/>
      <c r="M1451" s="789"/>
      <c r="N1451" s="790"/>
    </row>
    <row r="1452" spans="2:14" ht="37.5" customHeight="1" x14ac:dyDescent="0.2">
      <c r="B1452" s="748" t="s">
        <v>1923</v>
      </c>
      <c r="C1452" s="749"/>
      <c r="D1452" s="749"/>
      <c r="E1452" s="749"/>
      <c r="F1452" s="749"/>
      <c r="G1452" s="749"/>
      <c r="H1452" s="749"/>
      <c r="I1452" s="749"/>
      <c r="J1452" s="749"/>
      <c r="K1452" s="749"/>
      <c r="L1452" s="749"/>
      <c r="M1452" s="749"/>
      <c r="N1452" s="750"/>
    </row>
    <row r="1453" spans="2:14" x14ac:dyDescent="0.2">
      <c r="B1453" s="262"/>
      <c r="C1453" s="262"/>
      <c r="D1453" s="262"/>
      <c r="E1453" s="262"/>
      <c r="F1453" s="262"/>
      <c r="G1453" s="262"/>
      <c r="H1453" s="262"/>
      <c r="I1453" s="262"/>
      <c r="J1453" s="262"/>
      <c r="K1453" s="262"/>
      <c r="L1453" s="262"/>
      <c r="M1453" s="262"/>
      <c r="N1453" s="262"/>
    </row>
    <row r="1454" spans="2:14" x14ac:dyDescent="0.2">
      <c r="B1454" s="819" t="s">
        <v>864</v>
      </c>
      <c r="C1454" s="819"/>
      <c r="D1454" s="819"/>
      <c r="E1454" s="819"/>
      <c r="F1454" s="819"/>
      <c r="G1454" s="819"/>
      <c r="H1454" s="819"/>
      <c r="I1454" s="819"/>
      <c r="J1454" s="819"/>
      <c r="K1454" s="819"/>
      <c r="L1454" s="819"/>
      <c r="M1454" s="819"/>
      <c r="N1454" s="819"/>
    </row>
    <row r="1455" spans="2:14" x14ac:dyDescent="0.2">
      <c r="B1455" s="326" t="s">
        <v>1542</v>
      </c>
      <c r="C1455" s="768" t="s">
        <v>1708</v>
      </c>
      <c r="D1455" s="769"/>
      <c r="E1455" s="769"/>
      <c r="F1455" s="770"/>
      <c r="G1455" s="929">
        <v>24000</v>
      </c>
      <c r="H1455" s="930"/>
      <c r="I1455" s="931"/>
      <c r="J1455" s="932">
        <v>20000</v>
      </c>
      <c r="K1455" s="933"/>
      <c r="L1455" s="934"/>
      <c r="M1455" s="935">
        <v>18000</v>
      </c>
      <c r="N1455" s="936"/>
    </row>
    <row r="1456" spans="2:14" x14ac:dyDescent="0.2">
      <c r="B1456" s="816"/>
      <c r="C1456" s="816"/>
      <c r="D1456" s="816"/>
      <c r="E1456" s="816"/>
      <c r="F1456" s="817"/>
      <c r="G1456" s="818" t="s">
        <v>1544</v>
      </c>
      <c r="H1456" s="818"/>
      <c r="I1456" s="818"/>
      <c r="J1456" s="818" t="s">
        <v>1545</v>
      </c>
      <c r="K1456" s="818"/>
      <c r="L1456" s="818"/>
      <c r="M1456" s="818" t="s">
        <v>1546</v>
      </c>
      <c r="N1456" s="818"/>
    </row>
    <row r="1457" spans="2:14" x14ac:dyDescent="0.2">
      <c r="B1457" s="262"/>
      <c r="C1457" s="262"/>
      <c r="D1457" s="262"/>
      <c r="E1457" s="262"/>
      <c r="F1457" s="262"/>
      <c r="G1457" s="262"/>
      <c r="H1457" s="262"/>
      <c r="I1457" s="262"/>
      <c r="J1457" s="262"/>
      <c r="K1457" s="262"/>
      <c r="L1457" s="262"/>
      <c r="M1457" s="262"/>
      <c r="N1457" s="262"/>
    </row>
    <row r="1458" spans="2:14" x14ac:dyDescent="0.2">
      <c r="B1458" s="819" t="s">
        <v>1547</v>
      </c>
      <c r="C1458" s="819"/>
      <c r="D1458" s="819"/>
      <c r="E1458" s="819"/>
      <c r="F1458" s="819"/>
      <c r="G1458" s="819"/>
      <c r="H1458" s="819"/>
      <c r="I1458" s="819"/>
      <c r="J1458" s="819"/>
      <c r="K1458" s="819"/>
      <c r="L1458" s="819"/>
      <c r="M1458" s="819"/>
      <c r="N1458" s="819"/>
    </row>
    <row r="1459" spans="2:14" x14ac:dyDescent="0.2">
      <c r="B1459" s="775" t="s">
        <v>862</v>
      </c>
      <c r="C1459" s="764" t="s">
        <v>863</v>
      </c>
      <c r="D1459" s="765"/>
      <c r="E1459" s="765"/>
      <c r="F1459" s="765"/>
      <c r="G1459" s="765"/>
      <c r="H1459" s="765"/>
      <c r="I1459" s="766"/>
      <c r="J1459" s="821" t="s">
        <v>866</v>
      </c>
      <c r="K1459" s="821"/>
      <c r="L1459" s="821"/>
      <c r="M1459" s="821"/>
      <c r="N1459" s="822"/>
    </row>
    <row r="1460" spans="2:14" x14ac:dyDescent="0.2">
      <c r="B1460" s="820"/>
      <c r="C1460" s="825" t="s">
        <v>1493</v>
      </c>
      <c r="D1460" s="826"/>
      <c r="E1460" s="827"/>
      <c r="F1460" s="828" t="s">
        <v>1533</v>
      </c>
      <c r="G1460" s="828"/>
      <c r="H1460" s="828" t="s">
        <v>1534</v>
      </c>
      <c r="I1460" s="828"/>
      <c r="J1460" s="823"/>
      <c r="K1460" s="823"/>
      <c r="L1460" s="823"/>
      <c r="M1460" s="823"/>
      <c r="N1460" s="824"/>
    </row>
    <row r="1461" spans="2:14" x14ac:dyDescent="0.2">
      <c r="B1461" s="776"/>
      <c r="C1461" s="1109" t="s">
        <v>1535</v>
      </c>
      <c r="D1461" s="1110"/>
      <c r="E1461" s="1111"/>
      <c r="F1461" s="1109" t="s">
        <v>1536</v>
      </c>
      <c r="G1461" s="1111"/>
      <c r="H1461" s="865" t="s">
        <v>1537</v>
      </c>
      <c r="I1461" s="1112"/>
      <c r="J1461" s="1107"/>
      <c r="K1461" s="1107"/>
      <c r="L1461" s="1107"/>
      <c r="M1461" s="1107"/>
      <c r="N1461" s="1108"/>
    </row>
    <row r="1462" spans="2:14" ht="21.95" customHeight="1" x14ac:dyDescent="0.2">
      <c r="B1462" s="323" t="s">
        <v>1548</v>
      </c>
      <c r="C1462" s="1104"/>
      <c r="D1462" s="1105"/>
      <c r="E1462" s="1106"/>
      <c r="F1462" s="798"/>
      <c r="G1462" s="798"/>
      <c r="H1462" s="798"/>
      <c r="I1462" s="798"/>
      <c r="J1462" s="799" t="s">
        <v>1924</v>
      </c>
      <c r="K1462" s="800"/>
      <c r="L1462" s="800"/>
      <c r="M1462" s="800"/>
      <c r="N1462" s="801"/>
    </row>
    <row r="1463" spans="2:14" ht="21.95" customHeight="1" x14ac:dyDescent="0.2">
      <c r="B1463" s="323" t="s">
        <v>1550</v>
      </c>
      <c r="C1463" s="837">
        <f>F1463</f>
        <v>22534</v>
      </c>
      <c r="D1463" s="838"/>
      <c r="E1463" s="839"/>
      <c r="F1463" s="837">
        <v>22534</v>
      </c>
      <c r="G1463" s="839"/>
      <c r="H1463" s="837">
        <v>23610</v>
      </c>
      <c r="I1463" s="839"/>
      <c r="J1463" s="803" t="s">
        <v>1925</v>
      </c>
      <c r="K1463" s="804"/>
      <c r="L1463" s="804"/>
      <c r="M1463" s="804"/>
      <c r="N1463" s="805"/>
    </row>
    <row r="1464" spans="2:14" ht="21.95" customHeight="1" x14ac:dyDescent="0.2">
      <c r="B1464" s="323" t="s">
        <v>1551</v>
      </c>
      <c r="C1464" s="902">
        <f>F1463/H1463</f>
        <v>0.95442609063955952</v>
      </c>
      <c r="D1464" s="903"/>
      <c r="E1464" s="904"/>
      <c r="F1464" s="798"/>
      <c r="G1464" s="798"/>
      <c r="H1464" s="798"/>
      <c r="I1464" s="798"/>
      <c r="J1464" s="1333"/>
      <c r="K1464" s="1334"/>
      <c r="L1464" s="1334"/>
      <c r="M1464" s="1334"/>
      <c r="N1464" s="1335"/>
    </row>
    <row r="1465" spans="2:14" ht="21.95" customHeight="1" x14ac:dyDescent="0.2">
      <c r="B1465" s="323" t="s">
        <v>1553</v>
      </c>
      <c r="C1465" s="1329"/>
      <c r="D1465" s="1330"/>
      <c r="E1465" s="1331"/>
      <c r="F1465" s="911"/>
      <c r="G1465" s="911"/>
      <c r="H1465" s="911"/>
      <c r="I1465" s="911"/>
      <c r="J1465" s="803"/>
      <c r="K1465" s="804"/>
      <c r="L1465" s="804"/>
      <c r="M1465" s="804"/>
      <c r="N1465" s="805"/>
    </row>
    <row r="1466" spans="2:14" ht="21.95" customHeight="1" x14ac:dyDescent="0.2">
      <c r="B1466" s="323" t="s">
        <v>1554</v>
      </c>
      <c r="C1466" s="1308">
        <f>F1466</f>
        <v>22534</v>
      </c>
      <c r="D1466" s="1332"/>
      <c r="E1466" s="1309"/>
      <c r="F1466" s="1308">
        <v>22534</v>
      </c>
      <c r="G1466" s="1309"/>
      <c r="H1466" s="1308">
        <v>23610</v>
      </c>
      <c r="I1466" s="1309"/>
      <c r="J1466" s="803" t="s">
        <v>1926</v>
      </c>
      <c r="K1466" s="804"/>
      <c r="L1466" s="804"/>
      <c r="M1466" s="804"/>
      <c r="N1466" s="805"/>
    </row>
    <row r="1467" spans="2:14" ht="21.95" customHeight="1" x14ac:dyDescent="0.2">
      <c r="B1467" s="323" t="s">
        <v>1555</v>
      </c>
      <c r="C1467" s="922">
        <f>F1466/H1466</f>
        <v>0.95442609063955952</v>
      </c>
      <c r="D1467" s="923"/>
      <c r="E1467" s="924"/>
      <c r="F1467" s="837"/>
      <c r="G1467" s="839"/>
      <c r="H1467" s="837"/>
      <c r="I1467" s="839"/>
      <c r="J1467" s="1333" t="s">
        <v>1927</v>
      </c>
      <c r="K1467" s="1334"/>
      <c r="L1467" s="1334"/>
      <c r="M1467" s="1334"/>
      <c r="N1467" s="1335"/>
    </row>
    <row r="1468" spans="2:14" ht="21.95" customHeight="1" x14ac:dyDescent="0.2">
      <c r="B1468" s="323" t="s">
        <v>1556</v>
      </c>
      <c r="C1468" s="948"/>
      <c r="D1468" s="949"/>
      <c r="E1468" s="950"/>
      <c r="F1468" s="798"/>
      <c r="G1468" s="798"/>
      <c r="H1468" s="798"/>
      <c r="I1468" s="798"/>
      <c r="J1468" s="799"/>
      <c r="K1468" s="800"/>
      <c r="L1468" s="800"/>
      <c r="M1468" s="800"/>
      <c r="N1468" s="801"/>
    </row>
    <row r="1469" spans="2:14" ht="21.95" customHeight="1" x14ac:dyDescent="0.2">
      <c r="B1469" s="323" t="s">
        <v>1557</v>
      </c>
      <c r="C1469" s="837"/>
      <c r="D1469" s="838"/>
      <c r="E1469" s="839"/>
      <c r="F1469" s="798"/>
      <c r="G1469" s="798"/>
      <c r="H1469" s="798"/>
      <c r="I1469" s="798"/>
      <c r="J1469" s="919"/>
      <c r="K1469" s="920"/>
      <c r="L1469" s="920"/>
      <c r="M1469" s="920"/>
      <c r="N1469" s="921"/>
    </row>
    <row r="1470" spans="2:14" ht="21.95" customHeight="1" x14ac:dyDescent="0.2">
      <c r="B1470" s="323" t="s">
        <v>1558</v>
      </c>
      <c r="C1470" s="1322"/>
      <c r="D1470" s="1323"/>
      <c r="E1470" s="1324"/>
      <c r="F1470" s="798"/>
      <c r="G1470" s="798"/>
      <c r="H1470" s="798"/>
      <c r="I1470" s="798"/>
      <c r="J1470" s="1326"/>
      <c r="K1470" s="1327"/>
      <c r="L1470" s="1327"/>
      <c r="M1470" s="1327"/>
      <c r="N1470" s="1328"/>
    </row>
    <row r="1471" spans="2:14" ht="21.95" customHeight="1" x14ac:dyDescent="0.2">
      <c r="B1471" s="323" t="s">
        <v>1559</v>
      </c>
      <c r="C1471" s="1322"/>
      <c r="D1471" s="1323"/>
      <c r="E1471" s="1324"/>
      <c r="F1471" s="837"/>
      <c r="G1471" s="839"/>
      <c r="H1471" s="837"/>
      <c r="I1471" s="839"/>
      <c r="J1471" s="799"/>
      <c r="K1471" s="800"/>
      <c r="L1471" s="800"/>
      <c r="M1471" s="800"/>
      <c r="N1471" s="801"/>
    </row>
    <row r="1472" spans="2:14" ht="21.95" customHeight="1" x14ac:dyDescent="0.2">
      <c r="B1472" s="323" t="s">
        <v>1560</v>
      </c>
      <c r="C1472" s="940"/>
      <c r="D1472" s="1325"/>
      <c r="E1472" s="1280"/>
      <c r="F1472" s="925"/>
      <c r="G1472" s="925"/>
      <c r="H1472" s="925"/>
      <c r="I1472" s="925"/>
      <c r="J1472" s="919"/>
      <c r="K1472" s="920"/>
      <c r="L1472" s="920"/>
      <c r="M1472" s="920"/>
      <c r="N1472" s="921"/>
    </row>
    <row r="1473" spans="2:14" ht="21.95" customHeight="1" x14ac:dyDescent="0.2">
      <c r="B1473" s="323" t="s">
        <v>1561</v>
      </c>
      <c r="C1473" s="1260"/>
      <c r="D1473" s="1261"/>
      <c r="E1473" s="1262"/>
      <c r="F1473" s="798"/>
      <c r="G1473" s="798"/>
      <c r="H1473" s="798"/>
      <c r="I1473" s="798"/>
      <c r="J1473" s="1326"/>
      <c r="K1473" s="1327"/>
      <c r="L1473" s="1327"/>
      <c r="M1473" s="1327"/>
      <c r="N1473" s="1328"/>
    </row>
    <row r="1474" spans="2:14" x14ac:dyDescent="0.2">
      <c r="B1474" s="794" t="s">
        <v>1562</v>
      </c>
      <c r="C1474" s="794"/>
      <c r="D1474" s="794"/>
      <c r="E1474" s="794"/>
      <c r="F1474" s="794"/>
      <c r="G1474" s="794"/>
      <c r="H1474" s="794"/>
      <c r="I1474" s="794"/>
      <c r="J1474" s="794"/>
      <c r="K1474" s="794"/>
      <c r="L1474" s="794"/>
      <c r="M1474" s="794"/>
      <c r="N1474" s="263" t="s">
        <v>1563</v>
      </c>
    </row>
    <row r="1475" spans="2:14" x14ac:dyDescent="0.2">
      <c r="B1475" s="774" t="s">
        <v>1564</v>
      </c>
      <c r="C1475" s="774"/>
      <c r="D1475" s="774"/>
      <c r="E1475" s="774"/>
      <c r="F1475" s="774"/>
      <c r="G1475" s="774"/>
      <c r="H1475" s="774"/>
      <c r="I1475" s="774"/>
      <c r="J1475" s="774"/>
      <c r="K1475" s="774"/>
      <c r="L1475" s="774"/>
      <c r="M1475" s="774"/>
      <c r="N1475" s="774"/>
    </row>
    <row r="1476" spans="2:14" x14ac:dyDescent="0.2">
      <c r="B1476" s="796"/>
      <c r="C1476" s="796"/>
      <c r="D1476" s="796"/>
      <c r="E1476" s="796"/>
      <c r="F1476" s="796"/>
      <c r="G1476" s="796"/>
      <c r="H1476" s="796"/>
      <c r="I1476" s="796"/>
      <c r="J1476" s="796"/>
      <c r="K1476" s="796"/>
      <c r="L1476" s="796"/>
      <c r="M1476" s="796"/>
      <c r="N1476" s="796"/>
    </row>
    <row r="1477" spans="2:14" x14ac:dyDescent="0.2">
      <c r="B1477" s="787" t="s">
        <v>1565</v>
      </c>
      <c r="C1477" s="787"/>
      <c r="D1477" s="787"/>
      <c r="E1477" s="787"/>
      <c r="F1477" s="787"/>
      <c r="G1477" s="787"/>
      <c r="H1477" s="787"/>
      <c r="I1477" s="787"/>
      <c r="J1477" s="787"/>
      <c r="K1477" s="787"/>
      <c r="L1477" s="787"/>
      <c r="M1477" s="787"/>
      <c r="N1477" s="787"/>
    </row>
    <row r="1478" spans="2:14" x14ac:dyDescent="0.2">
      <c r="B1478" s="788" t="s">
        <v>1566</v>
      </c>
      <c r="C1478" s="789"/>
      <c r="D1478" s="789"/>
      <c r="E1478" s="789"/>
      <c r="F1478" s="789"/>
      <c r="G1478" s="790"/>
      <c r="H1478" s="788" t="s">
        <v>1567</v>
      </c>
      <c r="I1478" s="789"/>
      <c r="J1478" s="789"/>
      <c r="K1478" s="789"/>
      <c r="L1478" s="789"/>
      <c r="M1478" s="789"/>
      <c r="N1478" s="790"/>
    </row>
    <row r="1479" spans="2:14" x14ac:dyDescent="0.2">
      <c r="B1479" s="791" t="s">
        <v>1928</v>
      </c>
      <c r="C1479" s="792"/>
      <c r="D1479" s="792"/>
      <c r="E1479" s="792"/>
      <c r="F1479" s="792"/>
      <c r="G1479" s="793"/>
      <c r="H1479" s="791" t="s">
        <v>1929</v>
      </c>
      <c r="I1479" s="792"/>
      <c r="J1479" s="792"/>
      <c r="K1479" s="792"/>
      <c r="L1479" s="792"/>
      <c r="M1479" s="792"/>
      <c r="N1479" s="793"/>
    </row>
    <row r="1480" spans="2:14" x14ac:dyDescent="0.2">
      <c r="B1480" s="764" t="s">
        <v>1570</v>
      </c>
      <c r="C1480" s="765"/>
      <c r="D1480" s="765"/>
      <c r="E1480" s="766"/>
      <c r="F1480" s="764" t="s">
        <v>865</v>
      </c>
      <c r="G1480" s="765"/>
      <c r="H1480" s="765"/>
      <c r="I1480" s="765"/>
      <c r="J1480" s="766"/>
      <c r="K1480" s="764" t="s">
        <v>859</v>
      </c>
      <c r="L1480" s="765"/>
      <c r="M1480" s="765"/>
      <c r="N1480" s="766"/>
    </row>
    <row r="1481" spans="2:14" x14ac:dyDescent="0.2">
      <c r="B1481" s="768" t="s">
        <v>1316</v>
      </c>
      <c r="C1481" s="769"/>
      <c r="D1481" s="769"/>
      <c r="E1481" s="770"/>
      <c r="F1481" s="768" t="s">
        <v>1663</v>
      </c>
      <c r="G1481" s="769"/>
      <c r="H1481" s="769"/>
      <c r="I1481" s="769"/>
      <c r="J1481" s="770"/>
      <c r="K1481" s="768" t="s">
        <v>1930</v>
      </c>
      <c r="L1481" s="769"/>
      <c r="M1481" s="769"/>
      <c r="N1481" s="770"/>
    </row>
    <row r="1482" spans="2:14" x14ac:dyDescent="0.2">
      <c r="B1482" s="764" t="s">
        <v>1572</v>
      </c>
      <c r="C1482" s="765"/>
      <c r="D1482" s="765"/>
      <c r="E1482" s="766"/>
      <c r="F1482" s="764" t="s">
        <v>1573</v>
      </c>
      <c r="G1482" s="765"/>
      <c r="H1482" s="765"/>
      <c r="I1482" s="765"/>
      <c r="J1482" s="766"/>
      <c r="K1482" s="783" t="s">
        <v>1574</v>
      </c>
      <c r="L1482" s="765"/>
      <c r="M1482" s="765"/>
      <c r="N1482" s="766"/>
    </row>
    <row r="1483" spans="2:14" x14ac:dyDescent="0.2">
      <c r="B1483" s="768" t="s">
        <v>1644</v>
      </c>
      <c r="C1483" s="769"/>
      <c r="D1483" s="769"/>
      <c r="E1483" s="770"/>
      <c r="F1483" s="768" t="s">
        <v>1571</v>
      </c>
      <c r="G1483" s="769"/>
      <c r="H1483" s="769"/>
      <c r="I1483" s="769"/>
      <c r="J1483" s="770"/>
      <c r="K1483" s="784" t="s">
        <v>1815</v>
      </c>
      <c r="L1483" s="785"/>
      <c r="M1483" s="785"/>
      <c r="N1483" s="786"/>
    </row>
    <row r="1484" spans="2:14" x14ac:dyDescent="0.2">
      <c r="B1484" s="262"/>
      <c r="C1484" s="262"/>
      <c r="D1484" s="262"/>
      <c r="E1484" s="262"/>
      <c r="F1484" s="262"/>
      <c r="G1484" s="262"/>
      <c r="H1484" s="262"/>
      <c r="I1484" s="262"/>
      <c r="J1484" s="262"/>
      <c r="K1484" s="262"/>
      <c r="L1484" s="262"/>
      <c r="M1484" s="262"/>
      <c r="N1484" s="262"/>
    </row>
    <row r="1485" spans="2:14" x14ac:dyDescent="0.2">
      <c r="B1485" s="787" t="s">
        <v>1575</v>
      </c>
      <c r="C1485" s="787"/>
      <c r="D1485" s="787"/>
      <c r="E1485" s="787"/>
      <c r="F1485" s="787"/>
      <c r="G1485" s="787"/>
      <c r="H1485" s="787"/>
      <c r="I1485" s="787"/>
      <c r="J1485" s="787"/>
      <c r="K1485" s="787"/>
      <c r="L1485" s="787"/>
      <c r="M1485" s="787"/>
      <c r="N1485" s="787"/>
    </row>
    <row r="1486" spans="2:14" x14ac:dyDescent="0.2">
      <c r="B1486" s="788" t="s">
        <v>1576</v>
      </c>
      <c r="C1486" s="789"/>
      <c r="D1486" s="789"/>
      <c r="E1486" s="789"/>
      <c r="F1486" s="789"/>
      <c r="G1486" s="790"/>
      <c r="H1486" s="788" t="s">
        <v>1567</v>
      </c>
      <c r="I1486" s="789"/>
      <c r="J1486" s="789"/>
      <c r="K1486" s="789"/>
      <c r="L1486" s="789"/>
      <c r="M1486" s="789"/>
      <c r="N1486" s="790"/>
    </row>
    <row r="1487" spans="2:14" x14ac:dyDescent="0.2">
      <c r="B1487" s="791" t="s">
        <v>1931</v>
      </c>
      <c r="C1487" s="792"/>
      <c r="D1487" s="792"/>
      <c r="E1487" s="792"/>
      <c r="F1487" s="792"/>
      <c r="G1487" s="793"/>
      <c r="H1487" s="791" t="s">
        <v>1932</v>
      </c>
      <c r="I1487" s="792"/>
      <c r="J1487" s="792"/>
      <c r="K1487" s="792"/>
      <c r="L1487" s="792"/>
      <c r="M1487" s="792"/>
      <c r="N1487" s="793"/>
    </row>
    <row r="1488" spans="2:14" x14ac:dyDescent="0.2">
      <c r="B1488" s="764" t="s">
        <v>1570</v>
      </c>
      <c r="C1488" s="765"/>
      <c r="D1488" s="765"/>
      <c r="E1488" s="766"/>
      <c r="F1488" s="764" t="s">
        <v>865</v>
      </c>
      <c r="G1488" s="765"/>
      <c r="H1488" s="765"/>
      <c r="I1488" s="765"/>
      <c r="J1488" s="766"/>
      <c r="K1488" s="764" t="s">
        <v>859</v>
      </c>
      <c r="L1488" s="765"/>
      <c r="M1488" s="765"/>
      <c r="N1488" s="766"/>
    </row>
    <row r="1489" spans="2:14" x14ac:dyDescent="0.2">
      <c r="B1489" s="768" t="s">
        <v>1316</v>
      </c>
      <c r="C1489" s="769"/>
      <c r="D1489" s="769"/>
      <c r="E1489" s="770"/>
      <c r="F1489" s="768" t="s">
        <v>1663</v>
      </c>
      <c r="G1489" s="769"/>
      <c r="H1489" s="769"/>
      <c r="I1489" s="769"/>
      <c r="J1489" s="770"/>
      <c r="K1489" s="768" t="s">
        <v>1508</v>
      </c>
      <c r="L1489" s="769"/>
      <c r="M1489" s="769"/>
      <c r="N1489" s="770"/>
    </row>
    <row r="1490" spans="2:14" x14ac:dyDescent="0.2">
      <c r="B1490" s="764" t="s">
        <v>1572</v>
      </c>
      <c r="C1490" s="765"/>
      <c r="D1490" s="765"/>
      <c r="E1490" s="766"/>
      <c r="F1490" s="764" t="s">
        <v>1573</v>
      </c>
      <c r="G1490" s="765"/>
      <c r="H1490" s="765"/>
      <c r="I1490" s="765"/>
      <c r="J1490" s="766"/>
      <c r="K1490" s="783" t="s">
        <v>1574</v>
      </c>
      <c r="L1490" s="765"/>
      <c r="M1490" s="765"/>
      <c r="N1490" s="766"/>
    </row>
    <row r="1491" spans="2:14" x14ac:dyDescent="0.2">
      <c r="B1491" s="768" t="s">
        <v>1509</v>
      </c>
      <c r="C1491" s="769"/>
      <c r="D1491" s="769"/>
      <c r="E1491" s="770"/>
      <c r="F1491" s="768" t="s">
        <v>1571</v>
      </c>
      <c r="G1491" s="769"/>
      <c r="H1491" s="769"/>
      <c r="I1491" s="769"/>
      <c r="J1491" s="770"/>
      <c r="K1491" s="784" t="s">
        <v>1815</v>
      </c>
      <c r="L1491" s="785"/>
      <c r="M1491" s="785"/>
      <c r="N1491" s="786"/>
    </row>
    <row r="1492" spans="2:14" x14ac:dyDescent="0.2">
      <c r="B1492" s="113"/>
      <c r="C1492" s="113"/>
      <c r="D1492" s="113"/>
      <c r="E1492" s="113"/>
      <c r="F1492" s="113"/>
      <c r="G1492" s="113"/>
      <c r="H1492" s="113"/>
      <c r="I1492" s="113"/>
      <c r="J1492" s="113"/>
      <c r="K1492" s="265"/>
      <c r="L1492" s="113"/>
      <c r="M1492" s="113"/>
      <c r="N1492" s="113"/>
    </row>
    <row r="1493" spans="2:14" x14ac:dyDescent="0.2">
      <c r="B1493" s="774" t="s">
        <v>1579</v>
      </c>
      <c r="C1493" s="774"/>
      <c r="D1493" s="774"/>
      <c r="E1493" s="774"/>
      <c r="F1493" s="774"/>
      <c r="G1493" s="774"/>
      <c r="H1493" s="774"/>
      <c r="I1493" s="774"/>
      <c r="J1493" s="774"/>
      <c r="K1493" s="774"/>
      <c r="L1493" s="774"/>
      <c r="M1493" s="774"/>
      <c r="N1493" s="774"/>
    </row>
    <row r="1494" spans="2:14" x14ac:dyDescent="0.2">
      <c r="B1494" s="260"/>
      <c r="C1494" s="260"/>
      <c r="D1494" s="260"/>
      <c r="E1494" s="260"/>
      <c r="F1494" s="260"/>
      <c r="G1494" s="260"/>
      <c r="H1494" s="260"/>
      <c r="I1494" s="260"/>
      <c r="J1494" s="260"/>
      <c r="K1494" s="260"/>
      <c r="L1494" s="260"/>
      <c r="M1494" s="260"/>
      <c r="N1494" s="260"/>
    </row>
    <row r="1495" spans="2:14" x14ac:dyDescent="0.2">
      <c r="B1495" s="764" t="s">
        <v>856</v>
      </c>
      <c r="C1495" s="765"/>
      <c r="D1495" s="765"/>
      <c r="E1495" s="765"/>
      <c r="F1495" s="765"/>
      <c r="G1495" s="765"/>
      <c r="H1495" s="766"/>
      <c r="I1495" s="763" t="s">
        <v>867</v>
      </c>
      <c r="J1495" s="763"/>
      <c r="K1495" s="763"/>
      <c r="L1495" s="763"/>
      <c r="M1495" s="763"/>
      <c r="N1495" s="763"/>
    </row>
    <row r="1496" spans="2:14" x14ac:dyDescent="0.2">
      <c r="B1496" s="767" t="s">
        <v>1933</v>
      </c>
      <c r="C1496" s="767"/>
      <c r="D1496" s="767"/>
      <c r="E1496" s="767"/>
      <c r="F1496" s="767"/>
      <c r="G1496" s="767"/>
      <c r="H1496" s="767"/>
      <c r="I1496" s="767" t="s">
        <v>1934</v>
      </c>
      <c r="J1496" s="767"/>
      <c r="K1496" s="767"/>
      <c r="L1496" s="767"/>
      <c r="M1496" s="767"/>
      <c r="N1496" s="767"/>
    </row>
    <row r="1497" spans="2:14" x14ac:dyDescent="0.2">
      <c r="B1497" s="775" t="s">
        <v>1582</v>
      </c>
      <c r="C1497" s="1123" t="s">
        <v>1935</v>
      </c>
      <c r="D1497" s="1124"/>
      <c r="E1497" s="1124"/>
      <c r="F1497" s="1124"/>
      <c r="G1497" s="1124"/>
      <c r="H1497" s="1125"/>
      <c r="I1497" s="764" t="s">
        <v>1584</v>
      </c>
      <c r="J1497" s="766"/>
      <c r="K1497" s="764" t="s">
        <v>1585</v>
      </c>
      <c r="L1497" s="765"/>
      <c r="M1497" s="765"/>
      <c r="N1497" s="766"/>
    </row>
    <row r="1498" spans="2:14" ht="15" x14ac:dyDescent="0.2">
      <c r="B1498" s="776"/>
      <c r="C1498" s="1129"/>
      <c r="D1498" s="1130"/>
      <c r="E1498" s="1130"/>
      <c r="F1498" s="1130"/>
      <c r="G1498" s="1130"/>
      <c r="H1498" s="1131"/>
      <c r="I1498" s="768" t="s">
        <v>1586</v>
      </c>
      <c r="J1498" s="770"/>
      <c r="K1498" s="771" t="s">
        <v>1936</v>
      </c>
      <c r="L1498" s="772"/>
      <c r="M1498" s="772"/>
      <c r="N1498" s="773"/>
    </row>
    <row r="1499" spans="2:14" ht="15" x14ac:dyDescent="0.2">
      <c r="B1499" s="296"/>
      <c r="C1499" s="113"/>
      <c r="D1499" s="113"/>
      <c r="E1499" s="113"/>
      <c r="F1499" s="113"/>
      <c r="G1499" s="113"/>
      <c r="H1499" s="113"/>
      <c r="I1499" s="113"/>
      <c r="J1499" s="113"/>
      <c r="K1499" s="113"/>
      <c r="L1499" s="266"/>
      <c r="M1499" s="266"/>
      <c r="N1499" s="266"/>
    </row>
    <row r="1500" spans="2:14" x14ac:dyDescent="0.2">
      <c r="B1500" s="774" t="s">
        <v>1588</v>
      </c>
      <c r="C1500" s="774"/>
      <c r="D1500" s="774"/>
      <c r="E1500" s="774"/>
      <c r="F1500" s="774"/>
      <c r="G1500" s="774"/>
      <c r="H1500" s="774"/>
      <c r="I1500" s="774"/>
      <c r="J1500" s="774"/>
      <c r="K1500" s="774"/>
      <c r="L1500" s="774"/>
      <c r="M1500" s="774"/>
      <c r="N1500" s="774"/>
    </row>
    <row r="1501" spans="2:14" x14ac:dyDescent="0.2">
      <c r="B1501" s="267"/>
      <c r="C1501" s="267"/>
      <c r="D1501" s="267"/>
      <c r="E1501" s="267"/>
      <c r="F1501" s="267"/>
      <c r="G1501" s="267"/>
      <c r="H1501" s="267"/>
      <c r="I1501" s="267"/>
      <c r="J1501" s="267"/>
      <c r="K1501" s="267"/>
      <c r="L1501" s="267"/>
      <c r="M1501" s="267"/>
      <c r="N1501" s="267"/>
    </row>
    <row r="1502" spans="2:14" x14ac:dyDescent="0.2">
      <c r="B1502" s="763" t="s">
        <v>1589</v>
      </c>
      <c r="C1502" s="763"/>
      <c r="D1502" s="763"/>
      <c r="E1502" s="763"/>
      <c r="F1502" s="763"/>
      <c r="G1502" s="763"/>
      <c r="H1502" s="764" t="s">
        <v>1584</v>
      </c>
      <c r="I1502" s="765"/>
      <c r="J1502" s="766"/>
      <c r="K1502" s="764" t="s">
        <v>1585</v>
      </c>
      <c r="L1502" s="765"/>
      <c r="M1502" s="765"/>
      <c r="N1502" s="766"/>
    </row>
    <row r="1503" spans="2:14" ht="15" x14ac:dyDescent="0.2">
      <c r="B1503" s="767" t="s">
        <v>1590</v>
      </c>
      <c r="C1503" s="767"/>
      <c r="D1503" s="767"/>
      <c r="E1503" s="767"/>
      <c r="F1503" s="767"/>
      <c r="G1503" s="767"/>
      <c r="H1503" s="768" t="s">
        <v>1591</v>
      </c>
      <c r="I1503" s="769"/>
      <c r="J1503" s="770"/>
      <c r="K1503" s="771" t="s">
        <v>1592</v>
      </c>
      <c r="L1503" s="772"/>
      <c r="M1503" s="772"/>
      <c r="N1503" s="773"/>
    </row>
    <row r="1504" spans="2:14" x14ac:dyDescent="0.2">
      <c r="B1504" s="113"/>
      <c r="C1504" s="113"/>
      <c r="D1504" s="113"/>
      <c r="E1504" s="113"/>
      <c r="F1504" s="113"/>
      <c r="G1504" s="113"/>
      <c r="H1504" s="113"/>
      <c r="I1504" s="113"/>
      <c r="J1504" s="113"/>
      <c r="K1504" s="265"/>
      <c r="L1504" s="113"/>
      <c r="M1504" s="113"/>
      <c r="N1504" s="113"/>
    </row>
    <row r="1505" spans="2:14" x14ac:dyDescent="0.2">
      <c r="B1505" s="774" t="s">
        <v>1593</v>
      </c>
      <c r="C1505" s="774"/>
      <c r="D1505" s="774"/>
      <c r="E1505" s="774"/>
      <c r="F1505" s="774"/>
      <c r="G1505" s="774"/>
      <c r="H1505" s="774"/>
      <c r="I1505" s="774"/>
      <c r="J1505" s="774"/>
      <c r="K1505" s="774"/>
      <c r="L1505" s="774"/>
      <c r="M1505" s="774"/>
      <c r="N1505" s="774"/>
    </row>
    <row r="1506" spans="2:14" x14ac:dyDescent="0.2">
      <c r="B1506" s="260"/>
      <c r="C1506" s="260"/>
      <c r="D1506" s="260"/>
      <c r="E1506" s="260"/>
      <c r="F1506" s="260"/>
      <c r="G1506" s="260"/>
      <c r="H1506" s="260"/>
      <c r="I1506" s="260"/>
      <c r="J1506" s="260"/>
      <c r="K1506" s="260"/>
      <c r="L1506" s="260"/>
      <c r="M1506" s="260"/>
      <c r="N1506" s="260"/>
    </row>
    <row r="1507" spans="2:14" x14ac:dyDescent="0.2">
      <c r="B1507" s="325" t="s">
        <v>856</v>
      </c>
      <c r="C1507" s="761" t="s">
        <v>1594</v>
      </c>
      <c r="D1507" s="761"/>
      <c r="E1507" s="761"/>
      <c r="F1507" s="761"/>
      <c r="G1507" s="761"/>
      <c r="H1507" s="761"/>
      <c r="I1507" s="761"/>
      <c r="J1507" s="761"/>
      <c r="K1507" s="761"/>
      <c r="L1507" s="761"/>
      <c r="M1507" s="761"/>
      <c r="N1507" s="761"/>
    </row>
    <row r="1508" spans="2:14" x14ac:dyDescent="0.2">
      <c r="B1508" s="293" t="s">
        <v>1937</v>
      </c>
      <c r="C1508" s="748" t="s">
        <v>1938</v>
      </c>
      <c r="D1508" s="749"/>
      <c r="E1508" s="749"/>
      <c r="F1508" s="749"/>
      <c r="G1508" s="749"/>
      <c r="H1508" s="749"/>
      <c r="I1508" s="749"/>
      <c r="J1508" s="749"/>
      <c r="K1508" s="749"/>
      <c r="L1508" s="749"/>
      <c r="M1508" s="749"/>
      <c r="N1508" s="750"/>
    </row>
    <row r="1509" spans="2:14" x14ac:dyDescent="0.2">
      <c r="B1509" s="293" t="s">
        <v>1316</v>
      </c>
      <c r="C1509" s="748" t="s">
        <v>1825</v>
      </c>
      <c r="D1509" s="749"/>
      <c r="E1509" s="749"/>
      <c r="F1509" s="749"/>
      <c r="G1509" s="749"/>
      <c r="H1509" s="749"/>
      <c r="I1509" s="749"/>
      <c r="J1509" s="749"/>
      <c r="K1509" s="749"/>
      <c r="L1509" s="749"/>
      <c r="M1509" s="749"/>
      <c r="N1509" s="750"/>
    </row>
    <row r="1510" spans="2:14" x14ac:dyDescent="0.2">
      <c r="B1510" s="293"/>
      <c r="C1510" s="751"/>
      <c r="D1510" s="752"/>
      <c r="E1510" s="752"/>
      <c r="F1510" s="752"/>
      <c r="G1510" s="752"/>
      <c r="H1510" s="752"/>
      <c r="I1510" s="752"/>
      <c r="J1510" s="752"/>
      <c r="K1510" s="752"/>
      <c r="L1510" s="752"/>
      <c r="M1510" s="752"/>
      <c r="N1510" s="753"/>
    </row>
    <row r="1512" spans="2:14" x14ac:dyDescent="0.2">
      <c r="B1512" s="899" t="s">
        <v>1482</v>
      </c>
      <c r="C1512" s="899"/>
      <c r="D1512" s="899"/>
      <c r="E1512" s="899"/>
      <c r="F1512" s="899"/>
      <c r="G1512" s="899"/>
      <c r="H1512" s="899"/>
      <c r="I1512" s="899"/>
      <c r="J1512" s="899"/>
      <c r="K1512" s="899"/>
      <c r="L1512" s="899"/>
      <c r="M1512" s="899"/>
      <c r="N1512" s="899"/>
    </row>
    <row r="1513" spans="2:14" ht="27.75" x14ac:dyDescent="0.4">
      <c r="B1513" s="900" t="s">
        <v>1483</v>
      </c>
      <c r="C1513" s="900"/>
      <c r="D1513" s="900"/>
      <c r="E1513" s="900"/>
      <c r="F1513" s="900"/>
      <c r="G1513" s="900"/>
      <c r="H1513" s="900"/>
      <c r="I1513" s="900"/>
      <c r="J1513" s="900"/>
      <c r="K1513" s="900"/>
      <c r="L1513" s="900"/>
      <c r="M1513" s="900"/>
      <c r="N1513" s="900"/>
    </row>
    <row r="1514" spans="2:14" x14ac:dyDescent="0.2">
      <c r="N1514" s="901" t="s">
        <v>1939</v>
      </c>
    </row>
    <row r="1515" spans="2:14" x14ac:dyDescent="0.2">
      <c r="B1515" s="774" t="s">
        <v>1250</v>
      </c>
      <c r="C1515" s="774"/>
      <c r="D1515" s="774"/>
      <c r="E1515" s="774"/>
      <c r="F1515" s="774"/>
      <c r="G1515" s="774"/>
      <c r="H1515" s="774"/>
      <c r="I1515" s="774"/>
      <c r="J1515" s="774"/>
      <c r="K1515" s="774"/>
      <c r="L1515" s="774"/>
      <c r="M1515" s="774"/>
      <c r="N1515" s="901"/>
    </row>
    <row r="1516" spans="2:14" x14ac:dyDescent="0.2">
      <c r="M1516" s="320" t="s">
        <v>1484</v>
      </c>
      <c r="N1516" s="320" t="str">
        <f>C1549</f>
        <v>C1 - A6</v>
      </c>
    </row>
    <row r="1517" spans="2:14" x14ac:dyDescent="0.2">
      <c r="B1517" s="763" t="s">
        <v>1251</v>
      </c>
      <c r="C1517" s="763"/>
      <c r="D1517" s="257"/>
      <c r="E1517" s="289">
        <v>5</v>
      </c>
      <c r="F1517" s="753" t="s">
        <v>1252</v>
      </c>
      <c r="G1517" s="898"/>
      <c r="H1517" s="898"/>
      <c r="I1517" s="898"/>
      <c r="J1517" s="898"/>
      <c r="K1517" s="898"/>
      <c r="L1517" s="898"/>
      <c r="M1517" s="898"/>
      <c r="N1517" s="898"/>
    </row>
    <row r="1518" spans="2:14" x14ac:dyDescent="0.2">
      <c r="B1518" s="763" t="s">
        <v>1253</v>
      </c>
      <c r="C1518" s="763"/>
      <c r="D1518" s="257"/>
      <c r="E1518" s="289" t="s">
        <v>1254</v>
      </c>
      <c r="F1518" s="753" t="s">
        <v>1255</v>
      </c>
      <c r="G1518" s="898"/>
      <c r="H1518" s="898"/>
      <c r="I1518" s="898"/>
      <c r="J1518" s="898"/>
      <c r="K1518" s="898"/>
      <c r="L1518" s="898"/>
      <c r="M1518" s="898"/>
      <c r="N1518" s="898"/>
    </row>
    <row r="1519" spans="2:14" x14ac:dyDescent="0.2">
      <c r="B1519" s="763" t="s">
        <v>1256</v>
      </c>
      <c r="C1519" s="763"/>
      <c r="D1519" s="257"/>
      <c r="E1519" s="289" t="s">
        <v>1257</v>
      </c>
      <c r="F1519" s="753" t="s">
        <v>1258</v>
      </c>
      <c r="G1519" s="898"/>
      <c r="H1519" s="898"/>
      <c r="I1519" s="898"/>
      <c r="J1519" s="898"/>
      <c r="K1519" s="898"/>
      <c r="L1519" s="898"/>
      <c r="M1519" s="898"/>
      <c r="N1519" s="898"/>
    </row>
    <row r="1520" spans="2:14" x14ac:dyDescent="0.2">
      <c r="B1520" s="763" t="s">
        <v>1259</v>
      </c>
      <c r="C1520" s="763"/>
      <c r="D1520" s="257"/>
      <c r="E1520" s="291" t="s">
        <v>1260</v>
      </c>
      <c r="F1520" s="753" t="s">
        <v>1261</v>
      </c>
      <c r="G1520" s="898"/>
      <c r="H1520" s="898"/>
      <c r="I1520" s="898"/>
      <c r="J1520" s="898"/>
      <c r="K1520" s="898"/>
      <c r="L1520" s="898"/>
      <c r="M1520" s="898"/>
      <c r="N1520" s="898"/>
    </row>
    <row r="1521" spans="2:14" x14ac:dyDescent="0.2">
      <c r="B1521" s="763" t="s">
        <v>1262</v>
      </c>
      <c r="C1521" s="763"/>
      <c r="D1521" s="258"/>
      <c r="E1521" s="259"/>
      <c r="F1521" s="752" t="s">
        <v>1263</v>
      </c>
      <c r="G1521" s="752"/>
      <c r="H1521" s="752"/>
      <c r="I1521" s="752"/>
      <c r="J1521" s="752"/>
      <c r="K1521" s="752"/>
      <c r="L1521" s="752"/>
      <c r="M1521" s="752"/>
      <c r="N1521" s="753"/>
    </row>
    <row r="1523" spans="2:14" x14ac:dyDescent="0.2">
      <c r="B1523" s="774" t="s">
        <v>1264</v>
      </c>
      <c r="C1523" s="774"/>
      <c r="D1523" s="774"/>
      <c r="E1523" s="774"/>
      <c r="F1523" s="774"/>
      <c r="G1523" s="774"/>
      <c r="H1523" s="774"/>
      <c r="I1523" s="774"/>
      <c r="J1523" s="774"/>
      <c r="K1523" s="774"/>
      <c r="L1523" s="774"/>
      <c r="M1523" s="774"/>
      <c r="N1523" s="774"/>
    </row>
    <row r="1524" spans="2:14" x14ac:dyDescent="0.2">
      <c r="B1524" s="260"/>
      <c r="C1524" s="260"/>
      <c r="D1524" s="260"/>
      <c r="E1524" s="260"/>
      <c r="F1524" s="260"/>
      <c r="G1524" s="260"/>
      <c r="H1524" s="260"/>
      <c r="I1524" s="260"/>
      <c r="J1524" s="260"/>
      <c r="K1524" s="260"/>
      <c r="L1524" s="260"/>
      <c r="M1524" s="260"/>
      <c r="N1524" s="260"/>
    </row>
    <row r="1525" spans="2:14" x14ac:dyDescent="0.2">
      <c r="B1525" s="656" t="s">
        <v>1265</v>
      </c>
      <c r="C1525" s="656"/>
      <c r="D1525" s="656"/>
      <c r="E1525" s="656"/>
      <c r="F1525" s="656"/>
      <c r="G1525" s="656"/>
      <c r="H1525" s="656"/>
      <c r="I1525" s="656"/>
      <c r="J1525" s="656"/>
      <c r="K1525" s="656"/>
      <c r="L1525" s="656"/>
      <c r="M1525" s="656"/>
      <c r="N1525" s="656"/>
    </row>
    <row r="1526" spans="2:14" ht="38.25" customHeight="1" x14ac:dyDescent="0.2">
      <c r="B1526" s="321" t="s">
        <v>1485</v>
      </c>
      <c r="C1526" s="891" t="s">
        <v>1267</v>
      </c>
      <c r="D1526" s="892"/>
      <c r="E1526" s="893" t="s">
        <v>1268</v>
      </c>
      <c r="F1526" s="893"/>
      <c r="G1526" s="893"/>
      <c r="H1526" s="893"/>
      <c r="I1526" s="893"/>
      <c r="J1526" s="893"/>
      <c r="K1526" s="893"/>
      <c r="L1526" s="893"/>
      <c r="M1526" s="893"/>
      <c r="N1526" s="894"/>
    </row>
    <row r="1527" spans="2:14" ht="38.25" customHeight="1" x14ac:dyDescent="0.2">
      <c r="B1527" s="321" t="s">
        <v>1486</v>
      </c>
      <c r="C1527" s="891">
        <v>1.4</v>
      </c>
      <c r="D1527" s="892"/>
      <c r="E1527" s="893" t="s">
        <v>1487</v>
      </c>
      <c r="F1527" s="893"/>
      <c r="G1527" s="893"/>
      <c r="H1527" s="893"/>
      <c r="I1527" s="893"/>
      <c r="J1527" s="893"/>
      <c r="K1527" s="893"/>
      <c r="L1527" s="893"/>
      <c r="M1527" s="893"/>
      <c r="N1527" s="894"/>
    </row>
    <row r="1528" spans="2:14" ht="38.25" customHeight="1" x14ac:dyDescent="0.2">
      <c r="B1528" s="322" t="s">
        <v>1271</v>
      </c>
      <c r="C1528" s="891" t="s">
        <v>1272</v>
      </c>
      <c r="D1528" s="892"/>
      <c r="E1528" s="893" t="s">
        <v>1273</v>
      </c>
      <c r="F1528" s="893"/>
      <c r="G1528" s="893"/>
      <c r="H1528" s="893"/>
      <c r="I1528" s="893"/>
      <c r="J1528" s="893"/>
      <c r="K1528" s="893"/>
      <c r="L1528" s="893"/>
      <c r="M1528" s="893"/>
      <c r="N1528" s="894"/>
    </row>
    <row r="1529" spans="2:14" ht="38.25" customHeight="1" x14ac:dyDescent="0.2">
      <c r="B1529" s="322" t="s">
        <v>1274</v>
      </c>
      <c r="C1529" s="895" t="s">
        <v>1275</v>
      </c>
      <c r="D1529" s="896"/>
      <c r="E1529" s="893" t="s">
        <v>1488</v>
      </c>
      <c r="F1529" s="893"/>
      <c r="G1529" s="893"/>
      <c r="H1529" s="893"/>
      <c r="I1529" s="893"/>
      <c r="J1529" s="893"/>
      <c r="K1529" s="893"/>
      <c r="L1529" s="893"/>
      <c r="M1529" s="893"/>
      <c r="N1529" s="894"/>
    </row>
    <row r="1530" spans="2:14" x14ac:dyDescent="0.2">
      <c r="B1530" s="754"/>
      <c r="C1530" s="754"/>
      <c r="D1530" s="754"/>
      <c r="E1530" s="754"/>
      <c r="F1530" s="754"/>
      <c r="G1530" s="754"/>
      <c r="H1530" s="754"/>
      <c r="I1530" s="754"/>
      <c r="J1530" s="754"/>
      <c r="K1530" s="754"/>
      <c r="L1530" s="754"/>
      <c r="M1530" s="754"/>
      <c r="N1530" s="754"/>
    </row>
    <row r="1531" spans="2:14" x14ac:dyDescent="0.2">
      <c r="B1531" s="656" t="s">
        <v>1731</v>
      </c>
      <c r="C1531" s="656"/>
      <c r="D1531" s="656"/>
      <c r="E1531" s="656"/>
      <c r="F1531" s="656"/>
      <c r="G1531" s="656"/>
      <c r="H1531" s="656"/>
      <c r="I1531" s="656"/>
      <c r="J1531" s="656"/>
      <c r="K1531" s="656"/>
      <c r="L1531" s="656"/>
      <c r="M1531" s="656"/>
      <c r="N1531" s="656"/>
    </row>
    <row r="1532" spans="2:14" x14ac:dyDescent="0.2">
      <c r="B1532" s="323" t="s">
        <v>1278</v>
      </c>
      <c r="C1532" s="897" t="s">
        <v>1279</v>
      </c>
      <c r="D1532" s="897"/>
      <c r="E1532" s="897"/>
      <c r="F1532" s="897"/>
      <c r="G1532" s="324" t="s">
        <v>1280</v>
      </c>
      <c r="H1532" s="748" t="s">
        <v>1281</v>
      </c>
      <c r="I1532" s="749"/>
      <c r="J1532" s="749"/>
      <c r="K1532" s="749"/>
      <c r="L1532" s="749"/>
      <c r="M1532" s="749"/>
      <c r="N1532" s="750"/>
    </row>
    <row r="1533" spans="2:14" ht="25.5" customHeight="1" x14ac:dyDescent="0.2">
      <c r="B1533" s="323" t="s">
        <v>1490</v>
      </c>
      <c r="C1533" s="748" t="s">
        <v>1283</v>
      </c>
      <c r="D1533" s="749"/>
      <c r="E1533" s="749"/>
      <c r="F1533" s="749"/>
      <c r="G1533" s="749"/>
      <c r="H1533" s="749"/>
      <c r="I1533" s="749"/>
      <c r="J1533" s="749"/>
      <c r="K1533" s="749"/>
      <c r="L1533" s="749"/>
      <c r="M1533" s="749"/>
      <c r="N1533" s="750"/>
    </row>
    <row r="1534" spans="2:14" x14ac:dyDescent="0.2">
      <c r="B1534" s="887" t="s">
        <v>1284</v>
      </c>
      <c r="C1534" s="887"/>
      <c r="D1534" s="887"/>
      <c r="E1534" s="887"/>
      <c r="F1534" s="887"/>
      <c r="G1534" s="887"/>
      <c r="H1534" s="887"/>
      <c r="I1534" s="887"/>
      <c r="J1534" s="887"/>
      <c r="K1534" s="887"/>
      <c r="L1534" s="887"/>
      <c r="M1534" s="887"/>
      <c r="N1534" s="887"/>
    </row>
    <row r="1535" spans="2:14" x14ac:dyDescent="0.2">
      <c r="B1535" s="888" t="s">
        <v>1285</v>
      </c>
      <c r="C1535" s="888"/>
      <c r="D1535" s="888"/>
      <c r="E1535" s="888"/>
      <c r="F1535" s="888"/>
      <c r="G1535" s="888"/>
      <c r="H1535" s="888"/>
      <c r="I1535" s="888" t="s">
        <v>1286</v>
      </c>
      <c r="J1535" s="888"/>
      <c r="K1535" s="888"/>
      <c r="L1535" s="888"/>
      <c r="M1535" s="888"/>
      <c r="N1535" s="888"/>
    </row>
    <row r="1536" spans="2:14" ht="72.75" customHeight="1" x14ac:dyDescent="0.2">
      <c r="B1536" s="889" t="s">
        <v>1287</v>
      </c>
      <c r="C1536" s="889"/>
      <c r="D1536" s="889"/>
      <c r="E1536" s="889"/>
      <c r="F1536" s="889"/>
      <c r="G1536" s="889"/>
      <c r="H1536" s="889"/>
      <c r="I1536" s="890" t="s">
        <v>1288</v>
      </c>
      <c r="J1536" s="890"/>
      <c r="K1536" s="890"/>
      <c r="L1536" s="890"/>
      <c r="M1536" s="890"/>
      <c r="N1536" s="890"/>
    </row>
    <row r="1538" spans="2:14" x14ac:dyDescent="0.2">
      <c r="B1538" s="774" t="s">
        <v>1290</v>
      </c>
      <c r="C1538" s="774"/>
      <c r="D1538" s="774"/>
      <c r="E1538" s="774"/>
      <c r="F1538" s="774"/>
      <c r="G1538" s="774"/>
      <c r="H1538" s="774"/>
      <c r="I1538" s="774"/>
      <c r="J1538" s="774"/>
      <c r="K1538" s="774"/>
      <c r="L1538" s="774"/>
      <c r="M1538" s="774"/>
      <c r="N1538" s="774"/>
    </row>
    <row r="1539" spans="2:14" x14ac:dyDescent="0.2">
      <c r="B1539" s="754"/>
      <c r="C1539" s="754"/>
      <c r="D1539" s="754"/>
      <c r="E1539" s="754"/>
      <c r="F1539" s="754"/>
      <c r="G1539" s="754"/>
      <c r="H1539" s="754"/>
      <c r="I1539" s="754"/>
      <c r="J1539" s="754"/>
      <c r="K1539" s="754"/>
      <c r="L1539" s="754"/>
      <c r="M1539" s="754"/>
      <c r="N1539" s="754"/>
    </row>
    <row r="1540" spans="2:14" x14ac:dyDescent="0.2">
      <c r="B1540" s="819" t="s">
        <v>832</v>
      </c>
      <c r="C1540" s="819"/>
      <c r="D1540" s="819"/>
      <c r="E1540" s="819"/>
      <c r="F1540" s="819"/>
      <c r="G1540" s="819"/>
      <c r="H1540" s="819"/>
      <c r="I1540" s="819"/>
      <c r="J1540" s="819"/>
      <c r="K1540" s="819"/>
      <c r="L1540" s="819"/>
      <c r="M1540" s="819"/>
      <c r="N1540" s="819"/>
    </row>
    <row r="1541" spans="2:14" x14ac:dyDescent="0.2">
      <c r="B1541" s="881" t="s">
        <v>1491</v>
      </c>
      <c r="C1541" s="875" t="s">
        <v>1233</v>
      </c>
      <c r="D1541" s="875"/>
      <c r="E1541" s="875"/>
      <c r="F1541" s="875"/>
      <c r="G1541" s="875"/>
      <c r="H1541" s="875"/>
      <c r="I1541" s="875"/>
      <c r="J1541" s="875"/>
      <c r="K1541" s="875"/>
      <c r="L1541" s="875"/>
      <c r="M1541" s="884" t="s">
        <v>1492</v>
      </c>
      <c r="N1541" s="884"/>
    </row>
    <row r="1542" spans="2:14" x14ac:dyDescent="0.2">
      <c r="B1542" s="882"/>
      <c r="C1542" s="875"/>
      <c r="D1542" s="875"/>
      <c r="E1542" s="875"/>
      <c r="F1542" s="875"/>
      <c r="G1542" s="875"/>
      <c r="H1542" s="875"/>
      <c r="I1542" s="875"/>
      <c r="J1542" s="875"/>
      <c r="K1542" s="875"/>
      <c r="L1542" s="875"/>
      <c r="M1542" s="875" t="s">
        <v>1372</v>
      </c>
      <c r="N1542" s="875"/>
    </row>
    <row r="1543" spans="2:14" x14ac:dyDescent="0.2">
      <c r="B1543" s="882"/>
      <c r="C1543" s="875"/>
      <c r="D1543" s="875"/>
      <c r="E1543" s="875"/>
      <c r="F1543" s="875"/>
      <c r="G1543" s="875"/>
      <c r="H1543" s="875"/>
      <c r="I1543" s="875"/>
      <c r="J1543" s="875"/>
      <c r="K1543" s="875"/>
      <c r="L1543" s="875"/>
      <c r="M1543" s="875"/>
      <c r="N1543" s="875"/>
    </row>
    <row r="1544" spans="2:14" x14ac:dyDescent="0.2">
      <c r="B1544" s="883"/>
      <c r="C1544" s="875"/>
      <c r="D1544" s="875"/>
      <c r="E1544" s="875"/>
      <c r="F1544" s="875"/>
      <c r="G1544" s="875"/>
      <c r="H1544" s="875"/>
      <c r="I1544" s="875"/>
      <c r="J1544" s="875"/>
      <c r="K1544" s="875"/>
      <c r="L1544" s="875"/>
      <c r="M1544" s="875"/>
      <c r="N1544" s="875"/>
    </row>
    <row r="1545" spans="2:14" x14ac:dyDescent="0.2">
      <c r="B1545" s="754"/>
      <c r="C1545" s="754"/>
      <c r="D1545" s="754"/>
      <c r="E1545" s="754"/>
      <c r="F1545" s="754"/>
      <c r="G1545" s="754"/>
      <c r="H1545" s="754"/>
      <c r="I1545" s="754"/>
      <c r="J1545" s="754"/>
      <c r="K1545" s="754"/>
      <c r="L1545" s="754"/>
      <c r="M1545" s="754"/>
      <c r="N1545" s="754"/>
    </row>
    <row r="1546" spans="2:14" x14ac:dyDescent="0.2">
      <c r="B1546" s="819" t="s">
        <v>1493</v>
      </c>
      <c r="C1546" s="819"/>
      <c r="D1546" s="819"/>
      <c r="E1546" s="819"/>
      <c r="F1546" s="819"/>
      <c r="G1546" s="819"/>
      <c r="H1546" s="819"/>
      <c r="I1546" s="819"/>
      <c r="J1546" s="819"/>
      <c r="K1546" s="819"/>
      <c r="L1546" s="819"/>
      <c r="M1546" s="819"/>
      <c r="N1546" s="819"/>
    </row>
    <row r="1547" spans="2:14" x14ac:dyDescent="0.2">
      <c r="B1547" s="774" t="s">
        <v>855</v>
      </c>
      <c r="C1547" s="774"/>
      <c r="D1547" s="774"/>
      <c r="E1547" s="774"/>
      <c r="F1547" s="774"/>
      <c r="G1547" s="774"/>
      <c r="H1547" s="774"/>
      <c r="I1547" s="774"/>
      <c r="J1547" s="774"/>
      <c r="K1547" s="774"/>
      <c r="L1547" s="774"/>
      <c r="M1547" s="774"/>
      <c r="N1547" s="774"/>
    </row>
    <row r="1548" spans="2:14" x14ac:dyDescent="0.2">
      <c r="B1548" s="885"/>
      <c r="C1548" s="885"/>
      <c r="D1548" s="885"/>
      <c r="E1548" s="885"/>
      <c r="F1548" s="885"/>
      <c r="G1548" s="885"/>
      <c r="H1548" s="885"/>
      <c r="I1548" s="885"/>
      <c r="J1548" s="885"/>
      <c r="K1548" s="885"/>
      <c r="L1548" s="885"/>
      <c r="M1548" s="885"/>
      <c r="N1548" s="885"/>
    </row>
    <row r="1549" spans="2:14" ht="27" customHeight="1" x14ac:dyDescent="0.2">
      <c r="B1549" s="322" t="s">
        <v>1494</v>
      </c>
      <c r="C1549" s="768" t="s">
        <v>1395</v>
      </c>
      <c r="D1549" s="769"/>
      <c r="E1549" s="770"/>
      <c r="F1549" s="788" t="s">
        <v>1495</v>
      </c>
      <c r="G1549" s="789"/>
      <c r="H1549" s="790"/>
      <c r="I1549" s="791" t="s">
        <v>1397</v>
      </c>
      <c r="J1549" s="792"/>
      <c r="K1549" s="792"/>
      <c r="L1549" s="792"/>
      <c r="M1549" s="792"/>
      <c r="N1549" s="793"/>
    </row>
    <row r="1550" spans="2:14" ht="25.5" customHeight="1" x14ac:dyDescent="0.2">
      <c r="B1550" s="322" t="s">
        <v>1496</v>
      </c>
      <c r="C1550" s="768" t="s">
        <v>1497</v>
      </c>
      <c r="D1550" s="769"/>
      <c r="E1550" s="770"/>
      <c r="F1550" s="877" t="s">
        <v>1498</v>
      </c>
      <c r="G1550" s="878"/>
      <c r="H1550" s="879"/>
      <c r="I1550" s="768" t="s">
        <v>1499</v>
      </c>
      <c r="J1550" s="769"/>
      <c r="K1550" s="769"/>
      <c r="L1550" s="788" t="s">
        <v>1500</v>
      </c>
      <c r="M1550" s="790"/>
      <c r="N1550" s="293" t="s">
        <v>1501</v>
      </c>
    </row>
    <row r="1551" spans="2:14" x14ac:dyDescent="0.2">
      <c r="B1551" s="763" t="s">
        <v>1502</v>
      </c>
      <c r="C1551" s="763"/>
      <c r="D1551" s="763"/>
      <c r="E1551" s="763"/>
      <c r="F1551" s="763"/>
      <c r="G1551" s="763"/>
      <c r="H1551" s="764" t="s">
        <v>1503</v>
      </c>
      <c r="I1551" s="765"/>
      <c r="J1551" s="765"/>
      <c r="K1551" s="766"/>
      <c r="L1551" s="763" t="s">
        <v>865</v>
      </c>
      <c r="M1551" s="763"/>
      <c r="N1551" s="763"/>
    </row>
    <row r="1552" spans="2:14" ht="27" customHeight="1" x14ac:dyDescent="0.2">
      <c r="B1552" s="791" t="s">
        <v>1940</v>
      </c>
      <c r="C1552" s="792"/>
      <c r="D1552" s="792"/>
      <c r="E1552" s="792"/>
      <c r="F1552" s="792"/>
      <c r="G1552" s="793"/>
      <c r="H1552" s="767" t="s">
        <v>1504</v>
      </c>
      <c r="I1552" s="767"/>
      <c r="J1552" s="767"/>
      <c r="K1552" s="767"/>
      <c r="L1552" s="767" t="s">
        <v>1505</v>
      </c>
      <c r="M1552" s="767"/>
      <c r="N1552" s="767"/>
    </row>
    <row r="1553" spans="2:14" x14ac:dyDescent="0.2">
      <c r="B1553" s="764" t="s">
        <v>1506</v>
      </c>
      <c r="C1553" s="765"/>
      <c r="D1553" s="765"/>
      <c r="E1553" s="765"/>
      <c r="F1553" s="765"/>
      <c r="G1553" s="766"/>
      <c r="H1553" s="764" t="s">
        <v>859</v>
      </c>
      <c r="I1553" s="765"/>
      <c r="J1553" s="765"/>
      <c r="K1553" s="766"/>
      <c r="L1553" s="764" t="s">
        <v>858</v>
      </c>
      <c r="M1553" s="765"/>
      <c r="N1553" s="766"/>
    </row>
    <row r="1554" spans="2:14" x14ac:dyDescent="0.2">
      <c r="B1554" s="767" t="s">
        <v>1941</v>
      </c>
      <c r="C1554" s="767"/>
      <c r="D1554" s="767"/>
      <c r="E1554" s="767"/>
      <c r="F1554" s="767"/>
      <c r="G1554" s="767"/>
      <c r="H1554" s="768" t="s">
        <v>1508</v>
      </c>
      <c r="I1554" s="769"/>
      <c r="J1554" s="769"/>
      <c r="K1554" s="770"/>
      <c r="L1554" s="768" t="s">
        <v>1509</v>
      </c>
      <c r="M1554" s="769"/>
      <c r="N1554" s="770"/>
    </row>
    <row r="1555" spans="2:14" ht="31.5" customHeight="1" x14ac:dyDescent="0.2">
      <c r="B1555" s="326" t="s">
        <v>857</v>
      </c>
      <c r="C1555" s="875" t="s">
        <v>1942</v>
      </c>
      <c r="D1555" s="875"/>
      <c r="E1555" s="875"/>
      <c r="F1555" s="875"/>
      <c r="G1555" s="875"/>
      <c r="H1555" s="875"/>
      <c r="I1555" s="875"/>
      <c r="J1555" s="875"/>
      <c r="K1555" s="875"/>
      <c r="L1555" s="875"/>
      <c r="M1555" s="875"/>
      <c r="N1555" s="875"/>
    </row>
    <row r="1556" spans="2:14" x14ac:dyDescent="0.2">
      <c r="B1556" s="876" t="s">
        <v>1511</v>
      </c>
      <c r="C1556" s="876"/>
      <c r="D1556" s="876"/>
      <c r="E1556" s="876"/>
      <c r="F1556" s="876"/>
      <c r="G1556" s="876"/>
      <c r="H1556" s="876"/>
      <c r="I1556" s="876"/>
      <c r="J1556" s="876"/>
      <c r="K1556" s="876"/>
      <c r="L1556" s="876"/>
      <c r="M1556" s="876"/>
      <c r="N1556" s="263" t="s">
        <v>1512</v>
      </c>
    </row>
    <row r="1557" spans="2:14" x14ac:dyDescent="0.2">
      <c r="B1557" s="819" t="s">
        <v>1513</v>
      </c>
      <c r="C1557" s="819"/>
      <c r="D1557" s="819"/>
      <c r="E1557" s="819"/>
      <c r="F1557" s="819"/>
      <c r="G1557" s="819"/>
      <c r="H1557" s="819"/>
      <c r="I1557" s="819"/>
      <c r="J1557" s="819"/>
      <c r="K1557" s="819"/>
      <c r="L1557" s="819"/>
      <c r="M1557" s="819"/>
      <c r="N1557" s="819"/>
    </row>
    <row r="1558" spans="2:14" ht="37.5" customHeight="1" x14ac:dyDescent="0.2">
      <c r="B1558" s="322" t="s">
        <v>1514</v>
      </c>
      <c r="C1558" s="868" t="s">
        <v>1943</v>
      </c>
      <c r="D1558" s="792"/>
      <c r="E1558" s="792"/>
      <c r="F1558" s="792"/>
      <c r="G1558" s="792"/>
      <c r="H1558" s="792"/>
      <c r="I1558" s="792"/>
      <c r="J1558" s="792"/>
      <c r="K1558" s="792"/>
      <c r="L1558" s="792"/>
      <c r="M1558" s="792"/>
      <c r="N1558" s="793"/>
    </row>
    <row r="1559" spans="2:14" x14ac:dyDescent="0.2">
      <c r="B1559" s="323" t="s">
        <v>1516</v>
      </c>
      <c r="C1559" s="764" t="s">
        <v>1517</v>
      </c>
      <c r="D1559" s="765"/>
      <c r="E1559" s="766"/>
      <c r="F1559" s="764" t="s">
        <v>1518</v>
      </c>
      <c r="G1559" s="765"/>
      <c r="H1559" s="766"/>
      <c r="I1559" s="764" t="s">
        <v>1519</v>
      </c>
      <c r="J1559" s="765"/>
      <c r="K1559" s="765"/>
      <c r="L1559" s="766"/>
      <c r="M1559" s="764" t="s">
        <v>184</v>
      </c>
      <c r="N1559" s="766"/>
    </row>
    <row r="1560" spans="2:14" x14ac:dyDescent="0.2">
      <c r="B1560" s="294">
        <v>0</v>
      </c>
      <c r="C1560" s="869">
        <v>0</v>
      </c>
      <c r="D1560" s="869"/>
      <c r="E1560" s="869"/>
      <c r="F1560" s="870">
        <v>0</v>
      </c>
      <c r="G1560" s="871"/>
      <c r="H1560" s="872"/>
      <c r="I1560" s="870">
        <v>0</v>
      </c>
      <c r="J1560" s="871"/>
      <c r="K1560" s="871"/>
      <c r="L1560" s="872"/>
      <c r="M1560" s="870">
        <f>B1560+C1560+F1560+I1560</f>
        <v>0</v>
      </c>
      <c r="N1560" s="872"/>
    </row>
    <row r="1561" spans="2:14" x14ac:dyDescent="0.2">
      <c r="B1561" s="754" t="s">
        <v>1520</v>
      </c>
      <c r="C1561" s="754"/>
      <c r="D1561" s="754"/>
      <c r="E1561" s="754"/>
      <c r="F1561" s="754"/>
      <c r="G1561" s="754"/>
      <c r="H1561" s="754"/>
      <c r="I1561" s="754"/>
      <c r="J1561" s="754"/>
      <c r="K1561" s="754"/>
      <c r="L1561" s="754"/>
      <c r="M1561" s="754"/>
      <c r="N1561" s="754"/>
    </row>
    <row r="1562" spans="2:14" x14ac:dyDescent="0.2">
      <c r="B1562" s="323" t="s">
        <v>1521</v>
      </c>
      <c r="C1562" s="751" t="s">
        <v>1944</v>
      </c>
      <c r="D1562" s="752"/>
      <c r="E1562" s="752"/>
      <c r="F1562" s="752"/>
      <c r="G1562" s="752"/>
      <c r="H1562" s="752"/>
      <c r="I1562" s="752"/>
      <c r="J1562" s="752"/>
      <c r="K1562" s="752"/>
      <c r="L1562" s="752"/>
      <c r="M1562" s="752"/>
      <c r="N1562" s="753"/>
    </row>
    <row r="1563" spans="2:14" x14ac:dyDescent="0.2">
      <c r="B1563" s="113"/>
      <c r="C1563" s="113"/>
      <c r="D1563" s="113"/>
      <c r="E1563" s="113"/>
      <c r="F1563" s="113"/>
      <c r="G1563" s="113"/>
      <c r="H1563" s="113"/>
      <c r="I1563" s="113"/>
      <c r="J1563" s="113"/>
      <c r="K1563" s="113"/>
      <c r="L1563" s="113"/>
      <c r="M1563" s="113"/>
      <c r="N1563" s="113"/>
    </row>
    <row r="1564" spans="2:14" x14ac:dyDescent="0.2">
      <c r="B1564" s="774" t="s">
        <v>1523</v>
      </c>
      <c r="C1564" s="774"/>
      <c r="D1564" s="774"/>
      <c r="E1564" s="774"/>
      <c r="F1564" s="774"/>
      <c r="G1564" s="774"/>
      <c r="H1564" s="774"/>
      <c r="I1564" s="774"/>
      <c r="J1564" s="774"/>
      <c r="K1564" s="774"/>
      <c r="L1564" s="774"/>
      <c r="M1564" s="774"/>
      <c r="N1564" s="774"/>
    </row>
    <row r="1565" spans="2:14" x14ac:dyDescent="0.2">
      <c r="B1565" s="819"/>
      <c r="C1565" s="819"/>
      <c r="D1565" s="819"/>
      <c r="E1565" s="819"/>
      <c r="F1565" s="819"/>
      <c r="G1565" s="819"/>
      <c r="H1565" s="819"/>
      <c r="I1565" s="819"/>
      <c r="J1565" s="819"/>
      <c r="K1565" s="819"/>
      <c r="L1565" s="819"/>
      <c r="M1565" s="819"/>
      <c r="N1565" s="819"/>
    </row>
    <row r="1566" spans="2:14" x14ac:dyDescent="0.2">
      <c r="B1566" s="819" t="s">
        <v>1524</v>
      </c>
      <c r="C1566" s="819"/>
      <c r="D1566" s="819"/>
      <c r="E1566" s="819"/>
      <c r="F1566" s="819"/>
      <c r="G1566" s="819"/>
      <c r="H1566" s="819"/>
      <c r="I1566" s="819"/>
      <c r="J1566" s="819"/>
      <c r="K1566" s="819"/>
      <c r="L1566" s="819"/>
      <c r="M1566" s="819"/>
      <c r="N1566" s="819"/>
    </row>
    <row r="1567" spans="2:14" x14ac:dyDescent="0.2">
      <c r="B1567" s="867" t="s">
        <v>1525</v>
      </c>
      <c r="C1567" s="765"/>
      <c r="D1567" s="765"/>
      <c r="E1567" s="766"/>
      <c r="F1567" s="764" t="s">
        <v>1526</v>
      </c>
      <c r="G1567" s="765"/>
      <c r="H1567" s="765"/>
      <c r="I1567" s="765"/>
      <c r="J1567" s="766"/>
      <c r="K1567" s="763" t="s">
        <v>1527</v>
      </c>
      <c r="L1567" s="763"/>
      <c r="M1567" s="763"/>
      <c r="N1567" s="763"/>
    </row>
    <row r="1568" spans="2:14" x14ac:dyDescent="0.2">
      <c r="B1568" s="834">
        <v>26</v>
      </c>
      <c r="C1568" s="835"/>
      <c r="D1568" s="835"/>
      <c r="E1568" s="836"/>
      <c r="F1568" s="768" t="s">
        <v>1528</v>
      </c>
      <c r="G1568" s="769"/>
      <c r="H1568" s="769"/>
      <c r="I1568" s="769"/>
      <c r="J1568" s="770"/>
      <c r="K1568" s="767" t="s">
        <v>1529</v>
      </c>
      <c r="L1568" s="767"/>
      <c r="M1568" s="767"/>
      <c r="N1568" s="767"/>
    </row>
    <row r="1569" spans="2:14" x14ac:dyDescent="0.2">
      <c r="B1569" s="788" t="s">
        <v>1530</v>
      </c>
      <c r="C1569" s="789"/>
      <c r="D1569" s="789"/>
      <c r="E1569" s="789"/>
      <c r="F1569" s="789"/>
      <c r="G1569" s="789"/>
      <c r="H1569" s="789"/>
      <c r="I1569" s="789"/>
      <c r="J1569" s="789"/>
      <c r="K1569" s="789"/>
      <c r="L1569" s="789"/>
      <c r="M1569" s="789"/>
      <c r="N1569" s="790"/>
    </row>
    <row r="1570" spans="2:14" ht="37.5" customHeight="1" x14ac:dyDescent="0.2">
      <c r="B1570" s="791" t="s">
        <v>1705</v>
      </c>
      <c r="C1570" s="792"/>
      <c r="D1570" s="792"/>
      <c r="E1570" s="792"/>
      <c r="F1570" s="792"/>
      <c r="G1570" s="792"/>
      <c r="H1570" s="792"/>
      <c r="I1570" s="792"/>
      <c r="J1570" s="792"/>
      <c r="K1570" s="792"/>
      <c r="L1570" s="792"/>
      <c r="M1570" s="792"/>
      <c r="N1570" s="793"/>
    </row>
    <row r="1571" spans="2:14" x14ac:dyDescent="0.2">
      <c r="B1571" s="262"/>
      <c r="C1571" s="262"/>
      <c r="D1571" s="262"/>
      <c r="E1571" s="262"/>
      <c r="F1571" s="262"/>
      <c r="G1571" s="262"/>
      <c r="H1571" s="262"/>
      <c r="I1571" s="262"/>
      <c r="J1571" s="262"/>
      <c r="K1571" s="262"/>
      <c r="L1571" s="262"/>
      <c r="M1571" s="262"/>
      <c r="N1571" s="262"/>
    </row>
    <row r="1572" spans="2:14" x14ac:dyDescent="0.2">
      <c r="B1572" s="819" t="s">
        <v>860</v>
      </c>
      <c r="C1572" s="819"/>
      <c r="D1572" s="819"/>
      <c r="E1572" s="819"/>
      <c r="F1572" s="819"/>
      <c r="G1572" s="819"/>
      <c r="H1572" s="819"/>
      <c r="I1572" s="819"/>
      <c r="J1572" s="819"/>
      <c r="K1572" s="819"/>
      <c r="L1572" s="819"/>
      <c r="M1572" s="819"/>
      <c r="N1572" s="819"/>
    </row>
    <row r="1573" spans="2:14" x14ac:dyDescent="0.2">
      <c r="B1573" s="763" t="s">
        <v>861</v>
      </c>
      <c r="C1573" s="828" t="s">
        <v>863</v>
      </c>
      <c r="D1573" s="828"/>
      <c r="E1573" s="828"/>
      <c r="F1573" s="828"/>
      <c r="G1573" s="828"/>
      <c r="H1573" s="828"/>
      <c r="I1573" s="828"/>
      <c r="J1573" s="828"/>
      <c r="K1573" s="851" t="s">
        <v>1532</v>
      </c>
      <c r="L1573" s="1316"/>
      <c r="M1573" s="1316"/>
      <c r="N1573" s="1317"/>
    </row>
    <row r="1574" spans="2:14" x14ac:dyDescent="0.2">
      <c r="B1574" s="764"/>
      <c r="C1574" s="860" t="s">
        <v>1493</v>
      </c>
      <c r="D1574" s="861"/>
      <c r="E1574" s="862"/>
      <c r="F1574" s="860" t="s">
        <v>1533</v>
      </c>
      <c r="G1574" s="861"/>
      <c r="H1574" s="862"/>
      <c r="I1574" s="860" t="s">
        <v>1534</v>
      </c>
      <c r="J1574" s="862"/>
      <c r="K1574" s="854"/>
      <c r="L1574" s="1318"/>
      <c r="M1574" s="1318"/>
      <c r="N1574" s="1319"/>
    </row>
    <row r="1575" spans="2:14" x14ac:dyDescent="0.2">
      <c r="B1575" s="764"/>
      <c r="C1575" s="863" t="s">
        <v>1535</v>
      </c>
      <c r="D1575" s="864"/>
      <c r="E1575" s="864"/>
      <c r="F1575" s="863" t="s">
        <v>1536</v>
      </c>
      <c r="G1575" s="864"/>
      <c r="H1575" s="864"/>
      <c r="I1575" s="865" t="s">
        <v>1537</v>
      </c>
      <c r="J1575" s="866"/>
      <c r="K1575" s="857"/>
      <c r="L1575" s="1320"/>
      <c r="M1575" s="1320"/>
      <c r="N1575" s="1321"/>
    </row>
    <row r="1576" spans="2:14" x14ac:dyDescent="0.2">
      <c r="B1576" s="292">
        <v>2024</v>
      </c>
      <c r="C1576" s="834">
        <v>20</v>
      </c>
      <c r="D1576" s="835"/>
      <c r="E1576" s="836"/>
      <c r="F1576" s="837">
        <v>20</v>
      </c>
      <c r="G1576" s="838"/>
      <c r="H1576" s="839"/>
      <c r="I1576" s="837">
        <v>20</v>
      </c>
      <c r="J1576" s="839"/>
      <c r="K1576" s="784" t="s">
        <v>1539</v>
      </c>
      <c r="L1576" s="785"/>
      <c r="M1576" s="785"/>
      <c r="N1576" s="786"/>
    </row>
    <row r="1577" spans="2:14" x14ac:dyDescent="0.2">
      <c r="B1577" s="788" t="s">
        <v>1540</v>
      </c>
      <c r="C1577" s="789"/>
      <c r="D1577" s="789"/>
      <c r="E1577" s="789"/>
      <c r="F1577" s="789"/>
      <c r="G1577" s="789"/>
      <c r="H1577" s="789"/>
      <c r="I1577" s="789"/>
      <c r="J1577" s="789"/>
      <c r="K1577" s="789"/>
      <c r="L1577" s="789"/>
      <c r="M1577" s="789"/>
      <c r="N1577" s="790"/>
    </row>
    <row r="1578" spans="2:14" ht="37.5" customHeight="1" x14ac:dyDescent="0.2">
      <c r="B1578" s="791" t="s">
        <v>1945</v>
      </c>
      <c r="C1578" s="792"/>
      <c r="D1578" s="792"/>
      <c r="E1578" s="792"/>
      <c r="F1578" s="792"/>
      <c r="G1578" s="792"/>
      <c r="H1578" s="792"/>
      <c r="I1578" s="792"/>
      <c r="J1578" s="792"/>
      <c r="K1578" s="792"/>
      <c r="L1578" s="792"/>
      <c r="M1578" s="792"/>
      <c r="N1578" s="793"/>
    </row>
    <row r="1579" spans="2:14" x14ac:dyDescent="0.2">
      <c r="B1579" s="262"/>
      <c r="C1579" s="262"/>
      <c r="D1579" s="262"/>
      <c r="E1579" s="262"/>
      <c r="F1579" s="262"/>
      <c r="G1579" s="262"/>
      <c r="H1579" s="262"/>
      <c r="I1579" s="262"/>
      <c r="J1579" s="262"/>
      <c r="K1579" s="262"/>
      <c r="L1579" s="262"/>
      <c r="M1579" s="262"/>
      <c r="N1579" s="262"/>
    </row>
    <row r="1580" spans="2:14" x14ac:dyDescent="0.2">
      <c r="B1580" s="819" t="s">
        <v>864</v>
      </c>
      <c r="C1580" s="819"/>
      <c r="D1580" s="819"/>
      <c r="E1580" s="819"/>
      <c r="F1580" s="819"/>
      <c r="G1580" s="819"/>
      <c r="H1580" s="819"/>
      <c r="I1580" s="819"/>
      <c r="J1580" s="819"/>
      <c r="K1580" s="819"/>
      <c r="L1580" s="819"/>
      <c r="M1580" s="819"/>
      <c r="N1580" s="819"/>
    </row>
    <row r="1581" spans="2:14" x14ac:dyDescent="0.2">
      <c r="B1581" s="326" t="s">
        <v>1542</v>
      </c>
      <c r="C1581" s="768" t="s">
        <v>1708</v>
      </c>
      <c r="D1581" s="769"/>
      <c r="E1581" s="769"/>
      <c r="F1581" s="770"/>
      <c r="G1581" s="843">
        <v>26</v>
      </c>
      <c r="H1581" s="844"/>
      <c r="I1581" s="845"/>
      <c r="J1581" s="846">
        <v>18</v>
      </c>
      <c r="K1581" s="847"/>
      <c r="L1581" s="848"/>
      <c r="M1581" s="849">
        <v>7</v>
      </c>
      <c r="N1581" s="850"/>
    </row>
    <row r="1582" spans="2:14" x14ac:dyDescent="0.2">
      <c r="B1582" s="816"/>
      <c r="C1582" s="816"/>
      <c r="D1582" s="816"/>
      <c r="E1582" s="816"/>
      <c r="F1582" s="817"/>
      <c r="G1582" s="818" t="s">
        <v>1544</v>
      </c>
      <c r="H1582" s="818"/>
      <c r="I1582" s="818"/>
      <c r="J1582" s="818" t="s">
        <v>1545</v>
      </c>
      <c r="K1582" s="818"/>
      <c r="L1582" s="818"/>
      <c r="M1582" s="818" t="s">
        <v>1546</v>
      </c>
      <c r="N1582" s="818"/>
    </row>
    <row r="1583" spans="2:14" x14ac:dyDescent="0.2">
      <c r="B1583" s="262"/>
      <c r="C1583" s="262"/>
      <c r="D1583" s="262"/>
      <c r="E1583" s="262"/>
      <c r="F1583" s="262"/>
      <c r="G1583" s="262"/>
      <c r="H1583" s="262"/>
      <c r="I1583" s="262"/>
      <c r="J1583" s="262"/>
      <c r="K1583" s="262"/>
      <c r="L1583" s="262"/>
      <c r="M1583" s="262"/>
      <c r="N1583" s="262"/>
    </row>
    <row r="1584" spans="2:14" x14ac:dyDescent="0.2">
      <c r="B1584" s="819" t="s">
        <v>1547</v>
      </c>
      <c r="C1584" s="819"/>
      <c r="D1584" s="819"/>
      <c r="E1584" s="819"/>
      <c r="F1584" s="819"/>
      <c r="G1584" s="819"/>
      <c r="H1584" s="819"/>
      <c r="I1584" s="819"/>
      <c r="J1584" s="819"/>
      <c r="K1584" s="819"/>
      <c r="L1584" s="819"/>
      <c r="M1584" s="819"/>
      <c r="N1584" s="819"/>
    </row>
    <row r="1585" spans="2:14" x14ac:dyDescent="0.2">
      <c r="B1585" s="775" t="s">
        <v>862</v>
      </c>
      <c r="C1585" s="764" t="s">
        <v>863</v>
      </c>
      <c r="D1585" s="765"/>
      <c r="E1585" s="765"/>
      <c r="F1585" s="765"/>
      <c r="G1585" s="765"/>
      <c r="H1585" s="765"/>
      <c r="I1585" s="766"/>
      <c r="J1585" s="821" t="s">
        <v>866</v>
      </c>
      <c r="K1585" s="821"/>
      <c r="L1585" s="821"/>
      <c r="M1585" s="821"/>
      <c r="N1585" s="822"/>
    </row>
    <row r="1586" spans="2:14" x14ac:dyDescent="0.2">
      <c r="B1586" s="820"/>
      <c r="C1586" s="825" t="s">
        <v>1493</v>
      </c>
      <c r="D1586" s="826"/>
      <c r="E1586" s="827"/>
      <c r="F1586" s="828" t="s">
        <v>1533</v>
      </c>
      <c r="G1586" s="828"/>
      <c r="H1586" s="828" t="s">
        <v>1534</v>
      </c>
      <c r="I1586" s="828"/>
      <c r="J1586" s="823"/>
      <c r="K1586" s="823"/>
      <c r="L1586" s="823"/>
      <c r="M1586" s="823"/>
      <c r="N1586" s="824"/>
    </row>
    <row r="1587" spans="2:14" x14ac:dyDescent="0.2">
      <c r="B1587" s="776"/>
      <c r="C1587" s="1109" t="s">
        <v>1535</v>
      </c>
      <c r="D1587" s="1110"/>
      <c r="E1587" s="1111"/>
      <c r="F1587" s="1109" t="s">
        <v>1536</v>
      </c>
      <c r="G1587" s="1111"/>
      <c r="H1587" s="865" t="s">
        <v>1537</v>
      </c>
      <c r="I1587" s="1112"/>
      <c r="J1587" s="1107"/>
      <c r="K1587" s="1107"/>
      <c r="L1587" s="1107"/>
      <c r="M1587" s="1107"/>
      <c r="N1587" s="1108"/>
    </row>
    <row r="1588" spans="2:14" ht="21.95" customHeight="1" x14ac:dyDescent="0.2">
      <c r="B1588" s="323" t="s">
        <v>1548</v>
      </c>
      <c r="C1588" s="1104"/>
      <c r="D1588" s="1105"/>
      <c r="E1588" s="1106"/>
      <c r="F1588" s="798"/>
      <c r="G1588" s="798"/>
      <c r="H1588" s="798"/>
      <c r="I1588" s="798"/>
      <c r="J1588" s="995" t="s">
        <v>1946</v>
      </c>
      <c r="K1588" s="995"/>
      <c r="L1588" s="995"/>
      <c r="M1588" s="995"/>
      <c r="N1588" s="995"/>
    </row>
    <row r="1589" spans="2:14" ht="21.95" customHeight="1" x14ac:dyDescent="0.2">
      <c r="B1589" s="323" t="s">
        <v>1550</v>
      </c>
      <c r="C1589" s="837">
        <f>F1589</f>
        <v>9</v>
      </c>
      <c r="D1589" s="769"/>
      <c r="E1589" s="770"/>
      <c r="F1589" s="798">
        <v>9</v>
      </c>
      <c r="G1589" s="798"/>
      <c r="H1589" s="798">
        <v>26</v>
      </c>
      <c r="I1589" s="798"/>
      <c r="J1589" s="1097" t="s">
        <v>1788</v>
      </c>
      <c r="K1589" s="1097"/>
      <c r="L1589" s="1097"/>
      <c r="M1589" s="1097"/>
      <c r="N1589" s="1097"/>
    </row>
    <row r="1590" spans="2:14" ht="21.95" customHeight="1" x14ac:dyDescent="0.2">
      <c r="B1590" s="323" t="s">
        <v>1551</v>
      </c>
      <c r="C1590" s="902">
        <f>F1589/H1589</f>
        <v>0.34615384615384615</v>
      </c>
      <c r="D1590" s="903"/>
      <c r="E1590" s="904"/>
      <c r="F1590" s="798"/>
      <c r="G1590" s="798"/>
      <c r="H1590" s="798"/>
      <c r="I1590" s="798"/>
      <c r="J1590" s="999"/>
      <c r="K1590" s="999"/>
      <c r="L1590" s="999"/>
      <c r="M1590" s="999"/>
      <c r="N1590" s="999"/>
    </row>
    <row r="1591" spans="2:14" ht="21.95" customHeight="1" x14ac:dyDescent="0.2">
      <c r="B1591" s="323" t="s">
        <v>1553</v>
      </c>
      <c r="C1591" s="902"/>
      <c r="D1591" s="903"/>
      <c r="E1591" s="904"/>
      <c r="F1591" s="837"/>
      <c r="G1591" s="839"/>
      <c r="H1591" s="837"/>
      <c r="I1591" s="839"/>
      <c r="J1591" s="799"/>
      <c r="K1591" s="800"/>
      <c r="L1591" s="800"/>
      <c r="M1591" s="800"/>
      <c r="N1591" s="801"/>
    </row>
    <row r="1592" spans="2:14" ht="21.95" customHeight="1" x14ac:dyDescent="0.2">
      <c r="B1592" s="323" t="s">
        <v>1554</v>
      </c>
      <c r="C1592" s="1308">
        <f>F1592</f>
        <v>16</v>
      </c>
      <c r="D1592" s="917"/>
      <c r="E1592" s="918"/>
      <c r="F1592" s="813">
        <v>16</v>
      </c>
      <c r="G1592" s="813"/>
      <c r="H1592" s="813">
        <v>30</v>
      </c>
      <c r="I1592" s="813"/>
      <c r="J1592" s="1097" t="s">
        <v>1790</v>
      </c>
      <c r="K1592" s="1097"/>
      <c r="L1592" s="1097"/>
      <c r="M1592" s="1097"/>
      <c r="N1592" s="1097"/>
    </row>
    <row r="1593" spans="2:14" ht="21.95" customHeight="1" x14ac:dyDescent="0.2">
      <c r="B1593" s="323" t="s">
        <v>1555</v>
      </c>
      <c r="C1593" s="922">
        <f>F1592/H1592</f>
        <v>0.53333333333333333</v>
      </c>
      <c r="D1593" s="923"/>
      <c r="E1593" s="924"/>
      <c r="F1593" s="798"/>
      <c r="G1593" s="798"/>
      <c r="H1593" s="798"/>
      <c r="I1593" s="798"/>
      <c r="J1593" s="999"/>
      <c r="K1593" s="999"/>
      <c r="L1593" s="999"/>
      <c r="M1593" s="999"/>
      <c r="N1593" s="999"/>
    </row>
    <row r="1594" spans="2:14" ht="21.95" customHeight="1" x14ac:dyDescent="0.2">
      <c r="B1594" s="323" t="s">
        <v>1556</v>
      </c>
      <c r="C1594" s="902"/>
      <c r="D1594" s="903"/>
      <c r="E1594" s="904"/>
      <c r="F1594" s="798"/>
      <c r="G1594" s="798"/>
      <c r="H1594" s="798"/>
      <c r="I1594" s="798"/>
      <c r="J1594" s="799"/>
      <c r="K1594" s="800"/>
      <c r="L1594" s="800"/>
      <c r="M1594" s="800"/>
      <c r="N1594" s="801"/>
    </row>
    <row r="1595" spans="2:14" ht="21.95" customHeight="1" x14ac:dyDescent="0.2">
      <c r="B1595" s="323" t="s">
        <v>1557</v>
      </c>
      <c r="C1595" s="837"/>
      <c r="D1595" s="769"/>
      <c r="E1595" s="770"/>
      <c r="F1595" s="798"/>
      <c r="G1595" s="798"/>
      <c r="H1595" s="798"/>
      <c r="I1595" s="798"/>
      <c r="J1595" s="1097"/>
      <c r="K1595" s="1097"/>
      <c r="L1595" s="1097"/>
      <c r="M1595" s="1097"/>
      <c r="N1595" s="1097"/>
    </row>
    <row r="1596" spans="2:14" ht="21.95" customHeight="1" x14ac:dyDescent="0.2">
      <c r="B1596" s="323" t="s">
        <v>1558</v>
      </c>
      <c r="C1596" s="902"/>
      <c r="D1596" s="903"/>
      <c r="E1596" s="904"/>
      <c r="F1596" s="798"/>
      <c r="G1596" s="798"/>
      <c r="H1596" s="798"/>
      <c r="I1596" s="798"/>
      <c r="J1596" s="999"/>
      <c r="K1596" s="999"/>
      <c r="L1596" s="999"/>
      <c r="M1596" s="999"/>
      <c r="N1596" s="999"/>
    </row>
    <row r="1597" spans="2:14" ht="21.95" customHeight="1" x14ac:dyDescent="0.2">
      <c r="B1597" s="323" t="s">
        <v>1559</v>
      </c>
      <c r="C1597" s="902"/>
      <c r="D1597" s="903"/>
      <c r="E1597" s="904"/>
      <c r="F1597" s="798"/>
      <c r="G1597" s="798"/>
      <c r="H1597" s="798"/>
      <c r="I1597" s="798"/>
      <c r="J1597" s="799"/>
      <c r="K1597" s="800"/>
      <c r="L1597" s="800"/>
      <c r="M1597" s="800"/>
      <c r="N1597" s="801"/>
    </row>
    <row r="1598" spans="2:14" ht="21.95" customHeight="1" x14ac:dyDescent="0.2">
      <c r="B1598" s="323" t="s">
        <v>1560</v>
      </c>
      <c r="C1598" s="837"/>
      <c r="D1598" s="769"/>
      <c r="E1598" s="770"/>
      <c r="F1598" s="798"/>
      <c r="G1598" s="798"/>
      <c r="H1598" s="798"/>
      <c r="I1598" s="798"/>
      <c r="J1598" s="1097"/>
      <c r="K1598" s="1097"/>
      <c r="L1598" s="1097"/>
      <c r="M1598" s="1097"/>
      <c r="N1598" s="1097"/>
    </row>
    <row r="1599" spans="2:14" ht="21.95" customHeight="1" x14ac:dyDescent="0.2">
      <c r="B1599" s="323" t="s">
        <v>1561</v>
      </c>
      <c r="C1599" s="902"/>
      <c r="D1599" s="903"/>
      <c r="E1599" s="904"/>
      <c r="F1599" s="798"/>
      <c r="G1599" s="798"/>
      <c r="H1599" s="798"/>
      <c r="I1599" s="798"/>
      <c r="J1599" s="999"/>
      <c r="K1599" s="999"/>
      <c r="L1599" s="999"/>
      <c r="M1599" s="999"/>
      <c r="N1599" s="999"/>
    </row>
    <row r="1600" spans="2:14" x14ac:dyDescent="0.2">
      <c r="B1600" s="794" t="s">
        <v>1562</v>
      </c>
      <c r="C1600" s="794"/>
      <c r="D1600" s="794"/>
      <c r="E1600" s="794"/>
      <c r="F1600" s="794"/>
      <c r="G1600" s="794"/>
      <c r="H1600" s="794"/>
      <c r="I1600" s="794"/>
      <c r="J1600" s="794"/>
      <c r="K1600" s="794"/>
      <c r="L1600" s="794"/>
      <c r="M1600" s="794"/>
      <c r="N1600" s="263" t="s">
        <v>1563</v>
      </c>
    </row>
    <row r="1601" spans="2:14" x14ac:dyDescent="0.2">
      <c r="B1601" s="774" t="s">
        <v>1564</v>
      </c>
      <c r="C1601" s="774"/>
      <c r="D1601" s="774"/>
      <c r="E1601" s="774"/>
      <c r="F1601" s="774"/>
      <c r="G1601" s="774"/>
      <c r="H1601" s="774"/>
      <c r="I1601" s="774"/>
      <c r="J1601" s="774"/>
      <c r="K1601" s="774"/>
      <c r="L1601" s="774"/>
      <c r="M1601" s="774"/>
      <c r="N1601" s="774"/>
    </row>
    <row r="1602" spans="2:14" x14ac:dyDescent="0.2">
      <c r="B1602" s="796"/>
      <c r="C1602" s="796"/>
      <c r="D1602" s="796"/>
      <c r="E1602" s="796"/>
      <c r="F1602" s="796"/>
      <c r="G1602" s="796"/>
      <c r="H1602" s="796"/>
      <c r="I1602" s="796"/>
      <c r="J1602" s="796"/>
      <c r="K1602" s="796"/>
      <c r="L1602" s="796"/>
      <c r="M1602" s="796"/>
      <c r="N1602" s="796"/>
    </row>
    <row r="1603" spans="2:14" x14ac:dyDescent="0.2">
      <c r="B1603" s="787" t="s">
        <v>1565</v>
      </c>
      <c r="C1603" s="787"/>
      <c r="D1603" s="787"/>
      <c r="E1603" s="787"/>
      <c r="F1603" s="787"/>
      <c r="G1603" s="787"/>
      <c r="H1603" s="787"/>
      <c r="I1603" s="787"/>
      <c r="J1603" s="787"/>
      <c r="K1603" s="787"/>
      <c r="L1603" s="787"/>
      <c r="M1603" s="787"/>
      <c r="N1603" s="787"/>
    </row>
    <row r="1604" spans="2:14" x14ac:dyDescent="0.2">
      <c r="B1604" s="788" t="s">
        <v>1566</v>
      </c>
      <c r="C1604" s="789"/>
      <c r="D1604" s="789"/>
      <c r="E1604" s="789"/>
      <c r="F1604" s="789"/>
      <c r="G1604" s="790"/>
      <c r="H1604" s="788" t="s">
        <v>1567</v>
      </c>
      <c r="I1604" s="789"/>
      <c r="J1604" s="789"/>
      <c r="K1604" s="789"/>
      <c r="L1604" s="789"/>
      <c r="M1604" s="789"/>
      <c r="N1604" s="790"/>
    </row>
    <row r="1605" spans="2:14" x14ac:dyDescent="0.2">
      <c r="B1605" s="791" t="s">
        <v>1947</v>
      </c>
      <c r="C1605" s="792"/>
      <c r="D1605" s="792"/>
      <c r="E1605" s="792"/>
      <c r="F1605" s="792"/>
      <c r="G1605" s="793"/>
      <c r="H1605" s="791" t="s">
        <v>1948</v>
      </c>
      <c r="I1605" s="792"/>
      <c r="J1605" s="792"/>
      <c r="K1605" s="792"/>
      <c r="L1605" s="792"/>
      <c r="M1605" s="792"/>
      <c r="N1605" s="793"/>
    </row>
    <row r="1606" spans="2:14" x14ac:dyDescent="0.2">
      <c r="B1606" s="764" t="s">
        <v>1570</v>
      </c>
      <c r="C1606" s="765"/>
      <c r="D1606" s="765"/>
      <c r="E1606" s="766"/>
      <c r="F1606" s="764" t="s">
        <v>865</v>
      </c>
      <c r="G1606" s="765"/>
      <c r="H1606" s="765"/>
      <c r="I1606" s="765"/>
      <c r="J1606" s="766"/>
      <c r="K1606" s="764" t="s">
        <v>859</v>
      </c>
      <c r="L1606" s="765"/>
      <c r="M1606" s="765"/>
      <c r="N1606" s="766"/>
    </row>
    <row r="1607" spans="2:14" x14ac:dyDescent="0.2">
      <c r="B1607" s="768" t="s">
        <v>1398</v>
      </c>
      <c r="C1607" s="769"/>
      <c r="D1607" s="769"/>
      <c r="E1607" s="770"/>
      <c r="F1607" s="768" t="s">
        <v>1505</v>
      </c>
      <c r="G1607" s="769"/>
      <c r="H1607" s="769"/>
      <c r="I1607" s="769"/>
      <c r="J1607" s="770"/>
      <c r="K1607" s="768" t="s">
        <v>1508</v>
      </c>
      <c r="L1607" s="769"/>
      <c r="M1607" s="769"/>
      <c r="N1607" s="770"/>
    </row>
    <row r="1608" spans="2:14" x14ac:dyDescent="0.2">
      <c r="B1608" s="764" t="s">
        <v>1572</v>
      </c>
      <c r="C1608" s="765"/>
      <c r="D1608" s="765"/>
      <c r="E1608" s="766"/>
      <c r="F1608" s="764" t="s">
        <v>1573</v>
      </c>
      <c r="G1608" s="765"/>
      <c r="H1608" s="765"/>
      <c r="I1608" s="765"/>
      <c r="J1608" s="766"/>
      <c r="K1608" s="783" t="s">
        <v>1574</v>
      </c>
      <c r="L1608" s="765"/>
      <c r="M1608" s="765"/>
      <c r="N1608" s="766"/>
    </row>
    <row r="1609" spans="2:14" x14ac:dyDescent="0.2">
      <c r="B1609" s="768" t="s">
        <v>1509</v>
      </c>
      <c r="C1609" s="769"/>
      <c r="D1609" s="769"/>
      <c r="E1609" s="770"/>
      <c r="F1609" s="768" t="s">
        <v>1571</v>
      </c>
      <c r="G1609" s="769"/>
      <c r="H1609" s="769"/>
      <c r="I1609" s="769"/>
      <c r="J1609" s="770"/>
      <c r="K1609" s="784" t="s">
        <v>1815</v>
      </c>
      <c r="L1609" s="785"/>
      <c r="M1609" s="785"/>
      <c r="N1609" s="786"/>
    </row>
    <row r="1610" spans="2:14" x14ac:dyDescent="0.2">
      <c r="B1610" s="262"/>
      <c r="C1610" s="262"/>
      <c r="D1610" s="262"/>
      <c r="E1610" s="262"/>
      <c r="F1610" s="262"/>
      <c r="G1610" s="262"/>
      <c r="H1610" s="262"/>
      <c r="I1610" s="262"/>
      <c r="J1610" s="262"/>
      <c r="K1610" s="262"/>
      <c r="L1610" s="262"/>
      <c r="M1610" s="262"/>
      <c r="N1610" s="262"/>
    </row>
    <row r="1611" spans="2:14" x14ac:dyDescent="0.2">
      <c r="B1611" s="787" t="s">
        <v>1575</v>
      </c>
      <c r="C1611" s="787"/>
      <c r="D1611" s="787"/>
      <c r="E1611" s="787"/>
      <c r="F1611" s="787"/>
      <c r="G1611" s="787"/>
      <c r="H1611" s="787"/>
      <c r="I1611" s="787"/>
      <c r="J1611" s="787"/>
      <c r="K1611" s="787"/>
      <c r="L1611" s="787"/>
      <c r="M1611" s="787"/>
      <c r="N1611" s="787"/>
    </row>
    <row r="1612" spans="2:14" x14ac:dyDescent="0.2">
      <c r="B1612" s="788" t="s">
        <v>1576</v>
      </c>
      <c r="C1612" s="789"/>
      <c r="D1612" s="789"/>
      <c r="E1612" s="789"/>
      <c r="F1612" s="789"/>
      <c r="G1612" s="790"/>
      <c r="H1612" s="788" t="s">
        <v>1567</v>
      </c>
      <c r="I1612" s="789"/>
      <c r="J1612" s="789"/>
      <c r="K1612" s="789"/>
      <c r="L1612" s="789"/>
      <c r="M1612" s="789"/>
      <c r="N1612" s="790"/>
    </row>
    <row r="1613" spans="2:14" x14ac:dyDescent="0.2">
      <c r="B1613" s="791" t="s">
        <v>1949</v>
      </c>
      <c r="C1613" s="792"/>
      <c r="D1613" s="792"/>
      <c r="E1613" s="792"/>
      <c r="F1613" s="792"/>
      <c r="G1613" s="793"/>
      <c r="H1613" s="791" t="s">
        <v>1950</v>
      </c>
      <c r="I1613" s="792"/>
      <c r="J1613" s="792"/>
      <c r="K1613" s="792"/>
      <c r="L1613" s="792"/>
      <c r="M1613" s="792"/>
      <c r="N1613" s="793"/>
    </row>
    <row r="1614" spans="2:14" x14ac:dyDescent="0.2">
      <c r="B1614" s="764" t="s">
        <v>1570</v>
      </c>
      <c r="C1614" s="765"/>
      <c r="D1614" s="765"/>
      <c r="E1614" s="766"/>
      <c r="F1614" s="764" t="s">
        <v>865</v>
      </c>
      <c r="G1614" s="765"/>
      <c r="H1614" s="765"/>
      <c r="I1614" s="765"/>
      <c r="J1614" s="766"/>
      <c r="K1614" s="764" t="s">
        <v>859</v>
      </c>
      <c r="L1614" s="765"/>
      <c r="M1614" s="765"/>
      <c r="N1614" s="766"/>
    </row>
    <row r="1615" spans="2:14" x14ac:dyDescent="0.2">
      <c r="B1615" s="768" t="s">
        <v>1398</v>
      </c>
      <c r="C1615" s="769"/>
      <c r="D1615" s="769"/>
      <c r="E1615" s="770"/>
      <c r="F1615" s="768" t="s">
        <v>1505</v>
      </c>
      <c r="G1615" s="769"/>
      <c r="H1615" s="769"/>
      <c r="I1615" s="769"/>
      <c r="J1615" s="770"/>
      <c r="K1615" s="768" t="s">
        <v>1508</v>
      </c>
      <c r="L1615" s="769"/>
      <c r="M1615" s="769"/>
      <c r="N1615" s="770"/>
    </row>
    <row r="1616" spans="2:14" x14ac:dyDescent="0.2">
      <c r="B1616" s="764" t="s">
        <v>1572</v>
      </c>
      <c r="C1616" s="765"/>
      <c r="D1616" s="765"/>
      <c r="E1616" s="766"/>
      <c r="F1616" s="764" t="s">
        <v>1573</v>
      </c>
      <c r="G1616" s="765"/>
      <c r="H1616" s="765"/>
      <c r="I1616" s="765"/>
      <c r="J1616" s="766"/>
      <c r="K1616" s="783" t="s">
        <v>1574</v>
      </c>
      <c r="L1616" s="765"/>
      <c r="M1616" s="765"/>
      <c r="N1616" s="766"/>
    </row>
    <row r="1617" spans="2:14" x14ac:dyDescent="0.2">
      <c r="B1617" s="768" t="s">
        <v>1509</v>
      </c>
      <c r="C1617" s="769"/>
      <c r="D1617" s="769"/>
      <c r="E1617" s="770"/>
      <c r="F1617" s="768" t="s">
        <v>1571</v>
      </c>
      <c r="G1617" s="769"/>
      <c r="H1617" s="769"/>
      <c r="I1617" s="769"/>
      <c r="J1617" s="770"/>
      <c r="K1617" s="784" t="s">
        <v>1815</v>
      </c>
      <c r="L1617" s="785"/>
      <c r="M1617" s="785"/>
      <c r="N1617" s="786"/>
    </row>
    <row r="1618" spans="2:14" x14ac:dyDescent="0.2">
      <c r="B1618" s="113"/>
      <c r="C1618" s="113"/>
      <c r="D1618" s="113"/>
      <c r="E1618" s="113"/>
      <c r="F1618" s="113"/>
      <c r="G1618" s="113"/>
      <c r="H1618" s="113"/>
      <c r="I1618" s="113"/>
      <c r="J1618" s="113"/>
      <c r="K1618" s="265"/>
      <c r="L1618" s="113"/>
      <c r="M1618" s="113"/>
      <c r="N1618" s="113"/>
    </row>
    <row r="1619" spans="2:14" x14ac:dyDescent="0.2">
      <c r="B1619" s="774" t="s">
        <v>1579</v>
      </c>
      <c r="C1619" s="774"/>
      <c r="D1619" s="774"/>
      <c r="E1619" s="774"/>
      <c r="F1619" s="774"/>
      <c r="G1619" s="774"/>
      <c r="H1619" s="774"/>
      <c r="I1619" s="774"/>
      <c r="J1619" s="774"/>
      <c r="K1619" s="774"/>
      <c r="L1619" s="774"/>
      <c r="M1619" s="774"/>
      <c r="N1619" s="774"/>
    </row>
    <row r="1620" spans="2:14" x14ac:dyDescent="0.2">
      <c r="B1620" s="260"/>
      <c r="C1620" s="260"/>
      <c r="D1620" s="260"/>
      <c r="E1620" s="260"/>
      <c r="F1620" s="260"/>
      <c r="G1620" s="260"/>
      <c r="H1620" s="260"/>
      <c r="I1620" s="260"/>
      <c r="J1620" s="260"/>
      <c r="K1620" s="260"/>
      <c r="L1620" s="260"/>
      <c r="M1620" s="260"/>
      <c r="N1620" s="260"/>
    </row>
    <row r="1621" spans="2:14" x14ac:dyDescent="0.2">
      <c r="B1621" s="764" t="s">
        <v>856</v>
      </c>
      <c r="C1621" s="765"/>
      <c r="D1621" s="765"/>
      <c r="E1621" s="765"/>
      <c r="F1621" s="765"/>
      <c r="G1621" s="765"/>
      <c r="H1621" s="766"/>
      <c r="I1621" s="763" t="s">
        <v>867</v>
      </c>
      <c r="J1621" s="763"/>
      <c r="K1621" s="763"/>
      <c r="L1621" s="763"/>
      <c r="M1621" s="763"/>
      <c r="N1621" s="763"/>
    </row>
    <row r="1622" spans="2:14" x14ac:dyDescent="0.2">
      <c r="B1622" s="767" t="s">
        <v>1693</v>
      </c>
      <c r="C1622" s="767"/>
      <c r="D1622" s="767"/>
      <c r="E1622" s="767"/>
      <c r="F1622" s="767"/>
      <c r="G1622" s="767"/>
      <c r="H1622" s="767"/>
      <c r="I1622" s="767" t="s">
        <v>1951</v>
      </c>
      <c r="J1622" s="767"/>
      <c r="K1622" s="767"/>
      <c r="L1622" s="767"/>
      <c r="M1622" s="767"/>
      <c r="N1622" s="767"/>
    </row>
    <row r="1623" spans="2:14" x14ac:dyDescent="0.2">
      <c r="B1623" s="775" t="s">
        <v>1582</v>
      </c>
      <c r="C1623" s="777" t="s">
        <v>1583</v>
      </c>
      <c r="D1623" s="778"/>
      <c r="E1623" s="778"/>
      <c r="F1623" s="778"/>
      <c r="G1623" s="778"/>
      <c r="H1623" s="779"/>
      <c r="I1623" s="764" t="s">
        <v>1584</v>
      </c>
      <c r="J1623" s="766"/>
      <c r="K1623" s="764" t="s">
        <v>1585</v>
      </c>
      <c r="L1623" s="765"/>
      <c r="M1623" s="765"/>
      <c r="N1623" s="766"/>
    </row>
    <row r="1624" spans="2:14" x14ac:dyDescent="0.2">
      <c r="B1624" s="776"/>
      <c r="C1624" s="780"/>
      <c r="D1624" s="781"/>
      <c r="E1624" s="781"/>
      <c r="F1624" s="781"/>
      <c r="G1624" s="781"/>
      <c r="H1624" s="782"/>
      <c r="I1624" s="768" t="s">
        <v>1952</v>
      </c>
      <c r="J1624" s="770"/>
      <c r="K1624" s="768" t="s">
        <v>1592</v>
      </c>
      <c r="L1624" s="769"/>
      <c r="M1624" s="769"/>
      <c r="N1624" s="770"/>
    </row>
    <row r="1625" spans="2:14" ht="15" x14ac:dyDescent="0.2">
      <c r="B1625" s="296"/>
      <c r="C1625" s="113"/>
      <c r="D1625" s="113"/>
      <c r="E1625" s="113"/>
      <c r="F1625" s="113"/>
      <c r="G1625" s="113"/>
      <c r="H1625" s="113"/>
      <c r="I1625" s="113"/>
      <c r="J1625" s="113"/>
      <c r="K1625" s="113"/>
      <c r="L1625" s="266"/>
      <c r="M1625" s="266"/>
      <c r="N1625" s="266"/>
    </row>
    <row r="1626" spans="2:14" x14ac:dyDescent="0.2">
      <c r="B1626" s="774" t="s">
        <v>1588</v>
      </c>
      <c r="C1626" s="774"/>
      <c r="D1626" s="774"/>
      <c r="E1626" s="774"/>
      <c r="F1626" s="774"/>
      <c r="G1626" s="774"/>
      <c r="H1626" s="774"/>
      <c r="I1626" s="774"/>
      <c r="J1626" s="774"/>
      <c r="K1626" s="774"/>
      <c r="L1626" s="774"/>
      <c r="M1626" s="774"/>
      <c r="N1626" s="774"/>
    </row>
    <row r="1627" spans="2:14" x14ac:dyDescent="0.2">
      <c r="B1627" s="267"/>
      <c r="C1627" s="267"/>
      <c r="D1627" s="267"/>
      <c r="E1627" s="267"/>
      <c r="F1627" s="267"/>
      <c r="G1627" s="267"/>
      <c r="H1627" s="267"/>
      <c r="I1627" s="267"/>
      <c r="J1627" s="267"/>
      <c r="K1627" s="267"/>
      <c r="L1627" s="267"/>
      <c r="M1627" s="267"/>
      <c r="N1627" s="267"/>
    </row>
    <row r="1628" spans="2:14" x14ac:dyDescent="0.2">
      <c r="B1628" s="763" t="s">
        <v>1589</v>
      </c>
      <c r="C1628" s="763"/>
      <c r="D1628" s="763"/>
      <c r="E1628" s="763"/>
      <c r="F1628" s="763"/>
      <c r="G1628" s="763"/>
      <c r="H1628" s="764" t="s">
        <v>1584</v>
      </c>
      <c r="I1628" s="765"/>
      <c r="J1628" s="766"/>
      <c r="K1628" s="764" t="s">
        <v>1585</v>
      </c>
      <c r="L1628" s="765"/>
      <c r="M1628" s="765"/>
      <c r="N1628" s="766"/>
    </row>
    <row r="1629" spans="2:14" ht="15" x14ac:dyDescent="0.2">
      <c r="B1629" s="767" t="s">
        <v>1590</v>
      </c>
      <c r="C1629" s="767"/>
      <c r="D1629" s="767"/>
      <c r="E1629" s="767"/>
      <c r="F1629" s="767"/>
      <c r="G1629" s="767"/>
      <c r="H1629" s="768" t="s">
        <v>1591</v>
      </c>
      <c r="I1629" s="769"/>
      <c r="J1629" s="770"/>
      <c r="K1629" s="771" t="s">
        <v>1592</v>
      </c>
      <c r="L1629" s="772"/>
      <c r="M1629" s="772"/>
      <c r="N1629" s="773"/>
    </row>
    <row r="1630" spans="2:14" x14ac:dyDescent="0.2">
      <c r="B1630" s="113"/>
      <c r="C1630" s="113"/>
      <c r="D1630" s="113"/>
      <c r="E1630" s="113"/>
      <c r="F1630" s="113"/>
      <c r="G1630" s="113"/>
      <c r="H1630" s="113"/>
      <c r="I1630" s="113"/>
      <c r="J1630" s="113"/>
      <c r="K1630" s="265"/>
      <c r="L1630" s="113"/>
      <c r="M1630" s="113"/>
      <c r="N1630" s="113"/>
    </row>
    <row r="1631" spans="2:14" x14ac:dyDescent="0.2">
      <c r="B1631" s="774" t="s">
        <v>1593</v>
      </c>
      <c r="C1631" s="774"/>
      <c r="D1631" s="774"/>
      <c r="E1631" s="774"/>
      <c r="F1631" s="774"/>
      <c r="G1631" s="774"/>
      <c r="H1631" s="774"/>
      <c r="I1631" s="774"/>
      <c r="J1631" s="774"/>
      <c r="K1631" s="774"/>
      <c r="L1631" s="774"/>
      <c r="M1631" s="774"/>
      <c r="N1631" s="774"/>
    </row>
    <row r="1632" spans="2:14" x14ac:dyDescent="0.2">
      <c r="B1632" s="260"/>
      <c r="C1632" s="260"/>
      <c r="D1632" s="260"/>
      <c r="E1632" s="260"/>
      <c r="F1632" s="260"/>
      <c r="G1632" s="260"/>
      <c r="H1632" s="260"/>
      <c r="I1632" s="260"/>
      <c r="J1632" s="260"/>
      <c r="K1632" s="260"/>
      <c r="L1632" s="260"/>
      <c r="M1632" s="260"/>
      <c r="N1632" s="260"/>
    </row>
    <row r="1633" spans="2:14" x14ac:dyDescent="0.2">
      <c r="B1633" s="325" t="s">
        <v>856</v>
      </c>
      <c r="C1633" s="761" t="s">
        <v>1594</v>
      </c>
      <c r="D1633" s="761"/>
      <c r="E1633" s="761"/>
      <c r="F1633" s="761"/>
      <c r="G1633" s="761"/>
      <c r="H1633" s="761"/>
      <c r="I1633" s="761"/>
      <c r="J1633" s="761"/>
      <c r="K1633" s="761"/>
      <c r="L1633" s="761"/>
      <c r="M1633" s="761"/>
      <c r="N1633" s="761"/>
    </row>
    <row r="1634" spans="2:14" x14ac:dyDescent="0.2">
      <c r="B1634" s="293" t="s">
        <v>1395</v>
      </c>
      <c r="C1634" s="748" t="s">
        <v>1396</v>
      </c>
      <c r="D1634" s="749"/>
      <c r="E1634" s="749"/>
      <c r="F1634" s="749"/>
      <c r="G1634" s="749"/>
      <c r="H1634" s="749"/>
      <c r="I1634" s="749"/>
      <c r="J1634" s="749"/>
      <c r="K1634" s="749"/>
      <c r="L1634" s="749"/>
      <c r="M1634" s="749"/>
      <c r="N1634" s="750"/>
    </row>
    <row r="1635" spans="2:14" x14ac:dyDescent="0.2">
      <c r="B1635" s="293" t="s">
        <v>1953</v>
      </c>
      <c r="C1635" s="748" t="s">
        <v>1825</v>
      </c>
      <c r="D1635" s="749"/>
      <c r="E1635" s="749"/>
      <c r="F1635" s="749"/>
      <c r="G1635" s="749"/>
      <c r="H1635" s="749"/>
      <c r="I1635" s="749"/>
      <c r="J1635" s="749"/>
      <c r="K1635" s="749"/>
      <c r="L1635" s="749"/>
      <c r="M1635" s="749"/>
      <c r="N1635" s="750"/>
    </row>
    <row r="1636" spans="2:14" x14ac:dyDescent="0.2">
      <c r="B1636" s="293" t="s">
        <v>1398</v>
      </c>
      <c r="C1636" s="751" t="s">
        <v>1954</v>
      </c>
      <c r="D1636" s="752"/>
      <c r="E1636" s="752"/>
      <c r="F1636" s="752"/>
      <c r="G1636" s="752"/>
      <c r="H1636" s="752"/>
      <c r="I1636" s="752"/>
      <c r="J1636" s="752"/>
      <c r="K1636" s="752"/>
      <c r="L1636" s="752"/>
      <c r="M1636" s="752"/>
      <c r="N1636" s="753"/>
    </row>
    <row r="1638" spans="2:14" x14ac:dyDescent="0.2">
      <c r="B1638" s="899" t="s">
        <v>1482</v>
      </c>
      <c r="C1638" s="899"/>
      <c r="D1638" s="899"/>
      <c r="E1638" s="899"/>
      <c r="F1638" s="899"/>
      <c r="G1638" s="899"/>
      <c r="H1638" s="899"/>
      <c r="I1638" s="899"/>
      <c r="J1638" s="899"/>
      <c r="K1638" s="899"/>
      <c r="L1638" s="899"/>
      <c r="M1638" s="899"/>
      <c r="N1638" s="899"/>
    </row>
    <row r="1639" spans="2:14" ht="27.75" x14ac:dyDescent="0.4">
      <c r="B1639" s="900" t="s">
        <v>1483</v>
      </c>
      <c r="C1639" s="900"/>
      <c r="D1639" s="900"/>
      <c r="E1639" s="900"/>
      <c r="F1639" s="900"/>
      <c r="G1639" s="900"/>
      <c r="H1639" s="900"/>
      <c r="I1639" s="900"/>
      <c r="J1639" s="900"/>
      <c r="K1639" s="900"/>
      <c r="L1639" s="900"/>
      <c r="M1639" s="900"/>
      <c r="N1639" s="900"/>
    </row>
    <row r="1640" spans="2:14" x14ac:dyDescent="0.2">
      <c r="N1640" s="901" t="s">
        <v>1955</v>
      </c>
    </row>
    <row r="1641" spans="2:14" x14ac:dyDescent="0.2">
      <c r="B1641" s="774" t="s">
        <v>1250</v>
      </c>
      <c r="C1641" s="774"/>
      <c r="D1641" s="774"/>
      <c r="E1641" s="774"/>
      <c r="F1641" s="774"/>
      <c r="G1641" s="774"/>
      <c r="H1641" s="774"/>
      <c r="I1641" s="774"/>
      <c r="J1641" s="774"/>
      <c r="K1641" s="774"/>
      <c r="L1641" s="774"/>
      <c r="M1641" s="774"/>
      <c r="N1641" s="901"/>
    </row>
    <row r="1642" spans="2:14" x14ac:dyDescent="0.2">
      <c r="M1642" s="320" t="s">
        <v>1484</v>
      </c>
      <c r="N1642" s="320" t="str">
        <f>C1675</f>
        <v>C1 - A7</v>
      </c>
    </row>
    <row r="1643" spans="2:14" x14ac:dyDescent="0.2">
      <c r="B1643" s="763" t="s">
        <v>1251</v>
      </c>
      <c r="C1643" s="763"/>
      <c r="D1643" s="257"/>
      <c r="E1643" s="289">
        <v>5</v>
      </c>
      <c r="F1643" s="753" t="s">
        <v>1252</v>
      </c>
      <c r="G1643" s="898"/>
      <c r="H1643" s="898"/>
      <c r="I1643" s="898"/>
      <c r="J1643" s="898"/>
      <c r="K1643" s="898"/>
      <c r="L1643" s="898"/>
      <c r="M1643" s="898"/>
      <c r="N1643" s="898"/>
    </row>
    <row r="1644" spans="2:14" x14ac:dyDescent="0.2">
      <c r="B1644" s="763" t="s">
        <v>1253</v>
      </c>
      <c r="C1644" s="763"/>
      <c r="D1644" s="257"/>
      <c r="E1644" s="289" t="s">
        <v>1254</v>
      </c>
      <c r="F1644" s="753" t="s">
        <v>1255</v>
      </c>
      <c r="G1644" s="898"/>
      <c r="H1644" s="898"/>
      <c r="I1644" s="898"/>
      <c r="J1644" s="898"/>
      <c r="K1644" s="898"/>
      <c r="L1644" s="898"/>
      <c r="M1644" s="898"/>
      <c r="N1644" s="898"/>
    </row>
    <row r="1645" spans="2:14" x14ac:dyDescent="0.2">
      <c r="B1645" s="763" t="s">
        <v>1256</v>
      </c>
      <c r="C1645" s="763"/>
      <c r="D1645" s="257"/>
      <c r="E1645" s="289" t="s">
        <v>1257</v>
      </c>
      <c r="F1645" s="753" t="s">
        <v>1258</v>
      </c>
      <c r="G1645" s="898"/>
      <c r="H1645" s="898"/>
      <c r="I1645" s="898"/>
      <c r="J1645" s="898"/>
      <c r="K1645" s="898"/>
      <c r="L1645" s="898"/>
      <c r="M1645" s="898"/>
      <c r="N1645" s="898"/>
    </row>
    <row r="1646" spans="2:14" x14ac:dyDescent="0.2">
      <c r="B1646" s="763" t="s">
        <v>1259</v>
      </c>
      <c r="C1646" s="763"/>
      <c r="D1646" s="257"/>
      <c r="E1646" s="291" t="s">
        <v>1260</v>
      </c>
      <c r="F1646" s="753" t="s">
        <v>1261</v>
      </c>
      <c r="G1646" s="898"/>
      <c r="H1646" s="898"/>
      <c r="I1646" s="898"/>
      <c r="J1646" s="898"/>
      <c r="K1646" s="898"/>
      <c r="L1646" s="898"/>
      <c r="M1646" s="898"/>
      <c r="N1646" s="898"/>
    </row>
    <row r="1647" spans="2:14" x14ac:dyDescent="0.2">
      <c r="B1647" s="763" t="s">
        <v>1262</v>
      </c>
      <c r="C1647" s="763"/>
      <c r="D1647" s="258"/>
      <c r="E1647" s="259"/>
      <c r="F1647" s="752" t="s">
        <v>1263</v>
      </c>
      <c r="G1647" s="752"/>
      <c r="H1647" s="752"/>
      <c r="I1647" s="752"/>
      <c r="J1647" s="752"/>
      <c r="K1647" s="752"/>
      <c r="L1647" s="752"/>
      <c r="M1647" s="752"/>
      <c r="N1647" s="753"/>
    </row>
    <row r="1649" spans="2:14" x14ac:dyDescent="0.2">
      <c r="B1649" s="774" t="s">
        <v>1264</v>
      </c>
      <c r="C1649" s="774"/>
      <c r="D1649" s="774"/>
      <c r="E1649" s="774"/>
      <c r="F1649" s="774"/>
      <c r="G1649" s="774"/>
      <c r="H1649" s="774"/>
      <c r="I1649" s="774"/>
      <c r="J1649" s="774"/>
      <c r="K1649" s="774"/>
      <c r="L1649" s="774"/>
      <c r="M1649" s="774"/>
      <c r="N1649" s="774"/>
    </row>
    <row r="1650" spans="2:14" x14ac:dyDescent="0.2">
      <c r="B1650" s="260"/>
      <c r="C1650" s="260"/>
      <c r="D1650" s="260"/>
      <c r="E1650" s="260"/>
      <c r="F1650" s="260"/>
      <c r="G1650" s="260"/>
      <c r="H1650" s="260"/>
      <c r="I1650" s="260"/>
      <c r="J1650" s="260"/>
      <c r="K1650" s="260"/>
      <c r="L1650" s="260"/>
      <c r="M1650" s="260"/>
      <c r="N1650" s="260"/>
    </row>
    <row r="1651" spans="2:14" x14ac:dyDescent="0.2">
      <c r="B1651" s="656" t="s">
        <v>1265</v>
      </c>
      <c r="C1651" s="656"/>
      <c r="D1651" s="656"/>
      <c r="E1651" s="656"/>
      <c r="F1651" s="656"/>
      <c r="G1651" s="656"/>
      <c r="H1651" s="656"/>
      <c r="I1651" s="656"/>
      <c r="J1651" s="656"/>
      <c r="K1651" s="656"/>
      <c r="L1651" s="656"/>
      <c r="M1651" s="656"/>
      <c r="N1651" s="656"/>
    </row>
    <row r="1652" spans="2:14" ht="37.5" customHeight="1" x14ac:dyDescent="0.2">
      <c r="B1652" s="321" t="s">
        <v>1485</v>
      </c>
      <c r="C1652" s="891" t="s">
        <v>1267</v>
      </c>
      <c r="D1652" s="892"/>
      <c r="E1652" s="893" t="s">
        <v>1268</v>
      </c>
      <c r="F1652" s="893"/>
      <c r="G1652" s="893"/>
      <c r="H1652" s="893"/>
      <c r="I1652" s="893"/>
      <c r="J1652" s="893"/>
      <c r="K1652" s="893"/>
      <c r="L1652" s="893"/>
      <c r="M1652" s="893"/>
      <c r="N1652" s="894"/>
    </row>
    <row r="1653" spans="2:14" ht="37.5" customHeight="1" x14ac:dyDescent="0.2">
      <c r="B1653" s="321" t="s">
        <v>1486</v>
      </c>
      <c r="C1653" s="891">
        <v>1.4</v>
      </c>
      <c r="D1653" s="892"/>
      <c r="E1653" s="893" t="s">
        <v>1487</v>
      </c>
      <c r="F1653" s="893"/>
      <c r="G1653" s="893"/>
      <c r="H1653" s="893"/>
      <c r="I1653" s="893"/>
      <c r="J1653" s="893"/>
      <c r="K1653" s="893"/>
      <c r="L1653" s="893"/>
      <c r="M1653" s="893"/>
      <c r="N1653" s="894"/>
    </row>
    <row r="1654" spans="2:14" ht="37.5" customHeight="1" x14ac:dyDescent="0.2">
      <c r="B1654" s="322" t="s">
        <v>1271</v>
      </c>
      <c r="C1654" s="891" t="s">
        <v>1272</v>
      </c>
      <c r="D1654" s="892"/>
      <c r="E1654" s="893" t="s">
        <v>1273</v>
      </c>
      <c r="F1654" s="893"/>
      <c r="G1654" s="893"/>
      <c r="H1654" s="893"/>
      <c r="I1654" s="893"/>
      <c r="J1654" s="893"/>
      <c r="K1654" s="893"/>
      <c r="L1654" s="893"/>
      <c r="M1654" s="893"/>
      <c r="N1654" s="894"/>
    </row>
    <row r="1655" spans="2:14" ht="37.5" customHeight="1" x14ac:dyDescent="0.2">
      <c r="B1655" s="322" t="s">
        <v>1274</v>
      </c>
      <c r="C1655" s="895" t="s">
        <v>1275</v>
      </c>
      <c r="D1655" s="896"/>
      <c r="E1655" s="893" t="s">
        <v>1488</v>
      </c>
      <c r="F1655" s="893"/>
      <c r="G1655" s="893"/>
      <c r="H1655" s="893"/>
      <c r="I1655" s="893"/>
      <c r="J1655" s="893"/>
      <c r="K1655" s="893"/>
      <c r="L1655" s="893"/>
      <c r="M1655" s="893"/>
      <c r="N1655" s="894"/>
    </row>
    <row r="1656" spans="2:14" x14ac:dyDescent="0.2">
      <c r="B1656" s="754"/>
      <c r="C1656" s="754"/>
      <c r="D1656" s="754"/>
      <c r="E1656" s="754"/>
      <c r="F1656" s="754"/>
      <c r="G1656" s="754"/>
      <c r="H1656" s="754"/>
      <c r="I1656" s="754"/>
      <c r="J1656" s="754"/>
      <c r="K1656" s="754"/>
      <c r="L1656" s="754"/>
      <c r="M1656" s="754"/>
      <c r="N1656" s="754"/>
    </row>
    <row r="1657" spans="2:14" x14ac:dyDescent="0.2">
      <c r="B1657" s="656" t="s">
        <v>1731</v>
      </c>
      <c r="C1657" s="656"/>
      <c r="D1657" s="656"/>
      <c r="E1657" s="656"/>
      <c r="F1657" s="656"/>
      <c r="G1657" s="656"/>
      <c r="H1657" s="656"/>
      <c r="I1657" s="656"/>
      <c r="J1657" s="656"/>
      <c r="K1657" s="656"/>
      <c r="L1657" s="656"/>
      <c r="M1657" s="656"/>
      <c r="N1657" s="656"/>
    </row>
    <row r="1658" spans="2:14" ht="26.45" customHeight="1" x14ac:dyDescent="0.2">
      <c r="B1658" s="323" t="s">
        <v>1278</v>
      </c>
      <c r="C1658" s="897" t="s">
        <v>1279</v>
      </c>
      <c r="D1658" s="897"/>
      <c r="E1658" s="897"/>
      <c r="F1658" s="897"/>
      <c r="G1658" s="324" t="s">
        <v>1280</v>
      </c>
      <c r="H1658" s="748" t="s">
        <v>1281</v>
      </c>
      <c r="I1658" s="749"/>
      <c r="J1658" s="749"/>
      <c r="K1658" s="749"/>
      <c r="L1658" s="749"/>
      <c r="M1658" s="749"/>
      <c r="N1658" s="750"/>
    </row>
    <row r="1659" spans="2:14" ht="25.5" customHeight="1" x14ac:dyDescent="0.2">
      <c r="B1659" s="323" t="s">
        <v>1490</v>
      </c>
      <c r="C1659" s="748" t="s">
        <v>1283</v>
      </c>
      <c r="D1659" s="749"/>
      <c r="E1659" s="749"/>
      <c r="F1659" s="749"/>
      <c r="G1659" s="749"/>
      <c r="H1659" s="749"/>
      <c r="I1659" s="749"/>
      <c r="J1659" s="749"/>
      <c r="K1659" s="749"/>
      <c r="L1659" s="749"/>
      <c r="M1659" s="749"/>
      <c r="N1659" s="750"/>
    </row>
    <row r="1660" spans="2:14" x14ac:dyDescent="0.2">
      <c r="B1660" s="887" t="s">
        <v>1284</v>
      </c>
      <c r="C1660" s="887"/>
      <c r="D1660" s="887"/>
      <c r="E1660" s="887"/>
      <c r="F1660" s="887"/>
      <c r="G1660" s="887"/>
      <c r="H1660" s="887"/>
      <c r="I1660" s="887"/>
      <c r="J1660" s="887"/>
      <c r="K1660" s="887"/>
      <c r="L1660" s="887"/>
      <c r="M1660" s="887"/>
      <c r="N1660" s="887"/>
    </row>
    <row r="1661" spans="2:14" x14ac:dyDescent="0.2">
      <c r="B1661" s="888" t="s">
        <v>1285</v>
      </c>
      <c r="C1661" s="888"/>
      <c r="D1661" s="888"/>
      <c r="E1661" s="888"/>
      <c r="F1661" s="888"/>
      <c r="G1661" s="888"/>
      <c r="H1661" s="888"/>
      <c r="I1661" s="888" t="s">
        <v>1286</v>
      </c>
      <c r="J1661" s="888"/>
      <c r="K1661" s="888"/>
      <c r="L1661" s="888"/>
      <c r="M1661" s="888"/>
      <c r="N1661" s="888"/>
    </row>
    <row r="1662" spans="2:14" ht="72.75" customHeight="1" x14ac:dyDescent="0.2">
      <c r="B1662" s="889" t="s">
        <v>1287</v>
      </c>
      <c r="C1662" s="889"/>
      <c r="D1662" s="889"/>
      <c r="E1662" s="889"/>
      <c r="F1662" s="889"/>
      <c r="G1662" s="889"/>
      <c r="H1662" s="889"/>
      <c r="I1662" s="890" t="s">
        <v>1288</v>
      </c>
      <c r="J1662" s="890"/>
      <c r="K1662" s="890"/>
      <c r="L1662" s="890"/>
      <c r="M1662" s="890"/>
      <c r="N1662" s="890"/>
    </row>
    <row r="1664" spans="2:14" x14ac:dyDescent="0.2">
      <c r="B1664" s="774" t="s">
        <v>1290</v>
      </c>
      <c r="C1664" s="774"/>
      <c r="D1664" s="774"/>
      <c r="E1664" s="774"/>
      <c r="F1664" s="774"/>
      <c r="G1664" s="774"/>
      <c r="H1664" s="774"/>
      <c r="I1664" s="774"/>
      <c r="J1664" s="774"/>
      <c r="K1664" s="774"/>
      <c r="L1664" s="774"/>
      <c r="M1664" s="774"/>
      <c r="N1664" s="774"/>
    </row>
    <row r="1665" spans="2:14" x14ac:dyDescent="0.2">
      <c r="B1665" s="754"/>
      <c r="C1665" s="754"/>
      <c r="D1665" s="754"/>
      <c r="E1665" s="754"/>
      <c r="F1665" s="754"/>
      <c r="G1665" s="754"/>
      <c r="H1665" s="754"/>
      <c r="I1665" s="754"/>
      <c r="J1665" s="754"/>
      <c r="K1665" s="754"/>
      <c r="L1665" s="754"/>
      <c r="M1665" s="754"/>
      <c r="N1665" s="754"/>
    </row>
    <row r="1666" spans="2:14" x14ac:dyDescent="0.2">
      <c r="B1666" s="819" t="s">
        <v>832</v>
      </c>
      <c r="C1666" s="819"/>
      <c r="D1666" s="819"/>
      <c r="E1666" s="819"/>
      <c r="F1666" s="819"/>
      <c r="G1666" s="819"/>
      <c r="H1666" s="819"/>
      <c r="I1666" s="819"/>
      <c r="J1666" s="819"/>
      <c r="K1666" s="819"/>
      <c r="L1666" s="819"/>
      <c r="M1666" s="819"/>
      <c r="N1666" s="819"/>
    </row>
    <row r="1667" spans="2:14" x14ac:dyDescent="0.2">
      <c r="B1667" s="881" t="s">
        <v>1491</v>
      </c>
      <c r="C1667" s="875" t="s">
        <v>1235</v>
      </c>
      <c r="D1667" s="875"/>
      <c r="E1667" s="875"/>
      <c r="F1667" s="875"/>
      <c r="G1667" s="875"/>
      <c r="H1667" s="875"/>
      <c r="I1667" s="875"/>
      <c r="J1667" s="875"/>
      <c r="K1667" s="875"/>
      <c r="L1667" s="875"/>
      <c r="M1667" s="884" t="s">
        <v>1492</v>
      </c>
      <c r="N1667" s="884"/>
    </row>
    <row r="1668" spans="2:14" x14ac:dyDescent="0.2">
      <c r="B1668" s="882"/>
      <c r="C1668" s="875"/>
      <c r="D1668" s="875"/>
      <c r="E1668" s="875"/>
      <c r="F1668" s="875"/>
      <c r="G1668" s="875"/>
      <c r="H1668" s="875"/>
      <c r="I1668" s="875"/>
      <c r="J1668" s="875"/>
      <c r="K1668" s="875"/>
      <c r="L1668" s="875"/>
      <c r="M1668" s="875" t="s">
        <v>1372</v>
      </c>
      <c r="N1668" s="875"/>
    </row>
    <row r="1669" spans="2:14" x14ac:dyDescent="0.2">
      <c r="B1669" s="882"/>
      <c r="C1669" s="875"/>
      <c r="D1669" s="875"/>
      <c r="E1669" s="875"/>
      <c r="F1669" s="875"/>
      <c r="G1669" s="875"/>
      <c r="H1669" s="875"/>
      <c r="I1669" s="875"/>
      <c r="J1669" s="875"/>
      <c r="K1669" s="875"/>
      <c r="L1669" s="875"/>
      <c r="M1669" s="875"/>
      <c r="N1669" s="875"/>
    </row>
    <row r="1670" spans="2:14" x14ac:dyDescent="0.2">
      <c r="B1670" s="883"/>
      <c r="C1670" s="875"/>
      <c r="D1670" s="875"/>
      <c r="E1670" s="875"/>
      <c r="F1670" s="875"/>
      <c r="G1670" s="875"/>
      <c r="H1670" s="875"/>
      <c r="I1670" s="875"/>
      <c r="J1670" s="875"/>
      <c r="K1670" s="875"/>
      <c r="L1670" s="875"/>
      <c r="M1670" s="875"/>
      <c r="N1670" s="875"/>
    </row>
    <row r="1671" spans="2:14" x14ac:dyDescent="0.2">
      <c r="B1671" s="754"/>
      <c r="C1671" s="754"/>
      <c r="D1671" s="754"/>
      <c r="E1671" s="754"/>
      <c r="F1671" s="754"/>
      <c r="G1671" s="754"/>
      <c r="H1671" s="754"/>
      <c r="I1671" s="754"/>
      <c r="J1671" s="754"/>
      <c r="K1671" s="754"/>
      <c r="L1671" s="754"/>
      <c r="M1671" s="754"/>
      <c r="N1671" s="754"/>
    </row>
    <row r="1672" spans="2:14" x14ac:dyDescent="0.2">
      <c r="B1672" s="819" t="s">
        <v>1493</v>
      </c>
      <c r="C1672" s="819"/>
      <c r="D1672" s="819"/>
      <c r="E1672" s="819"/>
      <c r="F1672" s="819"/>
      <c r="G1672" s="819"/>
      <c r="H1672" s="819"/>
      <c r="I1672" s="819"/>
      <c r="J1672" s="819"/>
      <c r="K1672" s="819"/>
      <c r="L1672" s="819"/>
      <c r="M1672" s="819"/>
      <c r="N1672" s="819"/>
    </row>
    <row r="1673" spans="2:14" x14ac:dyDescent="0.2">
      <c r="B1673" s="774" t="s">
        <v>855</v>
      </c>
      <c r="C1673" s="774"/>
      <c r="D1673" s="774"/>
      <c r="E1673" s="774"/>
      <c r="F1673" s="774"/>
      <c r="G1673" s="774"/>
      <c r="H1673" s="774"/>
      <c r="I1673" s="774"/>
      <c r="J1673" s="774"/>
      <c r="K1673" s="774"/>
      <c r="L1673" s="774"/>
      <c r="M1673" s="774"/>
      <c r="N1673" s="774"/>
    </row>
    <row r="1674" spans="2:14" x14ac:dyDescent="0.2">
      <c r="B1674" s="885"/>
      <c r="C1674" s="885"/>
      <c r="D1674" s="885"/>
      <c r="E1674" s="885"/>
      <c r="F1674" s="885"/>
      <c r="G1674" s="885"/>
      <c r="H1674" s="885"/>
      <c r="I1674" s="885"/>
      <c r="J1674" s="885"/>
      <c r="K1674" s="885"/>
      <c r="L1674" s="885"/>
      <c r="M1674" s="885"/>
      <c r="N1674" s="885"/>
    </row>
    <row r="1675" spans="2:14" ht="27" customHeight="1" x14ac:dyDescent="0.2">
      <c r="B1675" s="322" t="s">
        <v>1494</v>
      </c>
      <c r="C1675" s="768" t="s">
        <v>1403</v>
      </c>
      <c r="D1675" s="769"/>
      <c r="E1675" s="770"/>
      <c r="F1675" s="788" t="s">
        <v>1495</v>
      </c>
      <c r="G1675" s="789"/>
      <c r="H1675" s="790"/>
      <c r="I1675" s="791" t="s">
        <v>1405</v>
      </c>
      <c r="J1675" s="792"/>
      <c r="K1675" s="792"/>
      <c r="L1675" s="792"/>
      <c r="M1675" s="792"/>
      <c r="N1675" s="793"/>
    </row>
    <row r="1676" spans="2:14" ht="25.5" customHeight="1" x14ac:dyDescent="0.2">
      <c r="B1676" s="322" t="s">
        <v>1496</v>
      </c>
      <c r="C1676" s="768" t="s">
        <v>1735</v>
      </c>
      <c r="D1676" s="769"/>
      <c r="E1676" s="770"/>
      <c r="F1676" s="877" t="s">
        <v>1498</v>
      </c>
      <c r="G1676" s="878"/>
      <c r="H1676" s="879"/>
      <c r="I1676" s="768" t="s">
        <v>1499</v>
      </c>
      <c r="J1676" s="769"/>
      <c r="K1676" s="769"/>
      <c r="L1676" s="788" t="s">
        <v>1500</v>
      </c>
      <c r="M1676" s="790"/>
      <c r="N1676" s="293" t="s">
        <v>1759</v>
      </c>
    </row>
    <row r="1677" spans="2:14" x14ac:dyDescent="0.2">
      <c r="B1677" s="763" t="s">
        <v>1502</v>
      </c>
      <c r="C1677" s="763"/>
      <c r="D1677" s="763"/>
      <c r="E1677" s="763"/>
      <c r="F1677" s="763"/>
      <c r="G1677" s="763"/>
      <c r="H1677" s="764" t="s">
        <v>1503</v>
      </c>
      <c r="I1677" s="765"/>
      <c r="J1677" s="765"/>
      <c r="K1677" s="766"/>
      <c r="L1677" s="763" t="s">
        <v>865</v>
      </c>
      <c r="M1677" s="763"/>
      <c r="N1677" s="763"/>
    </row>
    <row r="1678" spans="2:14" ht="27" customHeight="1" x14ac:dyDescent="0.2">
      <c r="B1678" s="791" t="s">
        <v>1956</v>
      </c>
      <c r="C1678" s="792"/>
      <c r="D1678" s="792"/>
      <c r="E1678" s="792"/>
      <c r="F1678" s="792"/>
      <c r="G1678" s="793"/>
      <c r="H1678" s="767" t="s">
        <v>1504</v>
      </c>
      <c r="I1678" s="767"/>
      <c r="J1678" s="767"/>
      <c r="K1678" s="767"/>
      <c r="L1678" s="767" t="s">
        <v>1626</v>
      </c>
      <c r="M1678" s="767"/>
      <c r="N1678" s="767"/>
    </row>
    <row r="1679" spans="2:14" x14ac:dyDescent="0.2">
      <c r="B1679" s="764" t="s">
        <v>1506</v>
      </c>
      <c r="C1679" s="765"/>
      <c r="D1679" s="765"/>
      <c r="E1679" s="765"/>
      <c r="F1679" s="765"/>
      <c r="G1679" s="766"/>
      <c r="H1679" s="764" t="s">
        <v>859</v>
      </c>
      <c r="I1679" s="765"/>
      <c r="J1679" s="765"/>
      <c r="K1679" s="766"/>
      <c r="L1679" s="764" t="s">
        <v>858</v>
      </c>
      <c r="M1679" s="765"/>
      <c r="N1679" s="766"/>
    </row>
    <row r="1680" spans="2:14" x14ac:dyDescent="0.2">
      <c r="B1680" s="767" t="s">
        <v>1957</v>
      </c>
      <c r="C1680" s="767"/>
      <c r="D1680" s="767"/>
      <c r="E1680" s="767"/>
      <c r="F1680" s="767"/>
      <c r="G1680" s="767"/>
      <c r="H1680" s="768" t="s">
        <v>1508</v>
      </c>
      <c r="I1680" s="769"/>
      <c r="J1680" s="769"/>
      <c r="K1680" s="770"/>
      <c r="L1680" s="768" t="s">
        <v>1509</v>
      </c>
      <c r="M1680" s="769"/>
      <c r="N1680" s="770"/>
    </row>
    <row r="1681" spans="2:14" x14ac:dyDescent="0.2">
      <c r="B1681" s="326" t="s">
        <v>857</v>
      </c>
      <c r="C1681" s="875" t="s">
        <v>1958</v>
      </c>
      <c r="D1681" s="875"/>
      <c r="E1681" s="875"/>
      <c r="F1681" s="875"/>
      <c r="G1681" s="875"/>
      <c r="H1681" s="875"/>
      <c r="I1681" s="875"/>
      <c r="J1681" s="875"/>
      <c r="K1681" s="875"/>
      <c r="L1681" s="875"/>
      <c r="M1681" s="875"/>
      <c r="N1681" s="875"/>
    </row>
    <row r="1682" spans="2:14" x14ac:dyDescent="0.2">
      <c r="B1682" s="876" t="s">
        <v>1511</v>
      </c>
      <c r="C1682" s="876"/>
      <c r="D1682" s="876"/>
      <c r="E1682" s="876"/>
      <c r="F1682" s="876"/>
      <c r="G1682" s="876"/>
      <c r="H1682" s="876"/>
      <c r="I1682" s="876"/>
      <c r="J1682" s="876"/>
      <c r="K1682" s="876"/>
      <c r="L1682" s="876"/>
      <c r="M1682" s="876"/>
      <c r="N1682" s="263" t="s">
        <v>1512</v>
      </c>
    </row>
    <row r="1683" spans="2:14" x14ac:dyDescent="0.2">
      <c r="B1683" s="819" t="s">
        <v>1513</v>
      </c>
      <c r="C1683" s="819"/>
      <c r="D1683" s="819"/>
      <c r="E1683" s="819"/>
      <c r="F1683" s="819"/>
      <c r="G1683" s="819"/>
      <c r="H1683" s="819"/>
      <c r="I1683" s="819"/>
      <c r="J1683" s="819"/>
      <c r="K1683" s="819"/>
      <c r="L1683" s="819"/>
      <c r="M1683" s="819"/>
      <c r="N1683" s="819"/>
    </row>
    <row r="1684" spans="2:14" ht="37.5" customHeight="1" x14ac:dyDescent="0.2">
      <c r="B1684" s="322" t="s">
        <v>1514</v>
      </c>
      <c r="C1684" s="868" t="s">
        <v>1738</v>
      </c>
      <c r="D1684" s="792"/>
      <c r="E1684" s="792"/>
      <c r="F1684" s="792"/>
      <c r="G1684" s="792"/>
      <c r="H1684" s="792"/>
      <c r="I1684" s="792"/>
      <c r="J1684" s="792"/>
      <c r="K1684" s="792"/>
      <c r="L1684" s="792"/>
      <c r="M1684" s="792"/>
      <c r="N1684" s="793"/>
    </row>
    <row r="1685" spans="2:14" x14ac:dyDescent="0.2">
      <c r="B1685" s="323" t="s">
        <v>1516</v>
      </c>
      <c r="C1685" s="764" t="s">
        <v>1517</v>
      </c>
      <c r="D1685" s="765"/>
      <c r="E1685" s="766"/>
      <c r="F1685" s="764" t="s">
        <v>1518</v>
      </c>
      <c r="G1685" s="765"/>
      <c r="H1685" s="766"/>
      <c r="I1685" s="764" t="s">
        <v>1519</v>
      </c>
      <c r="J1685" s="765"/>
      <c r="K1685" s="765"/>
      <c r="L1685" s="766"/>
      <c r="M1685" s="764" t="s">
        <v>184</v>
      </c>
      <c r="N1685" s="766"/>
    </row>
    <row r="1686" spans="2:14" x14ac:dyDescent="0.2">
      <c r="B1686" s="294">
        <v>0</v>
      </c>
      <c r="C1686" s="869">
        <v>0</v>
      </c>
      <c r="D1686" s="869"/>
      <c r="E1686" s="869"/>
      <c r="F1686" s="870">
        <v>0</v>
      </c>
      <c r="G1686" s="871"/>
      <c r="H1686" s="872"/>
      <c r="I1686" s="870">
        <v>0</v>
      </c>
      <c r="J1686" s="871"/>
      <c r="K1686" s="871"/>
      <c r="L1686" s="872"/>
      <c r="M1686" s="870">
        <f>B1686+C1686+F1686+I1686</f>
        <v>0</v>
      </c>
      <c r="N1686" s="872"/>
    </row>
    <row r="1687" spans="2:14" x14ac:dyDescent="0.2">
      <c r="B1687" s="754" t="s">
        <v>1520</v>
      </c>
      <c r="C1687" s="754"/>
      <c r="D1687" s="754"/>
      <c r="E1687" s="754"/>
      <c r="F1687" s="754"/>
      <c r="G1687" s="754"/>
      <c r="H1687" s="754"/>
      <c r="I1687" s="754"/>
      <c r="J1687" s="754"/>
      <c r="K1687" s="754"/>
      <c r="L1687" s="754"/>
      <c r="M1687" s="754"/>
      <c r="N1687" s="754"/>
    </row>
    <row r="1688" spans="2:14" ht="15" customHeight="1" x14ac:dyDescent="0.2">
      <c r="B1688" s="323" t="s">
        <v>1521</v>
      </c>
      <c r="C1688" s="751" t="s">
        <v>1959</v>
      </c>
      <c r="D1688" s="752"/>
      <c r="E1688" s="752"/>
      <c r="F1688" s="752"/>
      <c r="G1688" s="752"/>
      <c r="H1688" s="752"/>
      <c r="I1688" s="752"/>
      <c r="J1688" s="752"/>
      <c r="K1688" s="752"/>
      <c r="L1688" s="752"/>
      <c r="M1688" s="752"/>
      <c r="N1688" s="753"/>
    </row>
    <row r="1689" spans="2:14" x14ac:dyDescent="0.2">
      <c r="B1689" s="113"/>
      <c r="C1689" s="113"/>
      <c r="D1689" s="113"/>
      <c r="E1689" s="113"/>
      <c r="F1689" s="113"/>
      <c r="G1689" s="113"/>
      <c r="H1689" s="113"/>
      <c r="I1689" s="113"/>
      <c r="J1689" s="113"/>
      <c r="K1689" s="113"/>
      <c r="L1689" s="113"/>
      <c r="M1689" s="113"/>
      <c r="N1689" s="113"/>
    </row>
    <row r="1690" spans="2:14" x14ac:dyDescent="0.2">
      <c r="B1690" s="774" t="s">
        <v>1523</v>
      </c>
      <c r="C1690" s="774"/>
      <c r="D1690" s="774"/>
      <c r="E1690" s="774"/>
      <c r="F1690" s="774"/>
      <c r="G1690" s="774"/>
      <c r="H1690" s="774"/>
      <c r="I1690" s="774"/>
      <c r="J1690" s="774"/>
      <c r="K1690" s="774"/>
      <c r="L1690" s="774"/>
      <c r="M1690" s="774"/>
      <c r="N1690" s="774"/>
    </row>
    <row r="1691" spans="2:14" x14ac:dyDescent="0.2">
      <c r="B1691" s="819"/>
      <c r="C1691" s="819"/>
      <c r="D1691" s="819"/>
      <c r="E1691" s="819"/>
      <c r="F1691" s="819"/>
      <c r="G1691" s="819"/>
      <c r="H1691" s="819"/>
      <c r="I1691" s="819"/>
      <c r="J1691" s="819"/>
      <c r="K1691" s="819"/>
      <c r="L1691" s="819"/>
      <c r="M1691" s="819"/>
      <c r="N1691" s="819"/>
    </row>
    <row r="1692" spans="2:14" x14ac:dyDescent="0.2">
      <c r="B1692" s="819" t="s">
        <v>1524</v>
      </c>
      <c r="C1692" s="819"/>
      <c r="D1692" s="819"/>
      <c r="E1692" s="819"/>
      <c r="F1692" s="819"/>
      <c r="G1692" s="819"/>
      <c r="H1692" s="819"/>
      <c r="I1692" s="819"/>
      <c r="J1692" s="819"/>
      <c r="K1692" s="819"/>
      <c r="L1692" s="819"/>
      <c r="M1692" s="819"/>
      <c r="N1692" s="819"/>
    </row>
    <row r="1693" spans="2:14" x14ac:dyDescent="0.2">
      <c r="B1693" s="867" t="s">
        <v>1525</v>
      </c>
      <c r="C1693" s="765"/>
      <c r="D1693" s="765"/>
      <c r="E1693" s="766"/>
      <c r="F1693" s="764" t="s">
        <v>1526</v>
      </c>
      <c r="G1693" s="765"/>
      <c r="H1693" s="765"/>
      <c r="I1693" s="765"/>
      <c r="J1693" s="766"/>
      <c r="K1693" s="763" t="s">
        <v>1527</v>
      </c>
      <c r="L1693" s="763"/>
      <c r="M1693" s="763"/>
      <c r="N1693" s="763"/>
    </row>
    <row r="1694" spans="2:14" x14ac:dyDescent="0.2">
      <c r="B1694" s="926">
        <v>1380</v>
      </c>
      <c r="C1694" s="927"/>
      <c r="D1694" s="927"/>
      <c r="E1694" s="928"/>
      <c r="F1694" s="768" t="s">
        <v>1528</v>
      </c>
      <c r="G1694" s="769"/>
      <c r="H1694" s="769"/>
      <c r="I1694" s="769"/>
      <c r="J1694" s="770"/>
      <c r="K1694" s="767" t="s">
        <v>1529</v>
      </c>
      <c r="L1694" s="767"/>
      <c r="M1694" s="767"/>
      <c r="N1694" s="767"/>
    </row>
    <row r="1695" spans="2:14" x14ac:dyDescent="0.2">
      <c r="B1695" s="788" t="s">
        <v>1530</v>
      </c>
      <c r="C1695" s="789"/>
      <c r="D1695" s="789"/>
      <c r="E1695" s="789"/>
      <c r="F1695" s="789"/>
      <c r="G1695" s="789"/>
      <c r="H1695" s="789"/>
      <c r="I1695" s="789"/>
      <c r="J1695" s="789"/>
      <c r="K1695" s="789"/>
      <c r="L1695" s="789"/>
      <c r="M1695" s="789"/>
      <c r="N1695" s="790"/>
    </row>
    <row r="1696" spans="2:14" ht="37.5" customHeight="1" x14ac:dyDescent="0.2">
      <c r="B1696" s="791" t="s">
        <v>1960</v>
      </c>
      <c r="C1696" s="792"/>
      <c r="D1696" s="792"/>
      <c r="E1696" s="792"/>
      <c r="F1696" s="792"/>
      <c r="G1696" s="792"/>
      <c r="H1696" s="792"/>
      <c r="I1696" s="792"/>
      <c r="J1696" s="792"/>
      <c r="K1696" s="792"/>
      <c r="L1696" s="792"/>
      <c r="M1696" s="792"/>
      <c r="N1696" s="793"/>
    </row>
    <row r="1697" spans="2:14" x14ac:dyDescent="0.2">
      <c r="B1697" s="262"/>
      <c r="C1697" s="262"/>
      <c r="D1697" s="262"/>
      <c r="E1697" s="262"/>
      <c r="F1697" s="262"/>
      <c r="G1697" s="262"/>
      <c r="H1697" s="262"/>
      <c r="I1697" s="262"/>
      <c r="J1697" s="262"/>
      <c r="K1697" s="262"/>
      <c r="L1697" s="262"/>
      <c r="M1697" s="262"/>
      <c r="N1697" s="262"/>
    </row>
    <row r="1698" spans="2:14" x14ac:dyDescent="0.2">
      <c r="B1698" s="819" t="s">
        <v>860</v>
      </c>
      <c r="C1698" s="819"/>
      <c r="D1698" s="819"/>
      <c r="E1698" s="819"/>
      <c r="F1698" s="819"/>
      <c r="G1698" s="819"/>
      <c r="H1698" s="819"/>
      <c r="I1698" s="819"/>
      <c r="J1698" s="819"/>
      <c r="K1698" s="819"/>
      <c r="L1698" s="819"/>
      <c r="M1698" s="819"/>
      <c r="N1698" s="819"/>
    </row>
    <row r="1699" spans="2:14" x14ac:dyDescent="0.2">
      <c r="B1699" s="763" t="s">
        <v>861</v>
      </c>
      <c r="C1699" s="828" t="s">
        <v>863</v>
      </c>
      <c r="D1699" s="828"/>
      <c r="E1699" s="828"/>
      <c r="F1699" s="828"/>
      <c r="G1699" s="828"/>
      <c r="H1699" s="828"/>
      <c r="I1699" s="828"/>
      <c r="J1699" s="828"/>
      <c r="K1699" s="851" t="s">
        <v>1532</v>
      </c>
      <c r="L1699" s="852"/>
      <c r="M1699" s="852"/>
      <c r="N1699" s="853"/>
    </row>
    <row r="1700" spans="2:14" x14ac:dyDescent="0.2">
      <c r="B1700" s="764"/>
      <c r="C1700" s="860" t="s">
        <v>1493</v>
      </c>
      <c r="D1700" s="861"/>
      <c r="E1700" s="862"/>
      <c r="F1700" s="860" t="s">
        <v>1533</v>
      </c>
      <c r="G1700" s="861"/>
      <c r="H1700" s="862"/>
      <c r="I1700" s="860" t="s">
        <v>1534</v>
      </c>
      <c r="J1700" s="862"/>
      <c r="K1700" s="854"/>
      <c r="L1700" s="855"/>
      <c r="M1700" s="855"/>
      <c r="N1700" s="856"/>
    </row>
    <row r="1701" spans="2:14" x14ac:dyDescent="0.2">
      <c r="B1701" s="764"/>
      <c r="C1701" s="863" t="s">
        <v>1535</v>
      </c>
      <c r="D1701" s="864"/>
      <c r="E1701" s="864"/>
      <c r="F1701" s="863" t="s">
        <v>1536</v>
      </c>
      <c r="G1701" s="864"/>
      <c r="H1701" s="864"/>
      <c r="I1701" s="865" t="s">
        <v>1537</v>
      </c>
      <c r="J1701" s="866"/>
      <c r="K1701" s="857"/>
      <c r="L1701" s="858"/>
      <c r="M1701" s="858"/>
      <c r="N1701" s="859"/>
    </row>
    <row r="1702" spans="2:14" x14ac:dyDescent="0.2">
      <c r="B1702" s="292">
        <v>2025</v>
      </c>
      <c r="C1702" s="926">
        <v>1231</v>
      </c>
      <c r="D1702" s="927"/>
      <c r="E1702" s="928"/>
      <c r="F1702" s="837">
        <v>1231</v>
      </c>
      <c r="G1702" s="838"/>
      <c r="H1702" s="839"/>
      <c r="I1702" s="837">
        <v>23610</v>
      </c>
      <c r="J1702" s="839"/>
      <c r="K1702" s="784" t="s">
        <v>1717</v>
      </c>
      <c r="L1702" s="785"/>
      <c r="M1702" s="785"/>
      <c r="N1702" s="786"/>
    </row>
    <row r="1703" spans="2:14" x14ac:dyDescent="0.2">
      <c r="B1703" s="788" t="s">
        <v>1540</v>
      </c>
      <c r="C1703" s="789"/>
      <c r="D1703" s="789"/>
      <c r="E1703" s="789"/>
      <c r="F1703" s="789"/>
      <c r="G1703" s="789"/>
      <c r="H1703" s="789"/>
      <c r="I1703" s="789"/>
      <c r="J1703" s="789"/>
      <c r="K1703" s="789"/>
      <c r="L1703" s="789"/>
      <c r="M1703" s="789"/>
      <c r="N1703" s="790"/>
    </row>
    <row r="1704" spans="2:14" ht="37.5" customHeight="1" x14ac:dyDescent="0.2">
      <c r="B1704" s="791" t="s">
        <v>1961</v>
      </c>
      <c r="C1704" s="792"/>
      <c r="D1704" s="792"/>
      <c r="E1704" s="792"/>
      <c r="F1704" s="792"/>
      <c r="G1704" s="792"/>
      <c r="H1704" s="792"/>
      <c r="I1704" s="792"/>
      <c r="J1704" s="792"/>
      <c r="K1704" s="792"/>
      <c r="L1704" s="792"/>
      <c r="M1704" s="792"/>
      <c r="N1704" s="793"/>
    </row>
    <row r="1705" spans="2:14" x14ac:dyDescent="0.2">
      <c r="B1705" s="262"/>
      <c r="C1705" s="262"/>
      <c r="D1705" s="262"/>
      <c r="E1705" s="262"/>
      <c r="F1705" s="262"/>
      <c r="G1705" s="262"/>
      <c r="H1705" s="262"/>
      <c r="I1705" s="262"/>
      <c r="J1705" s="262"/>
      <c r="K1705" s="262"/>
      <c r="L1705" s="262"/>
      <c r="M1705" s="262"/>
      <c r="N1705" s="262"/>
    </row>
    <row r="1706" spans="2:14" x14ac:dyDescent="0.2">
      <c r="B1706" s="819" t="s">
        <v>864</v>
      </c>
      <c r="C1706" s="819"/>
      <c r="D1706" s="819"/>
      <c r="E1706" s="819"/>
      <c r="F1706" s="819"/>
      <c r="G1706" s="819"/>
      <c r="H1706" s="819"/>
      <c r="I1706" s="819"/>
      <c r="J1706" s="819"/>
      <c r="K1706" s="819"/>
      <c r="L1706" s="819"/>
      <c r="M1706" s="819"/>
      <c r="N1706" s="819"/>
    </row>
    <row r="1707" spans="2:14" x14ac:dyDescent="0.2">
      <c r="B1707" s="326" t="s">
        <v>1542</v>
      </c>
      <c r="C1707" s="767" t="s">
        <v>1708</v>
      </c>
      <c r="D1707" s="767"/>
      <c r="E1707" s="767"/>
      <c r="F1707" s="767"/>
      <c r="G1707" s="929">
        <v>1380</v>
      </c>
      <c r="H1707" s="930"/>
      <c r="I1707" s="931"/>
      <c r="J1707" s="932">
        <v>1000</v>
      </c>
      <c r="K1707" s="933"/>
      <c r="L1707" s="934"/>
      <c r="M1707" s="935">
        <v>300</v>
      </c>
      <c r="N1707" s="936"/>
    </row>
    <row r="1708" spans="2:14" x14ac:dyDescent="0.2">
      <c r="B1708" s="816"/>
      <c r="C1708" s="816"/>
      <c r="D1708" s="816"/>
      <c r="E1708" s="816"/>
      <c r="F1708" s="817"/>
      <c r="G1708" s="818" t="s">
        <v>1544</v>
      </c>
      <c r="H1708" s="818"/>
      <c r="I1708" s="818"/>
      <c r="J1708" s="818" t="s">
        <v>1545</v>
      </c>
      <c r="K1708" s="818"/>
      <c r="L1708" s="818"/>
      <c r="M1708" s="818" t="s">
        <v>1546</v>
      </c>
      <c r="N1708" s="818"/>
    </row>
    <row r="1709" spans="2:14" x14ac:dyDescent="0.2">
      <c r="B1709" s="262"/>
      <c r="C1709" s="262"/>
      <c r="D1709" s="262"/>
      <c r="E1709" s="262"/>
      <c r="F1709" s="262"/>
      <c r="G1709" s="262"/>
      <c r="H1709" s="262"/>
      <c r="I1709" s="262"/>
      <c r="J1709" s="262"/>
      <c r="K1709" s="262"/>
      <c r="L1709" s="262"/>
      <c r="M1709" s="262"/>
      <c r="N1709" s="262"/>
    </row>
    <row r="1710" spans="2:14" x14ac:dyDescent="0.2">
      <c r="B1710" s="819" t="s">
        <v>1547</v>
      </c>
      <c r="C1710" s="819"/>
      <c r="D1710" s="819"/>
      <c r="E1710" s="819"/>
      <c r="F1710" s="819"/>
      <c r="G1710" s="819"/>
      <c r="H1710" s="819"/>
      <c r="I1710" s="819"/>
      <c r="J1710" s="819"/>
      <c r="K1710" s="819"/>
      <c r="L1710" s="819"/>
      <c r="M1710" s="819"/>
      <c r="N1710" s="819"/>
    </row>
    <row r="1711" spans="2:14" x14ac:dyDescent="0.2">
      <c r="B1711" s="775" t="s">
        <v>862</v>
      </c>
      <c r="C1711" s="761" t="s">
        <v>863</v>
      </c>
      <c r="D1711" s="761"/>
      <c r="E1711" s="761"/>
      <c r="F1711" s="761"/>
      <c r="G1711" s="761"/>
      <c r="H1711" s="761"/>
      <c r="I1711" s="761"/>
      <c r="J1711" s="821" t="s">
        <v>866</v>
      </c>
      <c r="K1711" s="821"/>
      <c r="L1711" s="821"/>
      <c r="M1711" s="821"/>
      <c r="N1711" s="822"/>
    </row>
    <row r="1712" spans="2:14" x14ac:dyDescent="0.2">
      <c r="B1712" s="820"/>
      <c r="C1712" s="825" t="s">
        <v>1493</v>
      </c>
      <c r="D1712" s="826"/>
      <c r="E1712" s="827"/>
      <c r="F1712" s="828" t="s">
        <v>1533</v>
      </c>
      <c r="G1712" s="828"/>
      <c r="H1712" s="828" t="s">
        <v>1534</v>
      </c>
      <c r="I1712" s="828"/>
      <c r="J1712" s="823"/>
      <c r="K1712" s="823"/>
      <c r="L1712" s="823"/>
      <c r="M1712" s="823"/>
      <c r="N1712" s="824"/>
    </row>
    <row r="1713" spans="2:14" x14ac:dyDescent="0.2">
      <c r="B1713" s="776"/>
      <c r="C1713" s="1109" t="s">
        <v>1535</v>
      </c>
      <c r="D1713" s="1110"/>
      <c r="E1713" s="1111"/>
      <c r="F1713" s="1109" t="s">
        <v>1536</v>
      </c>
      <c r="G1713" s="1111"/>
      <c r="H1713" s="865" t="s">
        <v>1537</v>
      </c>
      <c r="I1713" s="1112"/>
      <c r="J1713" s="1107"/>
      <c r="K1713" s="1107"/>
      <c r="L1713" s="1107"/>
      <c r="M1713" s="1107"/>
      <c r="N1713" s="1108"/>
    </row>
    <row r="1714" spans="2:14" ht="21.95" customHeight="1" x14ac:dyDescent="0.2">
      <c r="B1714" s="323" t="s">
        <v>1548</v>
      </c>
      <c r="C1714" s="1104"/>
      <c r="D1714" s="1105"/>
      <c r="E1714" s="1106"/>
      <c r="F1714" s="798"/>
      <c r="G1714" s="798"/>
      <c r="H1714" s="798"/>
      <c r="I1714" s="798"/>
      <c r="J1714" s="1263" t="s">
        <v>1962</v>
      </c>
      <c r="K1714" s="1264"/>
      <c r="L1714" s="1264"/>
      <c r="M1714" s="1264"/>
      <c r="N1714" s="1265"/>
    </row>
    <row r="1715" spans="2:14" ht="21.95" customHeight="1" x14ac:dyDescent="0.2">
      <c r="B1715" s="323" t="s">
        <v>1550</v>
      </c>
      <c r="C1715" s="948">
        <v>383</v>
      </c>
      <c r="D1715" s="949"/>
      <c r="E1715" s="950"/>
      <c r="F1715" s="798">
        <v>383</v>
      </c>
      <c r="G1715" s="798"/>
      <c r="H1715" s="798">
        <v>23610</v>
      </c>
      <c r="I1715" s="798"/>
      <c r="J1715" s="1266"/>
      <c r="K1715" s="1267"/>
      <c r="L1715" s="1267"/>
      <c r="M1715" s="1267"/>
      <c r="N1715" s="1268"/>
    </row>
    <row r="1716" spans="2:14" ht="21.95" customHeight="1" x14ac:dyDescent="0.2">
      <c r="B1716" s="323" t="s">
        <v>1551</v>
      </c>
      <c r="C1716" s="902">
        <f>F1715/H1715</f>
        <v>1.6221939855993222E-2</v>
      </c>
      <c r="D1716" s="903"/>
      <c r="E1716" s="904"/>
      <c r="F1716" s="798"/>
      <c r="G1716" s="798"/>
      <c r="H1716" s="798"/>
      <c r="I1716" s="798"/>
      <c r="J1716" s="1269"/>
      <c r="K1716" s="1270"/>
      <c r="L1716" s="1270"/>
      <c r="M1716" s="1270"/>
      <c r="N1716" s="1271"/>
    </row>
    <row r="1717" spans="2:14" ht="21.95" customHeight="1" x14ac:dyDescent="0.2">
      <c r="B1717" s="323" t="s">
        <v>1553</v>
      </c>
      <c r="C1717" s="902"/>
      <c r="D1717" s="903"/>
      <c r="E1717" s="904"/>
      <c r="F1717" s="798"/>
      <c r="G1717" s="798"/>
      <c r="H1717" s="798"/>
      <c r="I1717" s="798"/>
      <c r="J1717" s="337"/>
      <c r="K1717" s="338"/>
      <c r="L1717" s="338"/>
      <c r="M1717" s="338"/>
      <c r="N1717" s="339"/>
    </row>
    <row r="1718" spans="2:14" ht="21.95" customHeight="1" x14ac:dyDescent="0.2">
      <c r="B1718" s="323" t="s">
        <v>1554</v>
      </c>
      <c r="C1718" s="1305">
        <v>1231</v>
      </c>
      <c r="D1718" s="1306"/>
      <c r="E1718" s="1307"/>
      <c r="F1718" s="1308">
        <v>1231</v>
      </c>
      <c r="G1718" s="1309"/>
      <c r="H1718" s="1308">
        <v>23610</v>
      </c>
      <c r="I1718" s="1309"/>
      <c r="J1718" s="1266" t="s">
        <v>1963</v>
      </c>
      <c r="K1718" s="1267"/>
      <c r="L1718" s="1267"/>
      <c r="M1718" s="1267"/>
      <c r="N1718" s="1268"/>
    </row>
    <row r="1719" spans="2:14" ht="21.95" customHeight="1" x14ac:dyDescent="0.2">
      <c r="B1719" s="323" t="s">
        <v>1555</v>
      </c>
      <c r="C1719" s="922">
        <v>0.05</v>
      </c>
      <c r="D1719" s="923"/>
      <c r="E1719" s="924"/>
      <c r="F1719" s="940"/>
      <c r="G1719" s="1280"/>
      <c r="H1719" s="940"/>
      <c r="I1719" s="1280"/>
      <c r="J1719" s="1269" t="s">
        <v>1964</v>
      </c>
      <c r="K1719" s="1270"/>
      <c r="L1719" s="1270"/>
      <c r="M1719" s="1270"/>
      <c r="N1719" s="1271"/>
    </row>
    <row r="1720" spans="2:14" ht="21.95" customHeight="1" x14ac:dyDescent="0.2">
      <c r="B1720" s="323" t="s">
        <v>1556</v>
      </c>
      <c r="C1720" s="902"/>
      <c r="D1720" s="903"/>
      <c r="E1720" s="904"/>
      <c r="F1720" s="798"/>
      <c r="G1720" s="798"/>
      <c r="H1720" s="798"/>
      <c r="I1720" s="798"/>
      <c r="J1720" s="1263"/>
      <c r="K1720" s="1264"/>
      <c r="L1720" s="1264"/>
      <c r="M1720" s="1264"/>
      <c r="N1720" s="1265"/>
    </row>
    <row r="1721" spans="2:14" ht="21.95" customHeight="1" x14ac:dyDescent="0.2">
      <c r="B1721" s="323" t="s">
        <v>1557</v>
      </c>
      <c r="C1721" s="1272"/>
      <c r="D1721" s="1273"/>
      <c r="E1721" s="1274"/>
      <c r="F1721" s="1275"/>
      <c r="G1721" s="1276"/>
      <c r="H1721" s="1275"/>
      <c r="I1721" s="1276"/>
      <c r="J1721" s="1266"/>
      <c r="K1721" s="1267"/>
      <c r="L1721" s="1267"/>
      <c r="M1721" s="1267"/>
      <c r="N1721" s="1268"/>
    </row>
    <row r="1722" spans="2:14" ht="21.95" customHeight="1" x14ac:dyDescent="0.2">
      <c r="B1722" s="323" t="s">
        <v>1558</v>
      </c>
      <c r="C1722" s="1277"/>
      <c r="D1722" s="1278"/>
      <c r="E1722" s="1279"/>
      <c r="F1722" s="940"/>
      <c r="G1722" s="1280"/>
      <c r="H1722" s="940"/>
      <c r="I1722" s="1280"/>
      <c r="J1722" s="1269"/>
      <c r="K1722" s="1270"/>
      <c r="L1722" s="1270"/>
      <c r="M1722" s="1270"/>
      <c r="N1722" s="1271"/>
    </row>
    <row r="1723" spans="2:14" ht="21.95" customHeight="1" x14ac:dyDescent="0.2">
      <c r="B1723" s="323" t="s">
        <v>1559</v>
      </c>
      <c r="C1723" s="1260"/>
      <c r="D1723" s="1261"/>
      <c r="E1723" s="1262"/>
      <c r="F1723" s="925"/>
      <c r="G1723" s="925"/>
      <c r="H1723" s="925"/>
      <c r="I1723" s="925"/>
      <c r="J1723" s="799"/>
      <c r="K1723" s="800"/>
      <c r="L1723" s="800"/>
      <c r="M1723" s="800"/>
      <c r="N1723" s="801"/>
    </row>
    <row r="1724" spans="2:14" ht="21.95" customHeight="1" x14ac:dyDescent="0.2">
      <c r="B1724" s="323" t="s">
        <v>1560</v>
      </c>
      <c r="C1724" s="1272"/>
      <c r="D1724" s="1273"/>
      <c r="E1724" s="1274"/>
      <c r="F1724" s="1275"/>
      <c r="G1724" s="1276"/>
      <c r="H1724" s="1275"/>
      <c r="I1724" s="1276"/>
      <c r="J1724" s="803"/>
      <c r="K1724" s="804"/>
      <c r="L1724" s="804"/>
      <c r="M1724" s="804"/>
      <c r="N1724" s="805"/>
    </row>
    <row r="1725" spans="2:14" ht="21.95" customHeight="1" x14ac:dyDescent="0.2">
      <c r="B1725" s="323" t="s">
        <v>1561</v>
      </c>
      <c r="C1725" s="1277"/>
      <c r="D1725" s="1278"/>
      <c r="E1725" s="1279"/>
      <c r="F1725" s="940"/>
      <c r="G1725" s="1280"/>
      <c r="H1725" s="940"/>
      <c r="I1725" s="1280"/>
      <c r="J1725" s="807"/>
      <c r="K1725" s="808"/>
      <c r="L1725" s="808"/>
      <c r="M1725" s="808"/>
      <c r="N1725" s="809"/>
    </row>
    <row r="1726" spans="2:14" x14ac:dyDescent="0.2">
      <c r="B1726" s="794" t="s">
        <v>1562</v>
      </c>
      <c r="C1726" s="794"/>
      <c r="D1726" s="794"/>
      <c r="E1726" s="794"/>
      <c r="F1726" s="794"/>
      <c r="G1726" s="794"/>
      <c r="H1726" s="794"/>
      <c r="I1726" s="794"/>
      <c r="J1726" s="794"/>
      <c r="K1726" s="794"/>
      <c r="L1726" s="794"/>
      <c r="M1726" s="794"/>
      <c r="N1726" s="263" t="s">
        <v>1563</v>
      </c>
    </row>
    <row r="1727" spans="2:14" x14ac:dyDescent="0.2">
      <c r="B1727" s="774" t="s">
        <v>1564</v>
      </c>
      <c r="C1727" s="774"/>
      <c r="D1727" s="774"/>
      <c r="E1727" s="774"/>
      <c r="F1727" s="774"/>
      <c r="G1727" s="774"/>
      <c r="H1727" s="774"/>
      <c r="I1727" s="774"/>
      <c r="J1727" s="774"/>
      <c r="K1727" s="774"/>
      <c r="L1727" s="774"/>
      <c r="M1727" s="774"/>
      <c r="N1727" s="774"/>
    </row>
    <row r="1728" spans="2:14" x14ac:dyDescent="0.2">
      <c r="B1728" s="796"/>
      <c r="C1728" s="796"/>
      <c r="D1728" s="796"/>
      <c r="E1728" s="796"/>
      <c r="F1728" s="796"/>
      <c r="G1728" s="796"/>
      <c r="H1728" s="796"/>
      <c r="I1728" s="796"/>
      <c r="J1728" s="796"/>
      <c r="K1728" s="796"/>
      <c r="L1728" s="796"/>
      <c r="M1728" s="796"/>
      <c r="N1728" s="796"/>
    </row>
    <row r="1729" spans="2:14" x14ac:dyDescent="0.2">
      <c r="B1729" s="787" t="s">
        <v>1565</v>
      </c>
      <c r="C1729" s="787"/>
      <c r="D1729" s="787"/>
      <c r="E1729" s="787"/>
      <c r="F1729" s="787"/>
      <c r="G1729" s="787"/>
      <c r="H1729" s="787"/>
      <c r="I1729" s="787"/>
      <c r="J1729" s="787"/>
      <c r="K1729" s="787"/>
      <c r="L1729" s="787"/>
      <c r="M1729" s="787"/>
      <c r="N1729" s="787"/>
    </row>
    <row r="1730" spans="2:14" x14ac:dyDescent="0.2">
      <c r="B1730" s="788" t="s">
        <v>1566</v>
      </c>
      <c r="C1730" s="789"/>
      <c r="D1730" s="789"/>
      <c r="E1730" s="789"/>
      <c r="F1730" s="789"/>
      <c r="G1730" s="790"/>
      <c r="H1730" s="788" t="s">
        <v>1567</v>
      </c>
      <c r="I1730" s="789"/>
      <c r="J1730" s="789"/>
      <c r="K1730" s="789"/>
      <c r="L1730" s="789"/>
      <c r="M1730" s="789"/>
      <c r="N1730" s="790"/>
    </row>
    <row r="1731" spans="2:14" x14ac:dyDescent="0.2">
      <c r="B1731" s="791" t="s">
        <v>1965</v>
      </c>
      <c r="C1731" s="792"/>
      <c r="D1731" s="792"/>
      <c r="E1731" s="792"/>
      <c r="F1731" s="792"/>
      <c r="G1731" s="793"/>
      <c r="H1731" s="791" t="s">
        <v>1966</v>
      </c>
      <c r="I1731" s="792"/>
      <c r="J1731" s="792"/>
      <c r="K1731" s="792"/>
      <c r="L1731" s="792"/>
      <c r="M1731" s="792"/>
      <c r="N1731" s="793"/>
    </row>
    <row r="1732" spans="2:14" x14ac:dyDescent="0.2">
      <c r="B1732" s="764" t="s">
        <v>1570</v>
      </c>
      <c r="C1732" s="765"/>
      <c r="D1732" s="765"/>
      <c r="E1732" s="766"/>
      <c r="F1732" s="764" t="s">
        <v>865</v>
      </c>
      <c r="G1732" s="765"/>
      <c r="H1732" s="765"/>
      <c r="I1732" s="765"/>
      <c r="J1732" s="766"/>
      <c r="K1732" s="764" t="s">
        <v>859</v>
      </c>
      <c r="L1732" s="765"/>
      <c r="M1732" s="765"/>
      <c r="N1732" s="766"/>
    </row>
    <row r="1733" spans="2:14" x14ac:dyDescent="0.2">
      <c r="B1733" s="768" t="s">
        <v>1406</v>
      </c>
      <c r="C1733" s="769"/>
      <c r="D1733" s="769"/>
      <c r="E1733" s="770"/>
      <c r="F1733" s="768" t="s">
        <v>1626</v>
      </c>
      <c r="G1733" s="769"/>
      <c r="H1733" s="769"/>
      <c r="I1733" s="769"/>
      <c r="J1733" s="770"/>
      <c r="K1733" s="768" t="s">
        <v>1508</v>
      </c>
      <c r="L1733" s="769"/>
      <c r="M1733" s="769"/>
      <c r="N1733" s="770"/>
    </row>
    <row r="1734" spans="2:14" x14ac:dyDescent="0.2">
      <c r="B1734" s="764" t="s">
        <v>1572</v>
      </c>
      <c r="C1734" s="765"/>
      <c r="D1734" s="765"/>
      <c r="E1734" s="766"/>
      <c r="F1734" s="764" t="s">
        <v>1573</v>
      </c>
      <c r="G1734" s="765"/>
      <c r="H1734" s="765"/>
      <c r="I1734" s="765"/>
      <c r="J1734" s="766"/>
      <c r="K1734" s="783" t="s">
        <v>1574</v>
      </c>
      <c r="L1734" s="765"/>
      <c r="M1734" s="765"/>
      <c r="N1734" s="766"/>
    </row>
    <row r="1735" spans="2:14" x14ac:dyDescent="0.2">
      <c r="B1735" s="768" t="s">
        <v>1509</v>
      </c>
      <c r="C1735" s="769"/>
      <c r="D1735" s="769"/>
      <c r="E1735" s="770"/>
      <c r="F1735" s="768" t="s">
        <v>1967</v>
      </c>
      <c r="G1735" s="769"/>
      <c r="H1735" s="769"/>
      <c r="I1735" s="769"/>
      <c r="J1735" s="770"/>
      <c r="K1735" s="784" t="s">
        <v>1815</v>
      </c>
      <c r="L1735" s="785"/>
      <c r="M1735" s="785"/>
      <c r="N1735" s="786"/>
    </row>
    <row r="1736" spans="2:14" x14ac:dyDescent="0.2">
      <c r="B1736" s="262"/>
      <c r="C1736" s="262"/>
      <c r="D1736" s="262"/>
      <c r="E1736" s="262"/>
      <c r="F1736" s="262"/>
      <c r="G1736" s="262"/>
      <c r="H1736" s="262"/>
      <c r="I1736" s="262"/>
      <c r="J1736" s="262"/>
      <c r="K1736" s="262"/>
      <c r="L1736" s="262"/>
      <c r="M1736" s="262"/>
      <c r="N1736" s="262"/>
    </row>
    <row r="1737" spans="2:14" x14ac:dyDescent="0.2">
      <c r="B1737" s="787" t="s">
        <v>1575</v>
      </c>
      <c r="C1737" s="787"/>
      <c r="D1737" s="787"/>
      <c r="E1737" s="787"/>
      <c r="F1737" s="787"/>
      <c r="G1737" s="787"/>
      <c r="H1737" s="787"/>
      <c r="I1737" s="787"/>
      <c r="J1737" s="787"/>
      <c r="K1737" s="787"/>
      <c r="L1737" s="787"/>
      <c r="M1737" s="787"/>
      <c r="N1737" s="787"/>
    </row>
    <row r="1738" spans="2:14" x14ac:dyDescent="0.2">
      <c r="B1738" s="788" t="s">
        <v>1576</v>
      </c>
      <c r="C1738" s="789"/>
      <c r="D1738" s="789"/>
      <c r="E1738" s="789"/>
      <c r="F1738" s="789"/>
      <c r="G1738" s="790"/>
      <c r="H1738" s="788" t="s">
        <v>1567</v>
      </c>
      <c r="I1738" s="789"/>
      <c r="J1738" s="789"/>
      <c r="K1738" s="789"/>
      <c r="L1738" s="789"/>
      <c r="M1738" s="789"/>
      <c r="N1738" s="790"/>
    </row>
    <row r="1739" spans="2:14" x14ac:dyDescent="0.2">
      <c r="B1739" s="791" t="s">
        <v>1968</v>
      </c>
      <c r="C1739" s="792"/>
      <c r="D1739" s="792"/>
      <c r="E1739" s="792"/>
      <c r="F1739" s="792"/>
      <c r="G1739" s="793"/>
      <c r="H1739" s="791" t="s">
        <v>1969</v>
      </c>
      <c r="I1739" s="792"/>
      <c r="J1739" s="792"/>
      <c r="K1739" s="792"/>
      <c r="L1739" s="792"/>
      <c r="M1739" s="792"/>
      <c r="N1739" s="793"/>
    </row>
    <row r="1740" spans="2:14" x14ac:dyDescent="0.2">
      <c r="B1740" s="764" t="s">
        <v>1570</v>
      </c>
      <c r="C1740" s="765"/>
      <c r="D1740" s="765"/>
      <c r="E1740" s="766"/>
      <c r="F1740" s="764" t="s">
        <v>865</v>
      </c>
      <c r="G1740" s="765"/>
      <c r="H1740" s="765"/>
      <c r="I1740" s="765"/>
      <c r="J1740" s="766"/>
      <c r="K1740" s="764" t="s">
        <v>859</v>
      </c>
      <c r="L1740" s="765"/>
      <c r="M1740" s="765"/>
      <c r="N1740" s="766"/>
    </row>
    <row r="1741" spans="2:14" x14ac:dyDescent="0.2">
      <c r="B1741" s="768" t="s">
        <v>1343</v>
      </c>
      <c r="C1741" s="769"/>
      <c r="D1741" s="769"/>
      <c r="E1741" s="770"/>
      <c r="F1741" s="768" t="s">
        <v>1626</v>
      </c>
      <c r="G1741" s="769"/>
      <c r="H1741" s="769"/>
      <c r="I1741" s="769"/>
      <c r="J1741" s="770"/>
      <c r="K1741" s="768" t="s">
        <v>1508</v>
      </c>
      <c r="L1741" s="769"/>
      <c r="M1741" s="769"/>
      <c r="N1741" s="770"/>
    </row>
    <row r="1742" spans="2:14" x14ac:dyDescent="0.2">
      <c r="B1742" s="764" t="s">
        <v>1572</v>
      </c>
      <c r="C1742" s="765"/>
      <c r="D1742" s="765"/>
      <c r="E1742" s="766"/>
      <c r="F1742" s="764" t="s">
        <v>1573</v>
      </c>
      <c r="G1742" s="765"/>
      <c r="H1742" s="765"/>
      <c r="I1742" s="765"/>
      <c r="J1742" s="766"/>
      <c r="K1742" s="783" t="s">
        <v>1574</v>
      </c>
      <c r="L1742" s="765"/>
      <c r="M1742" s="765"/>
      <c r="N1742" s="766"/>
    </row>
    <row r="1743" spans="2:14" x14ac:dyDescent="0.2">
      <c r="B1743" s="768" t="s">
        <v>1644</v>
      </c>
      <c r="C1743" s="769"/>
      <c r="D1743" s="769"/>
      <c r="E1743" s="770"/>
      <c r="F1743" s="768" t="s">
        <v>1967</v>
      </c>
      <c r="G1743" s="769"/>
      <c r="H1743" s="769"/>
      <c r="I1743" s="769"/>
      <c r="J1743" s="770"/>
      <c r="K1743" s="784" t="s">
        <v>1815</v>
      </c>
      <c r="L1743" s="785"/>
      <c r="M1743" s="785"/>
      <c r="N1743" s="786"/>
    </row>
    <row r="1744" spans="2:14" x14ac:dyDescent="0.2">
      <c r="B1744" s="113"/>
      <c r="C1744" s="113"/>
      <c r="D1744" s="113"/>
      <c r="E1744" s="113"/>
      <c r="F1744" s="113"/>
      <c r="G1744" s="113"/>
      <c r="H1744" s="113"/>
      <c r="I1744" s="113"/>
      <c r="J1744" s="113"/>
      <c r="K1744" s="265"/>
      <c r="L1744" s="113"/>
      <c r="M1744" s="113"/>
      <c r="N1744" s="113"/>
    </row>
    <row r="1745" spans="2:14" x14ac:dyDescent="0.2">
      <c r="B1745" s="774" t="s">
        <v>1579</v>
      </c>
      <c r="C1745" s="774"/>
      <c r="D1745" s="774"/>
      <c r="E1745" s="774"/>
      <c r="F1745" s="774"/>
      <c r="G1745" s="774"/>
      <c r="H1745" s="774"/>
      <c r="I1745" s="774"/>
      <c r="J1745" s="774"/>
      <c r="K1745" s="774"/>
      <c r="L1745" s="774"/>
      <c r="M1745" s="774"/>
      <c r="N1745" s="774"/>
    </row>
    <row r="1746" spans="2:14" x14ac:dyDescent="0.2">
      <c r="B1746" s="260"/>
      <c r="C1746" s="260"/>
      <c r="D1746" s="260"/>
      <c r="E1746" s="260"/>
      <c r="F1746" s="260"/>
      <c r="G1746" s="260"/>
      <c r="H1746" s="260"/>
      <c r="I1746" s="260"/>
      <c r="J1746" s="260"/>
      <c r="K1746" s="260"/>
      <c r="L1746" s="260"/>
      <c r="M1746" s="260"/>
      <c r="N1746" s="260"/>
    </row>
    <row r="1747" spans="2:14" x14ac:dyDescent="0.2">
      <c r="B1747" s="764" t="s">
        <v>856</v>
      </c>
      <c r="C1747" s="765"/>
      <c r="D1747" s="765"/>
      <c r="E1747" s="765"/>
      <c r="F1747" s="765"/>
      <c r="G1747" s="765"/>
      <c r="H1747" s="766"/>
      <c r="I1747" s="763" t="s">
        <v>867</v>
      </c>
      <c r="J1747" s="763"/>
      <c r="K1747" s="763"/>
      <c r="L1747" s="763"/>
      <c r="M1747" s="763"/>
      <c r="N1747" s="763"/>
    </row>
    <row r="1748" spans="2:14" x14ac:dyDescent="0.2">
      <c r="B1748" s="767" t="s">
        <v>1970</v>
      </c>
      <c r="C1748" s="767"/>
      <c r="D1748" s="767"/>
      <c r="E1748" s="767"/>
      <c r="F1748" s="767"/>
      <c r="G1748" s="767"/>
      <c r="H1748" s="767"/>
      <c r="I1748" s="767" t="s">
        <v>1971</v>
      </c>
      <c r="J1748" s="767"/>
      <c r="K1748" s="767"/>
      <c r="L1748" s="767"/>
      <c r="M1748" s="767"/>
      <c r="N1748" s="767"/>
    </row>
    <row r="1749" spans="2:14" x14ac:dyDescent="0.2">
      <c r="B1749" s="775" t="s">
        <v>1582</v>
      </c>
      <c r="C1749" s="777" t="s">
        <v>1839</v>
      </c>
      <c r="D1749" s="778"/>
      <c r="E1749" s="778"/>
      <c r="F1749" s="778"/>
      <c r="G1749" s="778"/>
      <c r="H1749" s="779"/>
      <c r="I1749" s="764" t="s">
        <v>1584</v>
      </c>
      <c r="J1749" s="766"/>
      <c r="K1749" s="764" t="s">
        <v>1585</v>
      </c>
      <c r="L1749" s="765"/>
      <c r="M1749" s="765"/>
      <c r="N1749" s="766"/>
    </row>
    <row r="1750" spans="2:14" x14ac:dyDescent="0.2">
      <c r="B1750" s="776"/>
      <c r="C1750" s="780"/>
      <c r="D1750" s="781"/>
      <c r="E1750" s="781"/>
      <c r="F1750" s="781"/>
      <c r="G1750" s="781"/>
      <c r="H1750" s="782"/>
      <c r="I1750" s="768" t="s">
        <v>1972</v>
      </c>
      <c r="J1750" s="770"/>
      <c r="K1750" s="768" t="s">
        <v>1973</v>
      </c>
      <c r="L1750" s="769"/>
      <c r="M1750" s="769"/>
      <c r="N1750" s="770"/>
    </row>
    <row r="1751" spans="2:14" ht="15" x14ac:dyDescent="0.2">
      <c r="B1751" s="296"/>
      <c r="C1751" s="113"/>
      <c r="D1751" s="113"/>
      <c r="E1751" s="113"/>
      <c r="F1751" s="113"/>
      <c r="G1751" s="113"/>
      <c r="H1751" s="113"/>
      <c r="I1751" s="113"/>
      <c r="J1751" s="113"/>
      <c r="K1751" s="113"/>
      <c r="L1751" s="266"/>
      <c r="M1751" s="266"/>
      <c r="N1751" s="266"/>
    </row>
    <row r="1752" spans="2:14" x14ac:dyDescent="0.2">
      <c r="B1752" s="774" t="s">
        <v>1588</v>
      </c>
      <c r="C1752" s="774"/>
      <c r="D1752" s="774"/>
      <c r="E1752" s="774"/>
      <c r="F1752" s="774"/>
      <c r="G1752" s="774"/>
      <c r="H1752" s="774"/>
      <c r="I1752" s="774"/>
      <c r="J1752" s="774"/>
      <c r="K1752" s="774"/>
      <c r="L1752" s="774"/>
      <c r="M1752" s="774"/>
      <c r="N1752" s="774"/>
    </row>
    <row r="1753" spans="2:14" x14ac:dyDescent="0.2">
      <c r="B1753" s="267"/>
      <c r="C1753" s="267"/>
      <c r="D1753" s="267"/>
      <c r="E1753" s="267"/>
      <c r="F1753" s="267"/>
      <c r="G1753" s="267"/>
      <c r="H1753" s="267"/>
      <c r="I1753" s="267"/>
      <c r="J1753" s="267"/>
      <c r="K1753" s="267"/>
      <c r="L1753" s="267"/>
      <c r="M1753" s="267"/>
      <c r="N1753" s="267"/>
    </row>
    <row r="1754" spans="2:14" x14ac:dyDescent="0.2">
      <c r="B1754" s="763" t="s">
        <v>1589</v>
      </c>
      <c r="C1754" s="763"/>
      <c r="D1754" s="763"/>
      <c r="E1754" s="763"/>
      <c r="F1754" s="763"/>
      <c r="G1754" s="763"/>
      <c r="H1754" s="764" t="s">
        <v>1584</v>
      </c>
      <c r="I1754" s="765"/>
      <c r="J1754" s="766"/>
      <c r="K1754" s="764" t="s">
        <v>1585</v>
      </c>
      <c r="L1754" s="765"/>
      <c r="M1754" s="765"/>
      <c r="N1754" s="766"/>
    </row>
    <row r="1755" spans="2:14" x14ac:dyDescent="0.2">
      <c r="B1755" s="767" t="s">
        <v>1590</v>
      </c>
      <c r="C1755" s="767"/>
      <c r="D1755" s="767"/>
      <c r="E1755" s="767"/>
      <c r="F1755" s="767"/>
      <c r="G1755" s="767"/>
      <c r="H1755" s="768" t="s">
        <v>1591</v>
      </c>
      <c r="I1755" s="769"/>
      <c r="J1755" s="770"/>
      <c r="K1755" s="768" t="s">
        <v>1592</v>
      </c>
      <c r="L1755" s="769"/>
      <c r="M1755" s="769"/>
      <c r="N1755" s="770"/>
    </row>
    <row r="1756" spans="2:14" x14ac:dyDescent="0.2">
      <c r="B1756" s="113"/>
      <c r="C1756" s="113"/>
      <c r="D1756" s="113"/>
      <c r="E1756" s="113"/>
      <c r="F1756" s="113"/>
      <c r="G1756" s="113"/>
      <c r="H1756" s="113"/>
      <c r="I1756" s="113"/>
      <c r="J1756" s="113"/>
      <c r="K1756" s="265"/>
      <c r="L1756" s="113"/>
      <c r="M1756" s="113"/>
      <c r="N1756" s="113"/>
    </row>
    <row r="1757" spans="2:14" x14ac:dyDescent="0.2">
      <c r="B1757" s="774" t="s">
        <v>1593</v>
      </c>
      <c r="C1757" s="774"/>
      <c r="D1757" s="774"/>
      <c r="E1757" s="774"/>
      <c r="F1757" s="774"/>
      <c r="G1757" s="774"/>
      <c r="H1757" s="774"/>
      <c r="I1757" s="774"/>
      <c r="J1757" s="774"/>
      <c r="K1757" s="774"/>
      <c r="L1757" s="774"/>
      <c r="M1757" s="774"/>
      <c r="N1757" s="774"/>
    </row>
    <row r="1758" spans="2:14" x14ac:dyDescent="0.2">
      <c r="B1758" s="260"/>
      <c r="C1758" s="260"/>
      <c r="D1758" s="260"/>
      <c r="E1758" s="260"/>
      <c r="F1758" s="260"/>
      <c r="G1758" s="260"/>
      <c r="H1758" s="260"/>
      <c r="I1758" s="260"/>
      <c r="J1758" s="260"/>
      <c r="K1758" s="260"/>
      <c r="L1758" s="260"/>
      <c r="M1758" s="260"/>
      <c r="N1758" s="260"/>
    </row>
    <row r="1759" spans="2:14" x14ac:dyDescent="0.2">
      <c r="B1759" s="325" t="s">
        <v>856</v>
      </c>
      <c r="C1759" s="761" t="s">
        <v>1594</v>
      </c>
      <c r="D1759" s="761"/>
      <c r="E1759" s="761"/>
      <c r="F1759" s="761"/>
      <c r="G1759" s="761"/>
      <c r="H1759" s="761"/>
      <c r="I1759" s="761"/>
      <c r="J1759" s="761"/>
      <c r="K1759" s="761"/>
      <c r="L1759" s="761"/>
      <c r="M1759" s="761"/>
      <c r="N1759" s="761"/>
    </row>
    <row r="1760" spans="2:14" x14ac:dyDescent="0.2">
      <c r="B1760" s="293" t="s">
        <v>1974</v>
      </c>
      <c r="C1760" s="748" t="s">
        <v>1975</v>
      </c>
      <c r="D1760" s="749"/>
      <c r="E1760" s="749"/>
      <c r="F1760" s="749"/>
      <c r="G1760" s="749"/>
      <c r="H1760" s="749"/>
      <c r="I1760" s="749"/>
      <c r="J1760" s="749"/>
      <c r="K1760" s="749"/>
      <c r="L1760" s="749"/>
      <c r="M1760" s="749"/>
      <c r="N1760" s="750"/>
    </row>
    <row r="1761" spans="2:14" x14ac:dyDescent="0.2">
      <c r="B1761" s="293" t="s">
        <v>1967</v>
      </c>
      <c r="C1761" s="748" t="s">
        <v>1976</v>
      </c>
      <c r="D1761" s="749"/>
      <c r="E1761" s="749"/>
      <c r="F1761" s="749"/>
      <c r="G1761" s="749"/>
      <c r="H1761" s="749"/>
      <c r="I1761" s="749"/>
      <c r="J1761" s="749"/>
      <c r="K1761" s="749"/>
      <c r="L1761" s="749"/>
      <c r="M1761" s="749"/>
      <c r="N1761" s="750"/>
    </row>
    <row r="1762" spans="2:14" x14ac:dyDescent="0.2">
      <c r="B1762" s="293"/>
      <c r="C1762" s="751"/>
      <c r="D1762" s="752"/>
      <c r="E1762" s="752"/>
      <c r="F1762" s="752"/>
      <c r="G1762" s="752"/>
      <c r="H1762" s="752"/>
      <c r="I1762" s="752"/>
      <c r="J1762" s="752"/>
      <c r="K1762" s="752"/>
      <c r="L1762" s="752"/>
      <c r="M1762" s="752"/>
      <c r="N1762" s="753"/>
    </row>
    <row r="1764" spans="2:14" x14ac:dyDescent="0.2">
      <c r="B1764" s="899" t="s">
        <v>1482</v>
      </c>
      <c r="C1764" s="899"/>
      <c r="D1764" s="899"/>
      <c r="E1764" s="899"/>
      <c r="F1764" s="899"/>
      <c r="G1764" s="899"/>
      <c r="H1764" s="899"/>
      <c r="I1764" s="899"/>
      <c r="J1764" s="899"/>
      <c r="K1764" s="899"/>
      <c r="L1764" s="899"/>
      <c r="M1764" s="899"/>
      <c r="N1764" s="899"/>
    </row>
    <row r="1765" spans="2:14" ht="27.75" x14ac:dyDescent="0.4">
      <c r="B1765" s="900" t="s">
        <v>1483</v>
      </c>
      <c r="C1765" s="900"/>
      <c r="D1765" s="900"/>
      <c r="E1765" s="900"/>
      <c r="F1765" s="900"/>
      <c r="G1765" s="900"/>
      <c r="H1765" s="900"/>
      <c r="I1765" s="900"/>
      <c r="J1765" s="900"/>
      <c r="K1765" s="900"/>
      <c r="L1765" s="900"/>
      <c r="M1765" s="900"/>
      <c r="N1765" s="900"/>
    </row>
    <row r="1766" spans="2:14" x14ac:dyDescent="0.2">
      <c r="N1766" s="901" t="s">
        <v>1977</v>
      </c>
    </row>
    <row r="1767" spans="2:14" x14ac:dyDescent="0.2">
      <c r="B1767" s="774" t="s">
        <v>1250</v>
      </c>
      <c r="C1767" s="774"/>
      <c r="D1767" s="774"/>
      <c r="E1767" s="774"/>
      <c r="F1767" s="774"/>
      <c r="G1767" s="774"/>
      <c r="H1767" s="774"/>
      <c r="I1767" s="774"/>
      <c r="J1767" s="774"/>
      <c r="K1767" s="774"/>
      <c r="L1767" s="774"/>
      <c r="M1767" s="774"/>
      <c r="N1767" s="901"/>
    </row>
    <row r="1768" spans="2:14" x14ac:dyDescent="0.2">
      <c r="M1768" s="320" t="s">
        <v>1484</v>
      </c>
      <c r="N1768" s="320" t="str">
        <f>C1801</f>
        <v>C1 - A8</v>
      </c>
    </row>
    <row r="1769" spans="2:14" x14ac:dyDescent="0.2">
      <c r="B1769" s="763" t="s">
        <v>1251</v>
      </c>
      <c r="C1769" s="763"/>
      <c r="D1769" s="257"/>
      <c r="E1769" s="289">
        <v>5</v>
      </c>
      <c r="F1769" s="753" t="s">
        <v>1252</v>
      </c>
      <c r="G1769" s="898"/>
      <c r="H1769" s="898"/>
      <c r="I1769" s="898"/>
      <c r="J1769" s="898"/>
      <c r="K1769" s="898"/>
      <c r="L1769" s="898"/>
      <c r="M1769" s="898"/>
      <c r="N1769" s="898"/>
    </row>
    <row r="1770" spans="2:14" x14ac:dyDescent="0.2">
      <c r="B1770" s="763" t="s">
        <v>1253</v>
      </c>
      <c r="C1770" s="763"/>
      <c r="D1770" s="257"/>
      <c r="E1770" s="289" t="s">
        <v>1254</v>
      </c>
      <c r="F1770" s="753" t="s">
        <v>1255</v>
      </c>
      <c r="G1770" s="898"/>
      <c r="H1770" s="898"/>
      <c r="I1770" s="898"/>
      <c r="J1770" s="898"/>
      <c r="K1770" s="898"/>
      <c r="L1770" s="898"/>
      <c r="M1770" s="898"/>
      <c r="N1770" s="898"/>
    </row>
    <row r="1771" spans="2:14" x14ac:dyDescent="0.2">
      <c r="B1771" s="763" t="s">
        <v>1256</v>
      </c>
      <c r="C1771" s="763"/>
      <c r="D1771" s="257"/>
      <c r="E1771" s="289" t="s">
        <v>1257</v>
      </c>
      <c r="F1771" s="753" t="s">
        <v>1258</v>
      </c>
      <c r="G1771" s="898"/>
      <c r="H1771" s="898"/>
      <c r="I1771" s="898"/>
      <c r="J1771" s="898"/>
      <c r="K1771" s="898"/>
      <c r="L1771" s="898"/>
      <c r="M1771" s="898"/>
      <c r="N1771" s="898"/>
    </row>
    <row r="1772" spans="2:14" x14ac:dyDescent="0.2">
      <c r="B1772" s="763" t="s">
        <v>1259</v>
      </c>
      <c r="C1772" s="763"/>
      <c r="D1772" s="257"/>
      <c r="E1772" s="291" t="s">
        <v>1260</v>
      </c>
      <c r="F1772" s="753" t="s">
        <v>1261</v>
      </c>
      <c r="G1772" s="898"/>
      <c r="H1772" s="898"/>
      <c r="I1772" s="898"/>
      <c r="J1772" s="898"/>
      <c r="K1772" s="898"/>
      <c r="L1772" s="898"/>
      <c r="M1772" s="898"/>
      <c r="N1772" s="898"/>
    </row>
    <row r="1773" spans="2:14" x14ac:dyDescent="0.2">
      <c r="B1773" s="763" t="s">
        <v>1262</v>
      </c>
      <c r="C1773" s="763"/>
      <c r="D1773" s="258"/>
      <c r="E1773" s="259"/>
      <c r="F1773" s="752" t="s">
        <v>1263</v>
      </c>
      <c r="G1773" s="752"/>
      <c r="H1773" s="752"/>
      <c r="I1773" s="752"/>
      <c r="J1773" s="752"/>
      <c r="K1773" s="752"/>
      <c r="L1773" s="752"/>
      <c r="M1773" s="752"/>
      <c r="N1773" s="753"/>
    </row>
    <row r="1775" spans="2:14" x14ac:dyDescent="0.2">
      <c r="B1775" s="774" t="s">
        <v>1264</v>
      </c>
      <c r="C1775" s="774"/>
      <c r="D1775" s="774"/>
      <c r="E1775" s="774"/>
      <c r="F1775" s="774"/>
      <c r="G1775" s="774"/>
      <c r="H1775" s="774"/>
      <c r="I1775" s="774"/>
      <c r="J1775" s="774"/>
      <c r="K1775" s="774"/>
      <c r="L1775" s="774"/>
      <c r="M1775" s="774"/>
      <c r="N1775" s="774"/>
    </row>
    <row r="1776" spans="2:14" x14ac:dyDescent="0.2">
      <c r="B1776" s="260"/>
      <c r="C1776" s="260"/>
      <c r="D1776" s="260"/>
      <c r="E1776" s="260"/>
      <c r="F1776" s="260"/>
      <c r="G1776" s="260"/>
      <c r="H1776" s="260"/>
      <c r="I1776" s="260"/>
      <c r="J1776" s="260"/>
      <c r="K1776" s="260"/>
      <c r="L1776" s="260"/>
      <c r="M1776" s="260"/>
      <c r="N1776" s="260"/>
    </row>
    <row r="1777" spans="2:14" x14ac:dyDescent="0.2">
      <c r="B1777" s="656" t="s">
        <v>1265</v>
      </c>
      <c r="C1777" s="656"/>
      <c r="D1777" s="656"/>
      <c r="E1777" s="656"/>
      <c r="F1777" s="656"/>
      <c r="G1777" s="656"/>
      <c r="H1777" s="656"/>
      <c r="I1777" s="656"/>
      <c r="J1777" s="656"/>
      <c r="K1777" s="656"/>
      <c r="L1777" s="656"/>
      <c r="M1777" s="656"/>
      <c r="N1777" s="656"/>
    </row>
    <row r="1778" spans="2:14" ht="38.25" customHeight="1" x14ac:dyDescent="0.2">
      <c r="B1778" s="321" t="s">
        <v>1485</v>
      </c>
      <c r="C1778" s="891" t="s">
        <v>1267</v>
      </c>
      <c r="D1778" s="892"/>
      <c r="E1778" s="893" t="s">
        <v>1268</v>
      </c>
      <c r="F1778" s="893"/>
      <c r="G1778" s="893"/>
      <c r="H1778" s="893"/>
      <c r="I1778" s="893"/>
      <c r="J1778" s="893"/>
      <c r="K1778" s="893"/>
      <c r="L1778" s="893"/>
      <c r="M1778" s="893"/>
      <c r="N1778" s="894"/>
    </row>
    <row r="1779" spans="2:14" ht="38.25" customHeight="1" x14ac:dyDescent="0.2">
      <c r="B1779" s="321" t="s">
        <v>1486</v>
      </c>
      <c r="C1779" s="891">
        <v>1.4</v>
      </c>
      <c r="D1779" s="892"/>
      <c r="E1779" s="893" t="s">
        <v>1487</v>
      </c>
      <c r="F1779" s="893"/>
      <c r="G1779" s="893"/>
      <c r="H1779" s="893"/>
      <c r="I1779" s="893"/>
      <c r="J1779" s="893"/>
      <c r="K1779" s="893"/>
      <c r="L1779" s="893"/>
      <c r="M1779" s="893"/>
      <c r="N1779" s="894"/>
    </row>
    <row r="1780" spans="2:14" ht="38.25" customHeight="1" x14ac:dyDescent="0.2">
      <c r="B1780" s="322" t="s">
        <v>1271</v>
      </c>
      <c r="C1780" s="891" t="s">
        <v>1272</v>
      </c>
      <c r="D1780" s="892"/>
      <c r="E1780" s="893" t="s">
        <v>1273</v>
      </c>
      <c r="F1780" s="893"/>
      <c r="G1780" s="893"/>
      <c r="H1780" s="893"/>
      <c r="I1780" s="893"/>
      <c r="J1780" s="893"/>
      <c r="K1780" s="893"/>
      <c r="L1780" s="893"/>
      <c r="M1780" s="893"/>
      <c r="N1780" s="894"/>
    </row>
    <row r="1781" spans="2:14" ht="38.25" customHeight="1" x14ac:dyDescent="0.2">
      <c r="B1781" s="322" t="s">
        <v>1274</v>
      </c>
      <c r="C1781" s="895" t="s">
        <v>1275</v>
      </c>
      <c r="D1781" s="896"/>
      <c r="E1781" s="893" t="s">
        <v>1488</v>
      </c>
      <c r="F1781" s="893"/>
      <c r="G1781" s="893"/>
      <c r="H1781" s="893"/>
      <c r="I1781" s="893"/>
      <c r="J1781" s="893"/>
      <c r="K1781" s="893"/>
      <c r="L1781" s="893"/>
      <c r="M1781" s="893"/>
      <c r="N1781" s="894"/>
    </row>
    <row r="1782" spans="2:14" x14ac:dyDescent="0.2">
      <c r="B1782" s="754"/>
      <c r="C1782" s="754"/>
      <c r="D1782" s="754"/>
      <c r="E1782" s="754"/>
      <c r="F1782" s="754"/>
      <c r="G1782" s="754"/>
      <c r="H1782" s="754"/>
      <c r="I1782" s="754"/>
      <c r="J1782" s="754"/>
      <c r="K1782" s="754"/>
      <c r="L1782" s="754"/>
      <c r="M1782" s="754"/>
      <c r="N1782" s="754"/>
    </row>
    <row r="1783" spans="2:14" x14ac:dyDescent="0.2">
      <c r="B1783" s="656" t="s">
        <v>1731</v>
      </c>
      <c r="C1783" s="656"/>
      <c r="D1783" s="656"/>
      <c r="E1783" s="656"/>
      <c r="F1783" s="656"/>
      <c r="G1783" s="656"/>
      <c r="H1783" s="656"/>
      <c r="I1783" s="656"/>
      <c r="J1783" s="656"/>
      <c r="K1783" s="656"/>
      <c r="L1783" s="656"/>
      <c r="M1783" s="656"/>
      <c r="N1783" s="656"/>
    </row>
    <row r="1784" spans="2:14" x14ac:dyDescent="0.2">
      <c r="B1784" s="323" t="s">
        <v>1278</v>
      </c>
      <c r="C1784" s="897" t="s">
        <v>1279</v>
      </c>
      <c r="D1784" s="897"/>
      <c r="E1784" s="897"/>
      <c r="F1784" s="897"/>
      <c r="G1784" s="324" t="s">
        <v>1280</v>
      </c>
      <c r="H1784" s="748" t="s">
        <v>1281</v>
      </c>
      <c r="I1784" s="749"/>
      <c r="J1784" s="749"/>
      <c r="K1784" s="749"/>
      <c r="L1784" s="749"/>
      <c r="M1784" s="749"/>
      <c r="N1784" s="750"/>
    </row>
    <row r="1785" spans="2:14" ht="25.5" customHeight="1" x14ac:dyDescent="0.2">
      <c r="B1785" s="323" t="s">
        <v>1490</v>
      </c>
      <c r="C1785" s="748" t="s">
        <v>1283</v>
      </c>
      <c r="D1785" s="749"/>
      <c r="E1785" s="749"/>
      <c r="F1785" s="749"/>
      <c r="G1785" s="749"/>
      <c r="H1785" s="749"/>
      <c r="I1785" s="749"/>
      <c r="J1785" s="749"/>
      <c r="K1785" s="749"/>
      <c r="L1785" s="749"/>
      <c r="M1785" s="749"/>
      <c r="N1785" s="750"/>
    </row>
    <row r="1786" spans="2:14" x14ac:dyDescent="0.2">
      <c r="B1786" s="887" t="s">
        <v>1284</v>
      </c>
      <c r="C1786" s="887"/>
      <c r="D1786" s="887"/>
      <c r="E1786" s="887"/>
      <c r="F1786" s="887"/>
      <c r="G1786" s="887"/>
      <c r="H1786" s="887"/>
      <c r="I1786" s="887"/>
      <c r="J1786" s="887"/>
      <c r="K1786" s="887"/>
      <c r="L1786" s="887"/>
      <c r="M1786" s="887"/>
      <c r="N1786" s="887"/>
    </row>
    <row r="1787" spans="2:14" x14ac:dyDescent="0.2">
      <c r="B1787" s="888" t="s">
        <v>1285</v>
      </c>
      <c r="C1787" s="888"/>
      <c r="D1787" s="888"/>
      <c r="E1787" s="888"/>
      <c r="F1787" s="888"/>
      <c r="G1787" s="888"/>
      <c r="H1787" s="888"/>
      <c r="I1787" s="888" t="s">
        <v>1286</v>
      </c>
      <c r="J1787" s="888"/>
      <c r="K1787" s="888"/>
      <c r="L1787" s="888"/>
      <c r="M1787" s="888"/>
      <c r="N1787" s="888"/>
    </row>
    <row r="1788" spans="2:14" ht="72.75" customHeight="1" x14ac:dyDescent="0.2">
      <c r="B1788" s="889" t="s">
        <v>1287</v>
      </c>
      <c r="C1788" s="889"/>
      <c r="D1788" s="889"/>
      <c r="E1788" s="889"/>
      <c r="F1788" s="889"/>
      <c r="G1788" s="889"/>
      <c r="H1788" s="889"/>
      <c r="I1788" s="1313" t="s">
        <v>1288</v>
      </c>
      <c r="J1788" s="1314"/>
      <c r="K1788" s="1314"/>
      <c r="L1788" s="1314"/>
      <c r="M1788" s="1314"/>
      <c r="N1788" s="1315"/>
    </row>
    <row r="1790" spans="2:14" x14ac:dyDescent="0.2">
      <c r="B1790" s="774" t="s">
        <v>1290</v>
      </c>
      <c r="C1790" s="774"/>
      <c r="D1790" s="774"/>
      <c r="E1790" s="774"/>
      <c r="F1790" s="774"/>
      <c r="G1790" s="774"/>
      <c r="H1790" s="774"/>
      <c r="I1790" s="774"/>
      <c r="J1790" s="774"/>
      <c r="K1790" s="774"/>
      <c r="L1790" s="774"/>
      <c r="M1790" s="774"/>
      <c r="N1790" s="774"/>
    </row>
    <row r="1791" spans="2:14" x14ac:dyDescent="0.2">
      <c r="B1791" s="754"/>
      <c r="C1791" s="754"/>
      <c r="D1791" s="754"/>
      <c r="E1791" s="754"/>
      <c r="F1791" s="754"/>
      <c r="G1791" s="754"/>
      <c r="H1791" s="754"/>
      <c r="I1791" s="754"/>
      <c r="J1791" s="754"/>
      <c r="K1791" s="754"/>
      <c r="L1791" s="754"/>
      <c r="M1791" s="754"/>
      <c r="N1791" s="754"/>
    </row>
    <row r="1792" spans="2:14" x14ac:dyDescent="0.2">
      <c r="B1792" s="819" t="s">
        <v>832</v>
      </c>
      <c r="C1792" s="819"/>
      <c r="D1792" s="819"/>
      <c r="E1792" s="819"/>
      <c r="F1792" s="819"/>
      <c r="G1792" s="819"/>
      <c r="H1792" s="819"/>
      <c r="I1792" s="819"/>
      <c r="J1792" s="819"/>
      <c r="K1792" s="819"/>
      <c r="L1792" s="819"/>
      <c r="M1792" s="819"/>
      <c r="N1792" s="819"/>
    </row>
    <row r="1793" spans="2:14" x14ac:dyDescent="0.2">
      <c r="B1793" s="881" t="s">
        <v>1491</v>
      </c>
      <c r="C1793" s="875" t="s">
        <v>1237</v>
      </c>
      <c r="D1793" s="875"/>
      <c r="E1793" s="875"/>
      <c r="F1793" s="875"/>
      <c r="G1793" s="875"/>
      <c r="H1793" s="875"/>
      <c r="I1793" s="875"/>
      <c r="J1793" s="875"/>
      <c r="K1793" s="875"/>
      <c r="L1793" s="875"/>
      <c r="M1793" s="884" t="s">
        <v>1492</v>
      </c>
      <c r="N1793" s="884"/>
    </row>
    <row r="1794" spans="2:14" x14ac:dyDescent="0.2">
      <c r="B1794" s="882"/>
      <c r="C1794" s="875"/>
      <c r="D1794" s="875"/>
      <c r="E1794" s="875"/>
      <c r="F1794" s="875"/>
      <c r="G1794" s="875"/>
      <c r="H1794" s="875"/>
      <c r="I1794" s="875"/>
      <c r="J1794" s="875"/>
      <c r="K1794" s="875"/>
      <c r="L1794" s="875"/>
      <c r="M1794" s="875" t="s">
        <v>1372</v>
      </c>
      <c r="N1794" s="875"/>
    </row>
    <row r="1795" spans="2:14" x14ac:dyDescent="0.2">
      <c r="B1795" s="882"/>
      <c r="C1795" s="875"/>
      <c r="D1795" s="875"/>
      <c r="E1795" s="875"/>
      <c r="F1795" s="875"/>
      <c r="G1795" s="875"/>
      <c r="H1795" s="875"/>
      <c r="I1795" s="875"/>
      <c r="J1795" s="875"/>
      <c r="K1795" s="875"/>
      <c r="L1795" s="875"/>
      <c r="M1795" s="875"/>
      <c r="N1795" s="875"/>
    </row>
    <row r="1796" spans="2:14" x14ac:dyDescent="0.2">
      <c r="B1796" s="883"/>
      <c r="C1796" s="875"/>
      <c r="D1796" s="875"/>
      <c r="E1796" s="875"/>
      <c r="F1796" s="875"/>
      <c r="G1796" s="875"/>
      <c r="H1796" s="875"/>
      <c r="I1796" s="875"/>
      <c r="J1796" s="875"/>
      <c r="K1796" s="875"/>
      <c r="L1796" s="875"/>
      <c r="M1796" s="875"/>
      <c r="N1796" s="875"/>
    </row>
    <row r="1797" spans="2:14" x14ac:dyDescent="0.2">
      <c r="B1797" s="754"/>
      <c r="C1797" s="754"/>
      <c r="D1797" s="754"/>
      <c r="E1797" s="754"/>
      <c r="F1797" s="754"/>
      <c r="G1797" s="754"/>
      <c r="H1797" s="754"/>
      <c r="I1797" s="754"/>
      <c r="J1797" s="754"/>
      <c r="K1797" s="754"/>
      <c r="L1797" s="754"/>
      <c r="M1797" s="754"/>
      <c r="N1797" s="754"/>
    </row>
    <row r="1798" spans="2:14" x14ac:dyDescent="0.2">
      <c r="B1798" s="819" t="s">
        <v>1493</v>
      </c>
      <c r="C1798" s="819"/>
      <c r="D1798" s="819"/>
      <c r="E1798" s="819"/>
      <c r="F1798" s="819"/>
      <c r="G1798" s="819"/>
      <c r="H1798" s="819"/>
      <c r="I1798" s="819"/>
      <c r="J1798" s="819"/>
      <c r="K1798" s="819"/>
      <c r="L1798" s="819"/>
      <c r="M1798" s="819"/>
      <c r="N1798" s="819"/>
    </row>
    <row r="1799" spans="2:14" x14ac:dyDescent="0.2">
      <c r="B1799" s="774" t="s">
        <v>855</v>
      </c>
      <c r="C1799" s="774"/>
      <c r="D1799" s="774"/>
      <c r="E1799" s="774"/>
      <c r="F1799" s="774"/>
      <c r="G1799" s="774"/>
      <c r="H1799" s="774"/>
      <c r="I1799" s="774"/>
      <c r="J1799" s="774"/>
      <c r="K1799" s="774"/>
      <c r="L1799" s="774"/>
      <c r="M1799" s="774"/>
      <c r="N1799" s="774"/>
    </row>
    <row r="1800" spans="2:14" x14ac:dyDescent="0.2">
      <c r="B1800" s="885"/>
      <c r="C1800" s="885"/>
      <c r="D1800" s="885"/>
      <c r="E1800" s="885"/>
      <c r="F1800" s="885"/>
      <c r="G1800" s="885"/>
      <c r="H1800" s="885"/>
      <c r="I1800" s="885"/>
      <c r="J1800" s="885"/>
      <c r="K1800" s="885"/>
      <c r="L1800" s="885"/>
      <c r="M1800" s="885"/>
      <c r="N1800" s="885"/>
    </row>
    <row r="1801" spans="2:14" ht="27" customHeight="1" x14ac:dyDescent="0.2">
      <c r="B1801" s="322" t="s">
        <v>1494</v>
      </c>
      <c r="C1801" s="768" t="s">
        <v>1412</v>
      </c>
      <c r="D1801" s="769"/>
      <c r="E1801" s="770"/>
      <c r="F1801" s="788" t="s">
        <v>1495</v>
      </c>
      <c r="G1801" s="789"/>
      <c r="H1801" s="790"/>
      <c r="I1801" s="868" t="s">
        <v>1414</v>
      </c>
      <c r="J1801" s="841"/>
      <c r="K1801" s="841"/>
      <c r="L1801" s="841"/>
      <c r="M1801" s="841"/>
      <c r="N1801" s="842"/>
    </row>
    <row r="1802" spans="2:14" ht="25.5" customHeight="1" x14ac:dyDescent="0.2">
      <c r="B1802" s="322" t="s">
        <v>1496</v>
      </c>
      <c r="C1802" s="768" t="s">
        <v>1735</v>
      </c>
      <c r="D1802" s="769"/>
      <c r="E1802" s="770"/>
      <c r="F1802" s="877" t="s">
        <v>1498</v>
      </c>
      <c r="G1802" s="878"/>
      <c r="H1802" s="879"/>
      <c r="I1802" s="768" t="s">
        <v>1499</v>
      </c>
      <c r="J1802" s="769"/>
      <c r="K1802" s="769"/>
      <c r="L1802" s="788" t="s">
        <v>1500</v>
      </c>
      <c r="M1802" s="790"/>
      <c r="N1802" s="293" t="s">
        <v>1759</v>
      </c>
    </row>
    <row r="1803" spans="2:14" x14ac:dyDescent="0.2">
      <c r="B1803" s="763" t="s">
        <v>1502</v>
      </c>
      <c r="C1803" s="763"/>
      <c r="D1803" s="763"/>
      <c r="E1803" s="763"/>
      <c r="F1803" s="763"/>
      <c r="G1803" s="763"/>
      <c r="H1803" s="764" t="s">
        <v>1503</v>
      </c>
      <c r="I1803" s="765"/>
      <c r="J1803" s="765"/>
      <c r="K1803" s="766"/>
      <c r="L1803" s="763" t="s">
        <v>865</v>
      </c>
      <c r="M1803" s="763"/>
      <c r="N1803" s="763"/>
    </row>
    <row r="1804" spans="2:14" ht="27" customHeight="1" x14ac:dyDescent="0.2">
      <c r="B1804" s="791" t="s">
        <v>1978</v>
      </c>
      <c r="C1804" s="792"/>
      <c r="D1804" s="792"/>
      <c r="E1804" s="792"/>
      <c r="F1804" s="792"/>
      <c r="G1804" s="793"/>
      <c r="H1804" s="767" t="s">
        <v>1979</v>
      </c>
      <c r="I1804" s="767"/>
      <c r="J1804" s="767"/>
      <c r="K1804" s="767"/>
      <c r="L1804" s="767" t="s">
        <v>1626</v>
      </c>
      <c r="M1804" s="767"/>
      <c r="N1804" s="767"/>
    </row>
    <row r="1805" spans="2:14" x14ac:dyDescent="0.2">
      <c r="B1805" s="764" t="s">
        <v>1506</v>
      </c>
      <c r="C1805" s="765"/>
      <c r="D1805" s="765"/>
      <c r="E1805" s="765"/>
      <c r="F1805" s="765"/>
      <c r="G1805" s="766"/>
      <c r="H1805" s="764" t="s">
        <v>859</v>
      </c>
      <c r="I1805" s="765"/>
      <c r="J1805" s="765"/>
      <c r="K1805" s="766"/>
      <c r="L1805" s="764" t="s">
        <v>858</v>
      </c>
      <c r="M1805" s="765"/>
      <c r="N1805" s="766"/>
    </row>
    <row r="1806" spans="2:14" x14ac:dyDescent="0.2">
      <c r="B1806" s="767" t="s">
        <v>1980</v>
      </c>
      <c r="C1806" s="767"/>
      <c r="D1806" s="767"/>
      <c r="E1806" s="767"/>
      <c r="F1806" s="767"/>
      <c r="G1806" s="767"/>
      <c r="H1806" s="768" t="s">
        <v>1508</v>
      </c>
      <c r="I1806" s="769"/>
      <c r="J1806" s="769"/>
      <c r="K1806" s="770"/>
      <c r="L1806" s="768" t="s">
        <v>1509</v>
      </c>
      <c r="M1806" s="769"/>
      <c r="N1806" s="770"/>
    </row>
    <row r="1807" spans="2:14" x14ac:dyDescent="0.2">
      <c r="B1807" s="326" t="s">
        <v>857</v>
      </c>
      <c r="C1807" s="875" t="s">
        <v>1981</v>
      </c>
      <c r="D1807" s="875"/>
      <c r="E1807" s="875"/>
      <c r="F1807" s="875"/>
      <c r="G1807" s="875"/>
      <c r="H1807" s="875"/>
      <c r="I1807" s="875"/>
      <c r="J1807" s="875"/>
      <c r="K1807" s="875"/>
      <c r="L1807" s="875"/>
      <c r="M1807" s="875"/>
      <c r="N1807" s="875"/>
    </row>
    <row r="1808" spans="2:14" x14ac:dyDescent="0.2">
      <c r="B1808" s="876" t="s">
        <v>1511</v>
      </c>
      <c r="C1808" s="876"/>
      <c r="D1808" s="876"/>
      <c r="E1808" s="876"/>
      <c r="F1808" s="876"/>
      <c r="G1808" s="876"/>
      <c r="H1808" s="876"/>
      <c r="I1808" s="876"/>
      <c r="J1808" s="876"/>
      <c r="K1808" s="876"/>
      <c r="L1808" s="876"/>
      <c r="M1808" s="876"/>
      <c r="N1808" s="263" t="s">
        <v>1512</v>
      </c>
    </row>
    <row r="1809" spans="2:14" x14ac:dyDescent="0.2">
      <c r="B1809" s="819" t="s">
        <v>1513</v>
      </c>
      <c r="C1809" s="819"/>
      <c r="D1809" s="819"/>
      <c r="E1809" s="819"/>
      <c r="F1809" s="819"/>
      <c r="G1809" s="819"/>
      <c r="H1809" s="819"/>
      <c r="I1809" s="819"/>
      <c r="J1809" s="819"/>
      <c r="K1809" s="819"/>
      <c r="L1809" s="819"/>
      <c r="M1809" s="819"/>
      <c r="N1809" s="819"/>
    </row>
    <row r="1810" spans="2:14" ht="37.5" customHeight="1" x14ac:dyDescent="0.2">
      <c r="B1810" s="322" t="s">
        <v>1514</v>
      </c>
      <c r="C1810" s="868" t="s">
        <v>1738</v>
      </c>
      <c r="D1810" s="792"/>
      <c r="E1810" s="792"/>
      <c r="F1810" s="792"/>
      <c r="G1810" s="792"/>
      <c r="H1810" s="792"/>
      <c r="I1810" s="792"/>
      <c r="J1810" s="792"/>
      <c r="K1810" s="792"/>
      <c r="L1810" s="792"/>
      <c r="M1810" s="792"/>
      <c r="N1810" s="793"/>
    </row>
    <row r="1811" spans="2:14" x14ac:dyDescent="0.2">
      <c r="B1811" s="323" t="s">
        <v>1516</v>
      </c>
      <c r="C1811" s="764" t="s">
        <v>1517</v>
      </c>
      <c r="D1811" s="765"/>
      <c r="E1811" s="766"/>
      <c r="F1811" s="764" t="s">
        <v>1518</v>
      </c>
      <c r="G1811" s="765"/>
      <c r="H1811" s="766"/>
      <c r="I1811" s="764" t="s">
        <v>1519</v>
      </c>
      <c r="J1811" s="765"/>
      <c r="K1811" s="765"/>
      <c r="L1811" s="766"/>
      <c r="M1811" s="764" t="s">
        <v>184</v>
      </c>
      <c r="N1811" s="766"/>
    </row>
    <row r="1812" spans="2:14" x14ac:dyDescent="0.2">
      <c r="B1812" s="294">
        <v>0</v>
      </c>
      <c r="C1812" s="869">
        <v>0</v>
      </c>
      <c r="D1812" s="869"/>
      <c r="E1812" s="869"/>
      <c r="F1812" s="870">
        <v>0</v>
      </c>
      <c r="G1812" s="871"/>
      <c r="H1812" s="872"/>
      <c r="I1812" s="870">
        <v>0</v>
      </c>
      <c r="J1812" s="871"/>
      <c r="K1812" s="871"/>
      <c r="L1812" s="872"/>
      <c r="M1812" s="870">
        <f>B1812+C1812+F1812+I1812</f>
        <v>0</v>
      </c>
      <c r="N1812" s="872"/>
    </row>
    <row r="1813" spans="2:14" x14ac:dyDescent="0.2">
      <c r="B1813" s="754" t="s">
        <v>1520</v>
      </c>
      <c r="C1813" s="754"/>
      <c r="D1813" s="754"/>
      <c r="E1813" s="754"/>
      <c r="F1813" s="754"/>
      <c r="G1813" s="754"/>
      <c r="H1813" s="754"/>
      <c r="I1813" s="754"/>
      <c r="J1813" s="754"/>
      <c r="K1813" s="754"/>
      <c r="L1813" s="754"/>
      <c r="M1813" s="754"/>
      <c r="N1813" s="754"/>
    </row>
    <row r="1814" spans="2:14" x14ac:dyDescent="0.2">
      <c r="B1814" s="323" t="s">
        <v>1521</v>
      </c>
      <c r="C1814" s="751" t="s">
        <v>1982</v>
      </c>
      <c r="D1814" s="752"/>
      <c r="E1814" s="752"/>
      <c r="F1814" s="752"/>
      <c r="G1814" s="752"/>
      <c r="H1814" s="752"/>
      <c r="I1814" s="752"/>
      <c r="J1814" s="752"/>
      <c r="K1814" s="752"/>
      <c r="L1814" s="752"/>
      <c r="M1814" s="752"/>
      <c r="N1814" s="753"/>
    </row>
    <row r="1815" spans="2:14" x14ac:dyDescent="0.2">
      <c r="B1815" s="113"/>
      <c r="C1815" s="113"/>
      <c r="D1815" s="113"/>
      <c r="E1815" s="113"/>
      <c r="F1815" s="113"/>
      <c r="G1815" s="113"/>
      <c r="H1815" s="113"/>
      <c r="I1815" s="113"/>
      <c r="J1815" s="113"/>
      <c r="K1815" s="113"/>
      <c r="L1815" s="113"/>
      <c r="M1815" s="113"/>
      <c r="N1815" s="113"/>
    </row>
    <row r="1816" spans="2:14" x14ac:dyDescent="0.2">
      <c r="B1816" s="774" t="s">
        <v>1523</v>
      </c>
      <c r="C1816" s="774"/>
      <c r="D1816" s="774"/>
      <c r="E1816" s="774"/>
      <c r="F1816" s="774"/>
      <c r="G1816" s="774"/>
      <c r="H1816" s="774"/>
      <c r="I1816" s="774"/>
      <c r="J1816" s="774"/>
      <c r="K1816" s="774"/>
      <c r="L1816" s="774"/>
      <c r="M1816" s="774"/>
      <c r="N1816" s="774"/>
    </row>
    <row r="1817" spans="2:14" x14ac:dyDescent="0.2">
      <c r="B1817" s="819"/>
      <c r="C1817" s="819"/>
      <c r="D1817" s="819"/>
      <c r="E1817" s="819"/>
      <c r="F1817" s="819"/>
      <c r="G1817" s="819"/>
      <c r="H1817" s="819"/>
      <c r="I1817" s="819"/>
      <c r="J1817" s="819"/>
      <c r="K1817" s="819"/>
      <c r="L1817" s="819"/>
      <c r="M1817" s="819"/>
      <c r="N1817" s="819"/>
    </row>
    <row r="1818" spans="2:14" x14ac:dyDescent="0.2">
      <c r="B1818" s="819" t="s">
        <v>1524</v>
      </c>
      <c r="C1818" s="819"/>
      <c r="D1818" s="819"/>
      <c r="E1818" s="819"/>
      <c r="F1818" s="819"/>
      <c r="G1818" s="819"/>
      <c r="H1818" s="819"/>
      <c r="I1818" s="819"/>
      <c r="J1818" s="819"/>
      <c r="K1818" s="819"/>
      <c r="L1818" s="819"/>
      <c r="M1818" s="819"/>
      <c r="N1818" s="819"/>
    </row>
    <row r="1819" spans="2:14" x14ac:dyDescent="0.2">
      <c r="B1819" s="867" t="s">
        <v>1525</v>
      </c>
      <c r="C1819" s="765"/>
      <c r="D1819" s="765"/>
      <c r="E1819" s="766"/>
      <c r="F1819" s="764" t="s">
        <v>1526</v>
      </c>
      <c r="G1819" s="765"/>
      <c r="H1819" s="765"/>
      <c r="I1819" s="765"/>
      <c r="J1819" s="766"/>
      <c r="K1819" s="763" t="s">
        <v>1527</v>
      </c>
      <c r="L1819" s="763"/>
      <c r="M1819" s="763"/>
      <c r="N1819" s="763"/>
    </row>
    <row r="1820" spans="2:14" x14ac:dyDescent="0.2">
      <c r="B1820" s="926">
        <v>4000</v>
      </c>
      <c r="C1820" s="927"/>
      <c r="D1820" s="927"/>
      <c r="E1820" s="928"/>
      <c r="F1820" s="768" t="s">
        <v>1528</v>
      </c>
      <c r="G1820" s="769"/>
      <c r="H1820" s="769"/>
      <c r="I1820" s="769"/>
      <c r="J1820" s="770"/>
      <c r="K1820" s="767" t="s">
        <v>1529</v>
      </c>
      <c r="L1820" s="767"/>
      <c r="M1820" s="767"/>
      <c r="N1820" s="767"/>
    </row>
    <row r="1821" spans="2:14" x14ac:dyDescent="0.2">
      <c r="B1821" s="788" t="s">
        <v>1530</v>
      </c>
      <c r="C1821" s="789"/>
      <c r="D1821" s="789"/>
      <c r="E1821" s="789"/>
      <c r="F1821" s="789"/>
      <c r="G1821" s="789"/>
      <c r="H1821" s="789"/>
      <c r="I1821" s="789"/>
      <c r="J1821" s="789"/>
      <c r="K1821" s="789"/>
      <c r="L1821" s="789"/>
      <c r="M1821" s="789"/>
      <c r="N1821" s="790"/>
    </row>
    <row r="1822" spans="2:14" ht="55.5" customHeight="1" x14ac:dyDescent="0.2">
      <c r="B1822" s="791" t="s">
        <v>1983</v>
      </c>
      <c r="C1822" s="792"/>
      <c r="D1822" s="792"/>
      <c r="E1822" s="792"/>
      <c r="F1822" s="792"/>
      <c r="G1822" s="792"/>
      <c r="H1822" s="792"/>
      <c r="I1822" s="792"/>
      <c r="J1822" s="792"/>
      <c r="K1822" s="792"/>
      <c r="L1822" s="792"/>
      <c r="M1822" s="792"/>
      <c r="N1822" s="793"/>
    </row>
    <row r="1823" spans="2:14" x14ac:dyDescent="0.2">
      <c r="B1823" s="262"/>
      <c r="C1823" s="262"/>
      <c r="D1823" s="262"/>
      <c r="E1823" s="262"/>
      <c r="F1823" s="262"/>
      <c r="G1823" s="262"/>
      <c r="H1823" s="262"/>
      <c r="I1823" s="262"/>
      <c r="J1823" s="262"/>
      <c r="K1823" s="262"/>
      <c r="L1823" s="262"/>
      <c r="M1823" s="262"/>
      <c r="N1823" s="262"/>
    </row>
    <row r="1824" spans="2:14" x14ac:dyDescent="0.2">
      <c r="B1824" s="819" t="s">
        <v>860</v>
      </c>
      <c r="C1824" s="819"/>
      <c r="D1824" s="819"/>
      <c r="E1824" s="819"/>
      <c r="F1824" s="819"/>
      <c r="G1824" s="819"/>
      <c r="H1824" s="819"/>
      <c r="I1824" s="819"/>
      <c r="J1824" s="819"/>
      <c r="K1824" s="819"/>
      <c r="L1824" s="819"/>
      <c r="M1824" s="819"/>
      <c r="N1824" s="819"/>
    </row>
    <row r="1825" spans="2:14" x14ac:dyDescent="0.2">
      <c r="B1825" s="763" t="s">
        <v>861</v>
      </c>
      <c r="C1825" s="828" t="s">
        <v>863</v>
      </c>
      <c r="D1825" s="828"/>
      <c r="E1825" s="828"/>
      <c r="F1825" s="828"/>
      <c r="G1825" s="828"/>
      <c r="H1825" s="828"/>
      <c r="I1825" s="828"/>
      <c r="J1825" s="828"/>
      <c r="K1825" s="851" t="s">
        <v>1532</v>
      </c>
      <c r="L1825" s="852"/>
      <c r="M1825" s="852"/>
      <c r="N1825" s="853"/>
    </row>
    <row r="1826" spans="2:14" x14ac:dyDescent="0.2">
      <c r="B1826" s="764"/>
      <c r="C1826" s="860" t="s">
        <v>1493</v>
      </c>
      <c r="D1826" s="861"/>
      <c r="E1826" s="862"/>
      <c r="F1826" s="860" t="s">
        <v>1533</v>
      </c>
      <c r="G1826" s="861"/>
      <c r="H1826" s="862"/>
      <c r="I1826" s="860" t="s">
        <v>1534</v>
      </c>
      <c r="J1826" s="862"/>
      <c r="K1826" s="854"/>
      <c r="L1826" s="855"/>
      <c r="M1826" s="855"/>
      <c r="N1826" s="856"/>
    </row>
    <row r="1827" spans="2:14" x14ac:dyDescent="0.2">
      <c r="B1827" s="764"/>
      <c r="C1827" s="863" t="s">
        <v>1535</v>
      </c>
      <c r="D1827" s="864"/>
      <c r="E1827" s="864"/>
      <c r="F1827" s="863" t="s">
        <v>1536</v>
      </c>
      <c r="G1827" s="864"/>
      <c r="H1827" s="864"/>
      <c r="I1827" s="865" t="s">
        <v>1537</v>
      </c>
      <c r="J1827" s="866"/>
      <c r="K1827" s="857"/>
      <c r="L1827" s="858"/>
      <c r="M1827" s="858"/>
      <c r="N1827" s="859"/>
    </row>
    <row r="1828" spans="2:14" x14ac:dyDescent="0.2">
      <c r="B1828" s="292">
        <v>2025</v>
      </c>
      <c r="C1828" s="926">
        <v>2088</v>
      </c>
      <c r="D1828" s="927"/>
      <c r="E1828" s="928"/>
      <c r="F1828" s="837">
        <v>2088</v>
      </c>
      <c r="G1828" s="838"/>
      <c r="H1828" s="839"/>
      <c r="I1828" s="837">
        <v>23610</v>
      </c>
      <c r="J1828" s="839"/>
      <c r="K1828" s="784" t="s">
        <v>1815</v>
      </c>
      <c r="L1828" s="785"/>
      <c r="M1828" s="785"/>
      <c r="N1828" s="786"/>
    </row>
    <row r="1829" spans="2:14" x14ac:dyDescent="0.2">
      <c r="B1829" s="788" t="s">
        <v>1540</v>
      </c>
      <c r="C1829" s="789"/>
      <c r="D1829" s="789"/>
      <c r="E1829" s="789"/>
      <c r="F1829" s="789"/>
      <c r="G1829" s="789"/>
      <c r="H1829" s="789"/>
      <c r="I1829" s="789"/>
      <c r="J1829" s="789"/>
      <c r="K1829" s="789"/>
      <c r="L1829" s="789"/>
      <c r="M1829" s="789"/>
      <c r="N1829" s="790"/>
    </row>
    <row r="1830" spans="2:14" ht="55.5" customHeight="1" x14ac:dyDescent="0.2">
      <c r="B1830" s="791" t="s">
        <v>1984</v>
      </c>
      <c r="C1830" s="792"/>
      <c r="D1830" s="792"/>
      <c r="E1830" s="792"/>
      <c r="F1830" s="792"/>
      <c r="G1830" s="792"/>
      <c r="H1830" s="792"/>
      <c r="I1830" s="792"/>
      <c r="J1830" s="792"/>
      <c r="K1830" s="792"/>
      <c r="L1830" s="792"/>
      <c r="M1830" s="792"/>
      <c r="N1830" s="793"/>
    </row>
    <row r="1831" spans="2:14" x14ac:dyDescent="0.2">
      <c r="B1831" s="262"/>
      <c r="C1831" s="262"/>
      <c r="D1831" s="262"/>
      <c r="E1831" s="262"/>
      <c r="F1831" s="262"/>
      <c r="G1831" s="262"/>
      <c r="H1831" s="262"/>
      <c r="I1831" s="262"/>
      <c r="J1831" s="262"/>
      <c r="K1831" s="262"/>
      <c r="L1831" s="262"/>
      <c r="M1831" s="262"/>
      <c r="N1831" s="262"/>
    </row>
    <row r="1832" spans="2:14" x14ac:dyDescent="0.2">
      <c r="B1832" s="819" t="s">
        <v>864</v>
      </c>
      <c r="C1832" s="819"/>
      <c r="D1832" s="819"/>
      <c r="E1832" s="819"/>
      <c r="F1832" s="819"/>
      <c r="G1832" s="819"/>
      <c r="H1832" s="819"/>
      <c r="I1832" s="819"/>
      <c r="J1832" s="819"/>
      <c r="K1832" s="819"/>
      <c r="L1832" s="819"/>
      <c r="M1832" s="819"/>
      <c r="N1832" s="819"/>
    </row>
    <row r="1833" spans="2:14" x14ac:dyDescent="0.2">
      <c r="B1833" s="326" t="s">
        <v>1542</v>
      </c>
      <c r="C1833" s="767" t="s">
        <v>1708</v>
      </c>
      <c r="D1833" s="767"/>
      <c r="E1833" s="767"/>
      <c r="F1833" s="767"/>
      <c r="G1833" s="929">
        <v>4000</v>
      </c>
      <c r="H1833" s="930"/>
      <c r="I1833" s="931"/>
      <c r="J1833" s="932">
        <v>3000</v>
      </c>
      <c r="K1833" s="933"/>
      <c r="L1833" s="934"/>
      <c r="M1833" s="935">
        <v>1000</v>
      </c>
      <c r="N1833" s="936"/>
    </row>
    <row r="1834" spans="2:14" x14ac:dyDescent="0.2">
      <c r="B1834" s="816"/>
      <c r="C1834" s="816"/>
      <c r="D1834" s="816"/>
      <c r="E1834" s="816"/>
      <c r="F1834" s="817"/>
      <c r="G1834" s="818" t="s">
        <v>1544</v>
      </c>
      <c r="H1834" s="818"/>
      <c r="I1834" s="818"/>
      <c r="J1834" s="818" t="s">
        <v>1545</v>
      </c>
      <c r="K1834" s="818"/>
      <c r="L1834" s="818"/>
      <c r="M1834" s="818" t="s">
        <v>1546</v>
      </c>
      <c r="N1834" s="818"/>
    </row>
    <row r="1835" spans="2:14" x14ac:dyDescent="0.2">
      <c r="B1835" s="262"/>
      <c r="C1835" s="262"/>
      <c r="D1835" s="262"/>
      <c r="E1835" s="262"/>
      <c r="F1835" s="262"/>
      <c r="G1835" s="262"/>
      <c r="H1835" s="262"/>
      <c r="I1835" s="262"/>
      <c r="J1835" s="262"/>
      <c r="K1835" s="262"/>
      <c r="L1835" s="262"/>
      <c r="M1835" s="262"/>
      <c r="N1835" s="262"/>
    </row>
    <row r="1836" spans="2:14" x14ac:dyDescent="0.2">
      <c r="B1836" s="819" t="s">
        <v>1547</v>
      </c>
      <c r="C1836" s="819"/>
      <c r="D1836" s="819"/>
      <c r="E1836" s="819"/>
      <c r="F1836" s="819"/>
      <c r="G1836" s="819"/>
      <c r="H1836" s="819"/>
      <c r="I1836" s="819"/>
      <c r="J1836" s="819"/>
      <c r="K1836" s="819"/>
      <c r="L1836" s="819"/>
      <c r="M1836" s="819"/>
      <c r="N1836" s="819"/>
    </row>
    <row r="1837" spans="2:14" x14ac:dyDescent="0.2">
      <c r="B1837" s="775" t="s">
        <v>862</v>
      </c>
      <c r="C1837" s="764" t="s">
        <v>863</v>
      </c>
      <c r="D1837" s="765"/>
      <c r="E1837" s="765"/>
      <c r="F1837" s="765"/>
      <c r="G1837" s="765"/>
      <c r="H1837" s="765"/>
      <c r="I1837" s="766"/>
      <c r="J1837" s="821" t="s">
        <v>866</v>
      </c>
      <c r="K1837" s="821"/>
      <c r="L1837" s="821"/>
      <c r="M1837" s="821"/>
      <c r="N1837" s="822"/>
    </row>
    <row r="1838" spans="2:14" x14ac:dyDescent="0.2">
      <c r="B1838" s="820"/>
      <c r="C1838" s="825" t="s">
        <v>1493</v>
      </c>
      <c r="D1838" s="826"/>
      <c r="E1838" s="827"/>
      <c r="F1838" s="828" t="s">
        <v>1533</v>
      </c>
      <c r="G1838" s="828"/>
      <c r="H1838" s="828" t="s">
        <v>1534</v>
      </c>
      <c r="I1838" s="828"/>
      <c r="J1838" s="823"/>
      <c r="K1838" s="823"/>
      <c r="L1838" s="823"/>
      <c r="M1838" s="823"/>
      <c r="N1838" s="824"/>
    </row>
    <row r="1839" spans="2:14" x14ac:dyDescent="0.2">
      <c r="B1839" s="776"/>
      <c r="C1839" s="1109" t="s">
        <v>1535</v>
      </c>
      <c r="D1839" s="1110"/>
      <c r="E1839" s="1111"/>
      <c r="F1839" s="1109" t="s">
        <v>1536</v>
      </c>
      <c r="G1839" s="1111"/>
      <c r="H1839" s="865" t="s">
        <v>1537</v>
      </c>
      <c r="I1839" s="1112"/>
      <c r="J1839" s="1107"/>
      <c r="K1839" s="1107"/>
      <c r="L1839" s="1107"/>
      <c r="M1839" s="1107"/>
      <c r="N1839" s="1108"/>
    </row>
    <row r="1840" spans="2:14" ht="21.95" customHeight="1" x14ac:dyDescent="0.2">
      <c r="B1840" s="323" t="s">
        <v>1548</v>
      </c>
      <c r="C1840" s="1104"/>
      <c r="D1840" s="1105"/>
      <c r="E1840" s="1106"/>
      <c r="F1840" s="798"/>
      <c r="G1840" s="798"/>
      <c r="H1840" s="798"/>
      <c r="I1840" s="798"/>
      <c r="J1840" s="1293" t="s">
        <v>1985</v>
      </c>
      <c r="K1840" s="1294"/>
      <c r="L1840" s="1294"/>
      <c r="M1840" s="1294"/>
      <c r="N1840" s="1295"/>
    </row>
    <row r="1841" spans="2:14" ht="21.95" customHeight="1" x14ac:dyDescent="0.2">
      <c r="B1841" s="323" t="s">
        <v>1550</v>
      </c>
      <c r="C1841" s="905">
        <v>45</v>
      </c>
      <c r="D1841" s="906"/>
      <c r="E1841" s="907"/>
      <c r="F1841" s="798">
        <v>45</v>
      </c>
      <c r="G1841" s="798"/>
      <c r="H1841" s="798">
        <v>23610</v>
      </c>
      <c r="I1841" s="798"/>
      <c r="J1841" s="1296"/>
      <c r="K1841" s="1297"/>
      <c r="L1841" s="1297"/>
      <c r="M1841" s="1297"/>
      <c r="N1841" s="1298"/>
    </row>
    <row r="1842" spans="2:14" ht="21.95" customHeight="1" x14ac:dyDescent="0.2">
      <c r="B1842" s="323" t="s">
        <v>1551</v>
      </c>
      <c r="C1842" s="1302">
        <f>F1841/H1841</f>
        <v>1.9059720457433292E-3</v>
      </c>
      <c r="D1842" s="1303"/>
      <c r="E1842" s="1304"/>
      <c r="F1842" s="798"/>
      <c r="G1842" s="798"/>
      <c r="H1842" s="798"/>
      <c r="I1842" s="798"/>
      <c r="J1842" s="1296"/>
      <c r="K1842" s="1297"/>
      <c r="L1842" s="1297"/>
      <c r="M1842" s="1297"/>
      <c r="N1842" s="1298"/>
    </row>
    <row r="1843" spans="2:14" ht="21.95" customHeight="1" x14ac:dyDescent="0.2">
      <c r="B1843" s="323" t="s">
        <v>1553</v>
      </c>
      <c r="C1843" s="902"/>
      <c r="D1843" s="903"/>
      <c r="E1843" s="904"/>
      <c r="F1843" s="798"/>
      <c r="G1843" s="798"/>
      <c r="H1843" s="798"/>
      <c r="I1843" s="798"/>
      <c r="J1843" s="1296"/>
      <c r="K1843" s="1297"/>
      <c r="L1843" s="1297"/>
      <c r="M1843" s="1297"/>
      <c r="N1843" s="1298"/>
    </row>
    <row r="1844" spans="2:14" ht="21.95" customHeight="1" x14ac:dyDescent="0.2">
      <c r="B1844" s="323" t="s">
        <v>1554</v>
      </c>
      <c r="C1844" s="1305">
        <v>2088</v>
      </c>
      <c r="D1844" s="1306"/>
      <c r="E1844" s="1307"/>
      <c r="F1844" s="1308">
        <v>2088</v>
      </c>
      <c r="G1844" s="1309"/>
      <c r="H1844" s="1308">
        <v>23610</v>
      </c>
      <c r="I1844" s="1309"/>
      <c r="J1844" s="1296"/>
      <c r="K1844" s="1297"/>
      <c r="L1844" s="1297"/>
      <c r="M1844" s="1297"/>
      <c r="N1844" s="1298"/>
    </row>
    <row r="1845" spans="2:14" ht="21.95" customHeight="1" x14ac:dyDescent="0.2">
      <c r="B1845" s="323" t="s">
        <v>1555</v>
      </c>
      <c r="C1845" s="1310">
        <v>8.8400000000000006E-2</v>
      </c>
      <c r="D1845" s="1311"/>
      <c r="E1845" s="1312"/>
      <c r="F1845" s="940"/>
      <c r="G1845" s="1280"/>
      <c r="H1845" s="940"/>
      <c r="I1845" s="1280"/>
      <c r="J1845" s="1299"/>
      <c r="K1845" s="1300"/>
      <c r="L1845" s="1300"/>
      <c r="M1845" s="1300"/>
      <c r="N1845" s="1301"/>
    </row>
    <row r="1846" spans="2:14" ht="21.95" customHeight="1" x14ac:dyDescent="0.2">
      <c r="B1846" s="323" t="s">
        <v>1556</v>
      </c>
      <c r="C1846" s="902"/>
      <c r="D1846" s="903"/>
      <c r="E1846" s="904"/>
      <c r="F1846" s="798"/>
      <c r="G1846" s="798"/>
      <c r="H1846" s="798"/>
      <c r="I1846" s="798"/>
      <c r="J1846" s="1281" t="s">
        <v>1986</v>
      </c>
      <c r="K1846" s="1282"/>
      <c r="L1846" s="1282"/>
      <c r="M1846" s="1282"/>
      <c r="N1846" s="1283"/>
    </row>
    <row r="1847" spans="2:14" ht="21.95" customHeight="1" x14ac:dyDescent="0.2">
      <c r="B1847" s="323" t="s">
        <v>1557</v>
      </c>
      <c r="C1847" s="1290"/>
      <c r="D1847" s="1291"/>
      <c r="E1847" s="1292"/>
      <c r="F1847" s="940"/>
      <c r="G1847" s="1280"/>
      <c r="H1847" s="940"/>
      <c r="I1847" s="1280"/>
      <c r="J1847" s="1284"/>
      <c r="K1847" s="1285"/>
      <c r="L1847" s="1285"/>
      <c r="M1847" s="1285"/>
      <c r="N1847" s="1286"/>
    </row>
    <row r="1848" spans="2:14" ht="21.95" customHeight="1" x14ac:dyDescent="0.2">
      <c r="B1848" s="323" t="s">
        <v>1558</v>
      </c>
      <c r="C1848" s="1260"/>
      <c r="D1848" s="1261"/>
      <c r="E1848" s="1262"/>
      <c r="F1848" s="940"/>
      <c r="G1848" s="1280"/>
      <c r="H1848" s="940"/>
      <c r="I1848" s="1280"/>
      <c r="J1848" s="1287"/>
      <c r="K1848" s="1288"/>
      <c r="L1848" s="1288"/>
      <c r="M1848" s="1288"/>
      <c r="N1848" s="1289"/>
    </row>
    <row r="1849" spans="2:14" ht="21.95" customHeight="1" x14ac:dyDescent="0.2">
      <c r="B1849" s="323" t="s">
        <v>1559</v>
      </c>
      <c r="C1849" s="1260"/>
      <c r="D1849" s="1261"/>
      <c r="E1849" s="1262"/>
      <c r="F1849" s="925"/>
      <c r="G1849" s="925"/>
      <c r="H1849" s="925"/>
      <c r="I1849" s="925"/>
      <c r="J1849" s="1263"/>
      <c r="K1849" s="1264"/>
      <c r="L1849" s="1264"/>
      <c r="M1849" s="1264"/>
      <c r="N1849" s="1265"/>
    </row>
    <row r="1850" spans="2:14" ht="21.95" customHeight="1" x14ac:dyDescent="0.2">
      <c r="B1850" s="323" t="s">
        <v>1560</v>
      </c>
      <c r="C1850" s="1272"/>
      <c r="D1850" s="1273"/>
      <c r="E1850" s="1274"/>
      <c r="F1850" s="1275"/>
      <c r="G1850" s="1276"/>
      <c r="H1850" s="1275"/>
      <c r="I1850" s="1276"/>
      <c r="J1850" s="1266"/>
      <c r="K1850" s="1267"/>
      <c r="L1850" s="1267"/>
      <c r="M1850" s="1267"/>
      <c r="N1850" s="1268"/>
    </row>
    <row r="1851" spans="2:14" ht="21.95" customHeight="1" x14ac:dyDescent="0.2">
      <c r="B1851" s="323" t="s">
        <v>1561</v>
      </c>
      <c r="C1851" s="1277"/>
      <c r="D1851" s="1278"/>
      <c r="E1851" s="1279"/>
      <c r="F1851" s="940"/>
      <c r="G1851" s="1280"/>
      <c r="H1851" s="940"/>
      <c r="I1851" s="1280"/>
      <c r="J1851" s="1269"/>
      <c r="K1851" s="1270"/>
      <c r="L1851" s="1270"/>
      <c r="M1851" s="1270"/>
      <c r="N1851" s="1271"/>
    </row>
    <row r="1852" spans="2:14" x14ac:dyDescent="0.2">
      <c r="B1852" s="794" t="s">
        <v>1562</v>
      </c>
      <c r="C1852" s="794"/>
      <c r="D1852" s="794"/>
      <c r="E1852" s="794"/>
      <c r="F1852" s="794"/>
      <c r="G1852" s="794"/>
      <c r="H1852" s="794"/>
      <c r="I1852" s="794"/>
      <c r="J1852" s="794"/>
      <c r="K1852" s="794"/>
      <c r="L1852" s="794"/>
      <c r="M1852" s="794"/>
      <c r="N1852" s="263" t="s">
        <v>1563</v>
      </c>
    </row>
    <row r="1853" spans="2:14" x14ac:dyDescent="0.2">
      <c r="B1853" s="774" t="s">
        <v>1564</v>
      </c>
      <c r="C1853" s="774"/>
      <c r="D1853" s="774"/>
      <c r="E1853" s="774"/>
      <c r="F1853" s="774"/>
      <c r="G1853" s="774"/>
      <c r="H1853" s="774"/>
      <c r="I1853" s="774"/>
      <c r="J1853" s="774"/>
      <c r="K1853" s="774"/>
      <c r="L1853" s="774"/>
      <c r="M1853" s="774"/>
      <c r="N1853" s="774"/>
    </row>
    <row r="1854" spans="2:14" x14ac:dyDescent="0.2">
      <c r="B1854" s="796"/>
      <c r="C1854" s="796"/>
      <c r="D1854" s="796"/>
      <c r="E1854" s="796"/>
      <c r="F1854" s="796"/>
      <c r="G1854" s="796"/>
      <c r="H1854" s="796"/>
      <c r="I1854" s="796"/>
      <c r="J1854" s="796"/>
      <c r="K1854" s="796"/>
      <c r="L1854" s="796"/>
      <c r="M1854" s="796"/>
      <c r="N1854" s="796"/>
    </row>
    <row r="1855" spans="2:14" x14ac:dyDescent="0.2">
      <c r="B1855" s="787" t="s">
        <v>1565</v>
      </c>
      <c r="C1855" s="787"/>
      <c r="D1855" s="787"/>
      <c r="E1855" s="787"/>
      <c r="F1855" s="787"/>
      <c r="G1855" s="787"/>
      <c r="H1855" s="787"/>
      <c r="I1855" s="787"/>
      <c r="J1855" s="787"/>
      <c r="K1855" s="787"/>
      <c r="L1855" s="787"/>
      <c r="M1855" s="787"/>
      <c r="N1855" s="787"/>
    </row>
    <row r="1856" spans="2:14" x14ac:dyDescent="0.2">
      <c r="B1856" s="788" t="s">
        <v>1566</v>
      </c>
      <c r="C1856" s="789"/>
      <c r="D1856" s="789"/>
      <c r="E1856" s="789"/>
      <c r="F1856" s="789"/>
      <c r="G1856" s="790"/>
      <c r="H1856" s="788" t="s">
        <v>1567</v>
      </c>
      <c r="I1856" s="789"/>
      <c r="J1856" s="789"/>
      <c r="K1856" s="789"/>
      <c r="L1856" s="789"/>
      <c r="M1856" s="789"/>
      <c r="N1856" s="790"/>
    </row>
    <row r="1857" spans="2:14" x14ac:dyDescent="0.2">
      <c r="B1857" s="791" t="s">
        <v>1987</v>
      </c>
      <c r="C1857" s="792"/>
      <c r="D1857" s="792"/>
      <c r="E1857" s="792"/>
      <c r="F1857" s="792"/>
      <c r="G1857" s="793"/>
      <c r="H1857" s="791" t="s">
        <v>1988</v>
      </c>
      <c r="I1857" s="792"/>
      <c r="J1857" s="792"/>
      <c r="K1857" s="792"/>
      <c r="L1857" s="792"/>
      <c r="M1857" s="792"/>
      <c r="N1857" s="793"/>
    </row>
    <row r="1858" spans="2:14" x14ac:dyDescent="0.2">
      <c r="B1858" s="764" t="s">
        <v>1570</v>
      </c>
      <c r="C1858" s="765"/>
      <c r="D1858" s="765"/>
      <c r="E1858" s="766"/>
      <c r="F1858" s="764" t="s">
        <v>865</v>
      </c>
      <c r="G1858" s="765"/>
      <c r="H1858" s="765"/>
      <c r="I1858" s="765"/>
      <c r="J1858" s="766"/>
      <c r="K1858" s="764" t="s">
        <v>859</v>
      </c>
      <c r="L1858" s="765"/>
      <c r="M1858" s="765"/>
      <c r="N1858" s="766"/>
    </row>
    <row r="1859" spans="2:14" x14ac:dyDescent="0.2">
      <c r="B1859" s="768" t="s">
        <v>1406</v>
      </c>
      <c r="C1859" s="769"/>
      <c r="D1859" s="769"/>
      <c r="E1859" s="770"/>
      <c r="F1859" s="768" t="s">
        <v>1626</v>
      </c>
      <c r="G1859" s="769"/>
      <c r="H1859" s="769"/>
      <c r="I1859" s="769"/>
      <c r="J1859" s="770"/>
      <c r="K1859" s="768" t="s">
        <v>1508</v>
      </c>
      <c r="L1859" s="769"/>
      <c r="M1859" s="769"/>
      <c r="N1859" s="770"/>
    </row>
    <row r="1860" spans="2:14" x14ac:dyDescent="0.2">
      <c r="B1860" s="764" t="s">
        <v>1572</v>
      </c>
      <c r="C1860" s="765"/>
      <c r="D1860" s="765"/>
      <c r="E1860" s="766"/>
      <c r="F1860" s="764" t="s">
        <v>1573</v>
      </c>
      <c r="G1860" s="765"/>
      <c r="H1860" s="765"/>
      <c r="I1860" s="765"/>
      <c r="J1860" s="766"/>
      <c r="K1860" s="783" t="s">
        <v>1574</v>
      </c>
      <c r="L1860" s="765"/>
      <c r="M1860" s="765"/>
      <c r="N1860" s="766"/>
    </row>
    <row r="1861" spans="2:14" x14ac:dyDescent="0.2">
      <c r="B1861" s="768" t="s">
        <v>1509</v>
      </c>
      <c r="C1861" s="769"/>
      <c r="D1861" s="769"/>
      <c r="E1861" s="770"/>
      <c r="F1861" s="768" t="s">
        <v>1967</v>
      </c>
      <c r="G1861" s="769"/>
      <c r="H1861" s="769"/>
      <c r="I1861" s="769"/>
      <c r="J1861" s="770"/>
      <c r="K1861" s="784" t="s">
        <v>1815</v>
      </c>
      <c r="L1861" s="785"/>
      <c r="M1861" s="785"/>
      <c r="N1861" s="786"/>
    </row>
    <row r="1862" spans="2:14" x14ac:dyDescent="0.2">
      <c r="B1862" s="262"/>
      <c r="C1862" s="262"/>
      <c r="D1862" s="262"/>
      <c r="E1862" s="262"/>
      <c r="F1862" s="262"/>
      <c r="G1862" s="262"/>
      <c r="H1862" s="262"/>
      <c r="I1862" s="262"/>
      <c r="J1862" s="262"/>
      <c r="K1862" s="262"/>
      <c r="L1862" s="262"/>
      <c r="M1862" s="262"/>
      <c r="N1862" s="262"/>
    </row>
    <row r="1863" spans="2:14" x14ac:dyDescent="0.2">
      <c r="B1863" s="787" t="s">
        <v>1575</v>
      </c>
      <c r="C1863" s="787"/>
      <c r="D1863" s="787"/>
      <c r="E1863" s="787"/>
      <c r="F1863" s="787"/>
      <c r="G1863" s="787"/>
      <c r="H1863" s="787"/>
      <c r="I1863" s="787"/>
      <c r="J1863" s="787"/>
      <c r="K1863" s="787"/>
      <c r="L1863" s="787"/>
      <c r="M1863" s="787"/>
      <c r="N1863" s="787"/>
    </row>
    <row r="1864" spans="2:14" x14ac:dyDescent="0.2">
      <c r="B1864" s="788" t="s">
        <v>1576</v>
      </c>
      <c r="C1864" s="789"/>
      <c r="D1864" s="789"/>
      <c r="E1864" s="789"/>
      <c r="F1864" s="789"/>
      <c r="G1864" s="790"/>
      <c r="H1864" s="788" t="s">
        <v>1567</v>
      </c>
      <c r="I1864" s="789"/>
      <c r="J1864" s="789"/>
      <c r="K1864" s="789"/>
      <c r="L1864" s="789"/>
      <c r="M1864" s="789"/>
      <c r="N1864" s="790"/>
    </row>
    <row r="1865" spans="2:14" x14ac:dyDescent="0.2">
      <c r="B1865" s="791" t="s">
        <v>1968</v>
      </c>
      <c r="C1865" s="792"/>
      <c r="D1865" s="792"/>
      <c r="E1865" s="792"/>
      <c r="F1865" s="792"/>
      <c r="G1865" s="793"/>
      <c r="H1865" s="791" t="s">
        <v>1989</v>
      </c>
      <c r="I1865" s="792"/>
      <c r="J1865" s="792"/>
      <c r="K1865" s="792"/>
      <c r="L1865" s="792"/>
      <c r="M1865" s="792"/>
      <c r="N1865" s="793"/>
    </row>
    <row r="1866" spans="2:14" x14ac:dyDescent="0.2">
      <c r="B1866" s="764" t="s">
        <v>1570</v>
      </c>
      <c r="C1866" s="765"/>
      <c r="D1866" s="765"/>
      <c r="E1866" s="766"/>
      <c r="F1866" s="764" t="s">
        <v>865</v>
      </c>
      <c r="G1866" s="765"/>
      <c r="H1866" s="765"/>
      <c r="I1866" s="765"/>
      <c r="J1866" s="766"/>
      <c r="K1866" s="764" t="s">
        <v>859</v>
      </c>
      <c r="L1866" s="765"/>
      <c r="M1866" s="765"/>
      <c r="N1866" s="766"/>
    </row>
    <row r="1867" spans="2:14" x14ac:dyDescent="0.2">
      <c r="B1867" s="768" t="s">
        <v>1343</v>
      </c>
      <c r="C1867" s="769"/>
      <c r="D1867" s="769"/>
      <c r="E1867" s="770"/>
      <c r="F1867" s="768" t="s">
        <v>1626</v>
      </c>
      <c r="G1867" s="769"/>
      <c r="H1867" s="769"/>
      <c r="I1867" s="769"/>
      <c r="J1867" s="770"/>
      <c r="K1867" s="768" t="s">
        <v>1508</v>
      </c>
      <c r="L1867" s="769"/>
      <c r="M1867" s="769"/>
      <c r="N1867" s="770"/>
    </row>
    <row r="1868" spans="2:14" x14ac:dyDescent="0.2">
      <c r="B1868" s="764" t="s">
        <v>1572</v>
      </c>
      <c r="C1868" s="765"/>
      <c r="D1868" s="765"/>
      <c r="E1868" s="766"/>
      <c r="F1868" s="764" t="s">
        <v>1573</v>
      </c>
      <c r="G1868" s="765"/>
      <c r="H1868" s="765"/>
      <c r="I1868" s="765"/>
      <c r="J1868" s="766"/>
      <c r="K1868" s="783" t="s">
        <v>1574</v>
      </c>
      <c r="L1868" s="765"/>
      <c r="M1868" s="765"/>
      <c r="N1868" s="766"/>
    </row>
    <row r="1869" spans="2:14" x14ac:dyDescent="0.2">
      <c r="B1869" s="768" t="s">
        <v>1644</v>
      </c>
      <c r="C1869" s="769"/>
      <c r="D1869" s="769"/>
      <c r="E1869" s="770"/>
      <c r="F1869" s="768" t="s">
        <v>1967</v>
      </c>
      <c r="G1869" s="769"/>
      <c r="H1869" s="769"/>
      <c r="I1869" s="769"/>
      <c r="J1869" s="770"/>
      <c r="K1869" s="784" t="s">
        <v>1815</v>
      </c>
      <c r="L1869" s="785"/>
      <c r="M1869" s="785"/>
      <c r="N1869" s="786"/>
    </row>
    <row r="1870" spans="2:14" x14ac:dyDescent="0.2">
      <c r="B1870" s="113"/>
      <c r="C1870" s="113"/>
      <c r="D1870" s="113"/>
      <c r="E1870" s="113"/>
      <c r="F1870" s="113"/>
      <c r="G1870" s="113"/>
      <c r="H1870" s="113"/>
      <c r="I1870" s="113"/>
      <c r="J1870" s="113"/>
      <c r="K1870" s="265"/>
      <c r="L1870" s="113"/>
      <c r="M1870" s="113"/>
      <c r="N1870" s="113"/>
    </row>
    <row r="1871" spans="2:14" x14ac:dyDescent="0.2">
      <c r="B1871" s="774" t="s">
        <v>1579</v>
      </c>
      <c r="C1871" s="774"/>
      <c r="D1871" s="774"/>
      <c r="E1871" s="774"/>
      <c r="F1871" s="774"/>
      <c r="G1871" s="774"/>
      <c r="H1871" s="774"/>
      <c r="I1871" s="774"/>
      <c r="J1871" s="774"/>
      <c r="K1871" s="774"/>
      <c r="L1871" s="774"/>
      <c r="M1871" s="774"/>
      <c r="N1871" s="774"/>
    </row>
    <row r="1872" spans="2:14" x14ac:dyDescent="0.2">
      <c r="B1872" s="260"/>
      <c r="C1872" s="260"/>
      <c r="D1872" s="260"/>
      <c r="E1872" s="260"/>
      <c r="F1872" s="260"/>
      <c r="G1872" s="260"/>
      <c r="H1872" s="260"/>
      <c r="I1872" s="260"/>
      <c r="J1872" s="260"/>
      <c r="K1872" s="260"/>
      <c r="L1872" s="260"/>
      <c r="M1872" s="260"/>
      <c r="N1872" s="260"/>
    </row>
    <row r="1873" spans="2:14" x14ac:dyDescent="0.2">
      <c r="B1873" s="764" t="s">
        <v>856</v>
      </c>
      <c r="C1873" s="765"/>
      <c r="D1873" s="765"/>
      <c r="E1873" s="765"/>
      <c r="F1873" s="765"/>
      <c r="G1873" s="765"/>
      <c r="H1873" s="766"/>
      <c r="I1873" s="763" t="s">
        <v>867</v>
      </c>
      <c r="J1873" s="763"/>
      <c r="K1873" s="763"/>
      <c r="L1873" s="763"/>
      <c r="M1873" s="763"/>
      <c r="N1873" s="763"/>
    </row>
    <row r="1874" spans="2:14" x14ac:dyDescent="0.2">
      <c r="B1874" s="767" t="s">
        <v>1970</v>
      </c>
      <c r="C1874" s="767"/>
      <c r="D1874" s="767"/>
      <c r="E1874" s="767"/>
      <c r="F1874" s="767"/>
      <c r="G1874" s="767"/>
      <c r="H1874" s="767"/>
      <c r="I1874" s="767" t="s">
        <v>1971</v>
      </c>
      <c r="J1874" s="767"/>
      <c r="K1874" s="767"/>
      <c r="L1874" s="767"/>
      <c r="M1874" s="767"/>
      <c r="N1874" s="767"/>
    </row>
    <row r="1875" spans="2:14" x14ac:dyDescent="0.2">
      <c r="B1875" s="775" t="s">
        <v>1582</v>
      </c>
      <c r="C1875" s="777" t="s">
        <v>1839</v>
      </c>
      <c r="D1875" s="778"/>
      <c r="E1875" s="778"/>
      <c r="F1875" s="778"/>
      <c r="G1875" s="778"/>
      <c r="H1875" s="779"/>
      <c r="I1875" s="764" t="s">
        <v>1584</v>
      </c>
      <c r="J1875" s="766"/>
      <c r="K1875" s="764" t="s">
        <v>1585</v>
      </c>
      <c r="L1875" s="765"/>
      <c r="M1875" s="765"/>
      <c r="N1875" s="766"/>
    </row>
    <row r="1876" spans="2:14" x14ac:dyDescent="0.2">
      <c r="B1876" s="776"/>
      <c r="C1876" s="780"/>
      <c r="D1876" s="781"/>
      <c r="E1876" s="781"/>
      <c r="F1876" s="781"/>
      <c r="G1876" s="781"/>
      <c r="H1876" s="782"/>
      <c r="I1876" s="768" t="s">
        <v>1972</v>
      </c>
      <c r="J1876" s="770"/>
      <c r="K1876" s="768" t="s">
        <v>1973</v>
      </c>
      <c r="L1876" s="769"/>
      <c r="M1876" s="769"/>
      <c r="N1876" s="769"/>
    </row>
    <row r="1877" spans="2:14" ht="15" x14ac:dyDescent="0.2">
      <c r="B1877" s="296"/>
      <c r="C1877" s="113"/>
      <c r="D1877" s="113"/>
      <c r="E1877" s="113"/>
      <c r="F1877" s="113"/>
      <c r="G1877" s="113"/>
      <c r="H1877" s="113"/>
      <c r="I1877" s="113"/>
      <c r="J1877" s="113"/>
      <c r="K1877" s="113"/>
      <c r="L1877" s="266"/>
      <c r="M1877" s="266"/>
      <c r="N1877" s="266"/>
    </row>
    <row r="1878" spans="2:14" x14ac:dyDescent="0.2">
      <c r="B1878" s="774" t="s">
        <v>1588</v>
      </c>
      <c r="C1878" s="774"/>
      <c r="D1878" s="774"/>
      <c r="E1878" s="774"/>
      <c r="F1878" s="774"/>
      <c r="G1878" s="774"/>
      <c r="H1878" s="774"/>
      <c r="I1878" s="774"/>
      <c r="J1878" s="774"/>
      <c r="K1878" s="774"/>
      <c r="L1878" s="774"/>
      <c r="M1878" s="774"/>
      <c r="N1878" s="774"/>
    </row>
    <row r="1879" spans="2:14" x14ac:dyDescent="0.2">
      <c r="B1879" s="267"/>
      <c r="C1879" s="267"/>
      <c r="D1879" s="267"/>
      <c r="E1879" s="267"/>
      <c r="F1879" s="267"/>
      <c r="G1879" s="267"/>
      <c r="H1879" s="267"/>
      <c r="I1879" s="267"/>
      <c r="J1879" s="267"/>
      <c r="K1879" s="267"/>
      <c r="L1879" s="267"/>
      <c r="M1879" s="267"/>
      <c r="N1879" s="267"/>
    </row>
    <row r="1880" spans="2:14" x14ac:dyDescent="0.2">
      <c r="B1880" s="763" t="s">
        <v>1589</v>
      </c>
      <c r="C1880" s="763"/>
      <c r="D1880" s="763"/>
      <c r="E1880" s="763"/>
      <c r="F1880" s="763"/>
      <c r="G1880" s="763"/>
      <c r="H1880" s="764" t="s">
        <v>1584</v>
      </c>
      <c r="I1880" s="765"/>
      <c r="J1880" s="766"/>
      <c r="K1880" s="764" t="s">
        <v>1585</v>
      </c>
      <c r="L1880" s="765"/>
      <c r="M1880" s="765"/>
      <c r="N1880" s="766"/>
    </row>
    <row r="1881" spans="2:14" x14ac:dyDescent="0.2">
      <c r="B1881" s="767" t="s">
        <v>1590</v>
      </c>
      <c r="C1881" s="767"/>
      <c r="D1881" s="767"/>
      <c r="E1881" s="767"/>
      <c r="F1881" s="767"/>
      <c r="G1881" s="767"/>
      <c r="H1881" s="768" t="s">
        <v>1591</v>
      </c>
      <c r="I1881" s="769"/>
      <c r="J1881" s="770"/>
      <c r="K1881" s="768" t="s">
        <v>1592</v>
      </c>
      <c r="L1881" s="769"/>
      <c r="M1881" s="769"/>
      <c r="N1881" s="770"/>
    </row>
    <row r="1882" spans="2:14" x14ac:dyDescent="0.2">
      <c r="B1882" s="113"/>
      <c r="C1882" s="113"/>
      <c r="D1882" s="113"/>
      <c r="E1882" s="113"/>
      <c r="F1882" s="113"/>
      <c r="G1882" s="113"/>
      <c r="H1882" s="113"/>
      <c r="I1882" s="113"/>
      <c r="J1882" s="113"/>
      <c r="K1882" s="265"/>
      <c r="L1882" s="113"/>
      <c r="M1882" s="113"/>
      <c r="N1882" s="113"/>
    </row>
    <row r="1883" spans="2:14" x14ac:dyDescent="0.2">
      <c r="B1883" s="774" t="s">
        <v>1593</v>
      </c>
      <c r="C1883" s="774"/>
      <c r="D1883" s="774"/>
      <c r="E1883" s="774"/>
      <c r="F1883" s="774"/>
      <c r="G1883" s="774"/>
      <c r="H1883" s="774"/>
      <c r="I1883" s="774"/>
      <c r="J1883" s="774"/>
      <c r="K1883" s="774"/>
      <c r="L1883" s="774"/>
      <c r="M1883" s="774"/>
      <c r="N1883" s="774"/>
    </row>
    <row r="1884" spans="2:14" x14ac:dyDescent="0.2">
      <c r="B1884" s="260"/>
      <c r="C1884" s="260"/>
      <c r="D1884" s="260"/>
      <c r="E1884" s="260"/>
      <c r="F1884" s="260"/>
      <c r="G1884" s="260"/>
      <c r="H1884" s="260"/>
      <c r="I1884" s="260"/>
      <c r="J1884" s="260"/>
      <c r="K1884" s="260"/>
      <c r="L1884" s="260"/>
      <c r="M1884" s="260"/>
      <c r="N1884" s="260"/>
    </row>
    <row r="1885" spans="2:14" x14ac:dyDescent="0.2">
      <c r="B1885" s="325" t="s">
        <v>856</v>
      </c>
      <c r="C1885" s="761" t="s">
        <v>1594</v>
      </c>
      <c r="D1885" s="761"/>
      <c r="E1885" s="761"/>
      <c r="F1885" s="761"/>
      <c r="G1885" s="761"/>
      <c r="H1885" s="761"/>
      <c r="I1885" s="761"/>
      <c r="J1885" s="761"/>
      <c r="K1885" s="761"/>
      <c r="L1885" s="761"/>
      <c r="M1885" s="761"/>
      <c r="N1885" s="761"/>
    </row>
    <row r="1886" spans="2:14" x14ac:dyDescent="0.2">
      <c r="B1886" s="293" t="s">
        <v>1990</v>
      </c>
      <c r="C1886" s="748" t="s">
        <v>1991</v>
      </c>
      <c r="D1886" s="749"/>
      <c r="E1886" s="749"/>
      <c r="F1886" s="749"/>
      <c r="G1886" s="749"/>
      <c r="H1886" s="749"/>
      <c r="I1886" s="749"/>
      <c r="J1886" s="749"/>
      <c r="K1886" s="749"/>
      <c r="L1886" s="749"/>
      <c r="M1886" s="749"/>
      <c r="N1886" s="750"/>
    </row>
    <row r="1887" spans="2:14" x14ac:dyDescent="0.2">
      <c r="B1887" s="293" t="s">
        <v>1967</v>
      </c>
      <c r="C1887" s="748" t="s">
        <v>1992</v>
      </c>
      <c r="D1887" s="749"/>
      <c r="E1887" s="749"/>
      <c r="F1887" s="749"/>
      <c r="G1887" s="749"/>
      <c r="H1887" s="749"/>
      <c r="I1887" s="749"/>
      <c r="J1887" s="749"/>
      <c r="K1887" s="749"/>
      <c r="L1887" s="749"/>
      <c r="M1887" s="749"/>
      <c r="N1887" s="750"/>
    </row>
    <row r="1888" spans="2:14" x14ac:dyDescent="0.2">
      <c r="B1888" s="293"/>
      <c r="C1888" s="751"/>
      <c r="D1888" s="752"/>
      <c r="E1888" s="752"/>
      <c r="F1888" s="752"/>
      <c r="G1888" s="752"/>
      <c r="H1888" s="752"/>
      <c r="I1888" s="752"/>
      <c r="J1888" s="752"/>
      <c r="K1888" s="752"/>
      <c r="L1888" s="752"/>
      <c r="M1888" s="752"/>
      <c r="N1888" s="753"/>
    </row>
    <row r="1890" spans="2:14" x14ac:dyDescent="0.2">
      <c r="B1890" s="1189" t="s">
        <v>1482</v>
      </c>
      <c r="C1890" s="1189"/>
      <c r="D1890" s="1189"/>
      <c r="E1890" s="1189"/>
      <c r="F1890" s="1189"/>
      <c r="G1890" s="1189"/>
      <c r="H1890" s="1189"/>
      <c r="I1890" s="1189"/>
      <c r="J1890" s="1189"/>
      <c r="K1890" s="1189"/>
      <c r="L1890" s="1189"/>
      <c r="M1890" s="1189"/>
      <c r="N1890" s="1189"/>
    </row>
    <row r="1891" spans="2:14" ht="27.75" x14ac:dyDescent="0.4">
      <c r="B1891" s="900" t="s">
        <v>1483</v>
      </c>
      <c r="C1891" s="900"/>
      <c r="D1891" s="900"/>
      <c r="E1891" s="900"/>
      <c r="F1891" s="900"/>
      <c r="G1891" s="900"/>
      <c r="H1891" s="900"/>
      <c r="I1891" s="900"/>
      <c r="J1891" s="900"/>
      <c r="K1891" s="900"/>
      <c r="L1891" s="900"/>
      <c r="M1891" s="900"/>
      <c r="N1891" s="900"/>
    </row>
    <row r="1892" spans="2:14" x14ac:dyDescent="0.2">
      <c r="N1892" s="901" t="s">
        <v>1993</v>
      </c>
    </row>
    <row r="1893" spans="2:14" x14ac:dyDescent="0.2">
      <c r="B1893" s="774" t="s">
        <v>1250</v>
      </c>
      <c r="C1893" s="774"/>
      <c r="D1893" s="774"/>
      <c r="E1893" s="774"/>
      <c r="F1893" s="774"/>
      <c r="G1893" s="774"/>
      <c r="H1893" s="774"/>
      <c r="I1893" s="774"/>
      <c r="J1893" s="774"/>
      <c r="K1893" s="774"/>
      <c r="L1893" s="774"/>
      <c r="M1893" s="774"/>
      <c r="N1893" s="901"/>
    </row>
    <row r="1894" spans="2:14" x14ac:dyDescent="0.2">
      <c r="M1894" s="320" t="s">
        <v>1484</v>
      </c>
      <c r="N1894" s="320" t="str">
        <f>C1927</f>
        <v>C2- A1</v>
      </c>
    </row>
    <row r="1895" spans="2:14" x14ac:dyDescent="0.2">
      <c r="B1895" s="763" t="s">
        <v>1251</v>
      </c>
      <c r="C1895" s="763"/>
      <c r="D1895" s="257"/>
      <c r="E1895" s="289">
        <v>5</v>
      </c>
      <c r="F1895" s="753" t="s">
        <v>1252</v>
      </c>
      <c r="G1895" s="898"/>
      <c r="H1895" s="898"/>
      <c r="I1895" s="898"/>
      <c r="J1895" s="898"/>
      <c r="K1895" s="898"/>
      <c r="L1895" s="898"/>
      <c r="M1895" s="898"/>
      <c r="N1895" s="898"/>
    </row>
    <row r="1896" spans="2:14" x14ac:dyDescent="0.2">
      <c r="B1896" s="763" t="s">
        <v>1253</v>
      </c>
      <c r="C1896" s="763"/>
      <c r="D1896" s="257"/>
      <c r="E1896" s="289" t="s">
        <v>1254</v>
      </c>
      <c r="F1896" s="753" t="s">
        <v>1255</v>
      </c>
      <c r="G1896" s="898"/>
      <c r="H1896" s="898"/>
      <c r="I1896" s="898"/>
      <c r="J1896" s="898"/>
      <c r="K1896" s="898"/>
      <c r="L1896" s="898"/>
      <c r="M1896" s="898"/>
      <c r="N1896" s="898"/>
    </row>
    <row r="1897" spans="2:14" x14ac:dyDescent="0.2">
      <c r="B1897" s="763" t="s">
        <v>1256</v>
      </c>
      <c r="C1897" s="763"/>
      <c r="D1897" s="257"/>
      <c r="E1897" s="289" t="s">
        <v>1257</v>
      </c>
      <c r="F1897" s="753" t="s">
        <v>1258</v>
      </c>
      <c r="G1897" s="898"/>
      <c r="H1897" s="898"/>
      <c r="I1897" s="898"/>
      <c r="J1897" s="898"/>
      <c r="K1897" s="898"/>
      <c r="L1897" s="898"/>
      <c r="M1897" s="898"/>
      <c r="N1897" s="898"/>
    </row>
    <row r="1898" spans="2:14" x14ac:dyDescent="0.2">
      <c r="B1898" s="763" t="s">
        <v>1259</v>
      </c>
      <c r="C1898" s="763"/>
      <c r="D1898" s="257"/>
      <c r="E1898" s="291" t="s">
        <v>1260</v>
      </c>
      <c r="F1898" s="753" t="s">
        <v>1261</v>
      </c>
      <c r="G1898" s="898"/>
      <c r="H1898" s="898"/>
      <c r="I1898" s="898"/>
      <c r="J1898" s="898"/>
      <c r="K1898" s="898"/>
      <c r="L1898" s="898"/>
      <c r="M1898" s="898"/>
      <c r="N1898" s="898"/>
    </row>
    <row r="1899" spans="2:14" x14ac:dyDescent="0.2">
      <c r="B1899" s="763" t="s">
        <v>1262</v>
      </c>
      <c r="C1899" s="763"/>
      <c r="D1899" s="258"/>
      <c r="E1899" s="259"/>
      <c r="F1899" s="752" t="s">
        <v>1263</v>
      </c>
      <c r="G1899" s="752"/>
      <c r="H1899" s="752"/>
      <c r="I1899" s="752"/>
      <c r="J1899" s="752"/>
      <c r="K1899" s="752"/>
      <c r="L1899" s="752"/>
      <c r="M1899" s="752"/>
      <c r="N1899" s="753"/>
    </row>
    <row r="1901" spans="2:14" x14ac:dyDescent="0.2">
      <c r="B1901" s="774" t="s">
        <v>1264</v>
      </c>
      <c r="C1901" s="774"/>
      <c r="D1901" s="774"/>
      <c r="E1901" s="774"/>
      <c r="F1901" s="774"/>
      <c r="G1901" s="774"/>
      <c r="H1901" s="774"/>
      <c r="I1901" s="774"/>
      <c r="J1901" s="774"/>
      <c r="K1901" s="774"/>
      <c r="L1901" s="774"/>
      <c r="M1901" s="774"/>
      <c r="N1901" s="774"/>
    </row>
    <row r="1902" spans="2:14" x14ac:dyDescent="0.2">
      <c r="B1902" s="260"/>
      <c r="C1902" s="260"/>
      <c r="D1902" s="260"/>
      <c r="E1902" s="260"/>
      <c r="F1902" s="260"/>
      <c r="G1902" s="260"/>
      <c r="H1902" s="260"/>
      <c r="I1902" s="260"/>
      <c r="J1902" s="260"/>
      <c r="K1902" s="260"/>
      <c r="L1902" s="260"/>
      <c r="M1902" s="260"/>
      <c r="N1902" s="260"/>
    </row>
    <row r="1903" spans="2:14" x14ac:dyDescent="0.2">
      <c r="B1903" s="656" t="s">
        <v>1265</v>
      </c>
      <c r="C1903" s="656"/>
      <c r="D1903" s="656"/>
      <c r="E1903" s="656"/>
      <c r="F1903" s="656"/>
      <c r="G1903" s="656"/>
      <c r="H1903" s="656"/>
      <c r="I1903" s="656"/>
      <c r="J1903" s="656"/>
      <c r="K1903" s="656"/>
      <c r="L1903" s="656"/>
      <c r="M1903" s="656"/>
      <c r="N1903" s="656"/>
    </row>
    <row r="1904" spans="2:14" ht="38.25" customHeight="1" x14ac:dyDescent="0.2">
      <c r="B1904" s="321" t="s">
        <v>1485</v>
      </c>
      <c r="C1904" s="891" t="s">
        <v>1267</v>
      </c>
      <c r="D1904" s="892"/>
      <c r="E1904" s="893" t="s">
        <v>1268</v>
      </c>
      <c r="F1904" s="893"/>
      <c r="G1904" s="893"/>
      <c r="H1904" s="893"/>
      <c r="I1904" s="893"/>
      <c r="J1904" s="893"/>
      <c r="K1904" s="893"/>
      <c r="L1904" s="893"/>
      <c r="M1904" s="893"/>
      <c r="N1904" s="894"/>
    </row>
    <row r="1905" spans="2:14" ht="38.25" customHeight="1" x14ac:dyDescent="0.2">
      <c r="B1905" s="321" t="s">
        <v>1486</v>
      </c>
      <c r="C1905" s="891">
        <v>1.4</v>
      </c>
      <c r="D1905" s="892"/>
      <c r="E1905" s="893" t="s">
        <v>1487</v>
      </c>
      <c r="F1905" s="893"/>
      <c r="G1905" s="893"/>
      <c r="H1905" s="893"/>
      <c r="I1905" s="893"/>
      <c r="J1905" s="893"/>
      <c r="K1905" s="893"/>
      <c r="L1905" s="893"/>
      <c r="M1905" s="893"/>
      <c r="N1905" s="894"/>
    </row>
    <row r="1906" spans="2:14" ht="38.25" customHeight="1" x14ac:dyDescent="0.2">
      <c r="B1906" s="322" t="s">
        <v>1271</v>
      </c>
      <c r="C1906" s="891" t="s">
        <v>1272</v>
      </c>
      <c r="D1906" s="892"/>
      <c r="E1906" s="893" t="s">
        <v>1273</v>
      </c>
      <c r="F1906" s="893"/>
      <c r="G1906" s="893"/>
      <c r="H1906" s="893"/>
      <c r="I1906" s="893"/>
      <c r="J1906" s="893"/>
      <c r="K1906" s="893"/>
      <c r="L1906" s="893"/>
      <c r="M1906" s="893"/>
      <c r="N1906" s="894"/>
    </row>
    <row r="1907" spans="2:14" ht="38.25" customHeight="1" x14ac:dyDescent="0.2">
      <c r="B1907" s="322" t="s">
        <v>1274</v>
      </c>
      <c r="C1907" s="895" t="s">
        <v>1275</v>
      </c>
      <c r="D1907" s="896"/>
      <c r="E1907" s="893" t="s">
        <v>1488</v>
      </c>
      <c r="F1907" s="893"/>
      <c r="G1907" s="893"/>
      <c r="H1907" s="893"/>
      <c r="I1907" s="893"/>
      <c r="J1907" s="893"/>
      <c r="K1907" s="893"/>
      <c r="L1907" s="893"/>
      <c r="M1907" s="893"/>
      <c r="N1907" s="894"/>
    </row>
    <row r="1908" spans="2:14" x14ac:dyDescent="0.2">
      <c r="B1908" s="754"/>
      <c r="C1908" s="754"/>
      <c r="D1908" s="754"/>
      <c r="E1908" s="754"/>
      <c r="F1908" s="754"/>
      <c r="G1908" s="754"/>
      <c r="H1908" s="754"/>
      <c r="I1908" s="754"/>
      <c r="J1908" s="754"/>
      <c r="K1908" s="754"/>
      <c r="L1908" s="754"/>
      <c r="M1908" s="754"/>
      <c r="N1908" s="754"/>
    </row>
    <row r="1909" spans="2:14" x14ac:dyDescent="0.2">
      <c r="B1909" s="656" t="s">
        <v>1731</v>
      </c>
      <c r="C1909" s="656"/>
      <c r="D1909" s="656"/>
      <c r="E1909" s="656"/>
      <c r="F1909" s="656"/>
      <c r="G1909" s="656"/>
      <c r="H1909" s="656"/>
      <c r="I1909" s="656"/>
      <c r="J1909" s="656"/>
      <c r="K1909" s="656"/>
      <c r="L1909" s="656"/>
      <c r="M1909" s="656"/>
      <c r="N1909" s="656"/>
    </row>
    <row r="1910" spans="2:14" ht="25.5" customHeight="1" x14ac:dyDescent="0.2">
      <c r="B1910" s="323" t="s">
        <v>1278</v>
      </c>
      <c r="C1910" s="897" t="s">
        <v>1279</v>
      </c>
      <c r="D1910" s="897"/>
      <c r="E1910" s="897"/>
      <c r="F1910" s="897"/>
      <c r="G1910" s="324" t="s">
        <v>1280</v>
      </c>
      <c r="H1910" s="748" t="s">
        <v>1281</v>
      </c>
      <c r="I1910" s="749"/>
      <c r="J1910" s="749"/>
      <c r="K1910" s="749"/>
      <c r="L1910" s="749"/>
      <c r="M1910" s="749"/>
      <c r="N1910" s="750"/>
    </row>
    <row r="1911" spans="2:14" ht="25.5" customHeight="1" x14ac:dyDescent="0.2">
      <c r="B1911" s="323" t="s">
        <v>1490</v>
      </c>
      <c r="C1911" s="748" t="s">
        <v>1283</v>
      </c>
      <c r="D1911" s="749"/>
      <c r="E1911" s="749"/>
      <c r="F1911" s="749"/>
      <c r="G1911" s="749"/>
      <c r="H1911" s="749"/>
      <c r="I1911" s="749"/>
      <c r="J1911" s="749"/>
      <c r="K1911" s="749"/>
      <c r="L1911" s="749"/>
      <c r="M1911" s="749"/>
      <c r="N1911" s="750"/>
    </row>
    <row r="1912" spans="2:14" x14ac:dyDescent="0.2">
      <c r="B1912" s="887" t="s">
        <v>1284</v>
      </c>
      <c r="C1912" s="887"/>
      <c r="D1912" s="887"/>
      <c r="E1912" s="887"/>
      <c r="F1912" s="887"/>
      <c r="G1912" s="887"/>
      <c r="H1912" s="887"/>
      <c r="I1912" s="887"/>
      <c r="J1912" s="887"/>
      <c r="K1912" s="887"/>
      <c r="L1912" s="887"/>
      <c r="M1912" s="887"/>
      <c r="N1912" s="887"/>
    </row>
    <row r="1913" spans="2:14" x14ac:dyDescent="0.2">
      <c r="B1913" s="888" t="s">
        <v>1285</v>
      </c>
      <c r="C1913" s="888"/>
      <c r="D1913" s="888"/>
      <c r="E1913" s="888"/>
      <c r="F1913" s="888"/>
      <c r="G1913" s="888"/>
      <c r="H1913" s="888"/>
      <c r="I1913" s="888" t="s">
        <v>1286</v>
      </c>
      <c r="J1913" s="888"/>
      <c r="K1913" s="888"/>
      <c r="L1913" s="888"/>
      <c r="M1913" s="888"/>
      <c r="N1913" s="888"/>
    </row>
    <row r="1914" spans="2:14" ht="72.75" customHeight="1" x14ac:dyDescent="0.2">
      <c r="B1914" s="1185" t="s">
        <v>1287</v>
      </c>
      <c r="C1914" s="1186"/>
      <c r="D1914" s="1186"/>
      <c r="E1914" s="1186"/>
      <c r="F1914" s="1186"/>
      <c r="G1914" s="1186"/>
      <c r="H1914" s="1187"/>
      <c r="I1914" s="1188" t="s">
        <v>1799</v>
      </c>
      <c r="J1914" s="1188"/>
      <c r="K1914" s="1188"/>
      <c r="L1914" s="1188"/>
      <c r="M1914" s="1188"/>
      <c r="N1914" s="1188"/>
    </row>
    <row r="1916" spans="2:14" x14ac:dyDescent="0.2">
      <c r="B1916" s="774" t="s">
        <v>1290</v>
      </c>
      <c r="C1916" s="774"/>
      <c r="D1916" s="774"/>
      <c r="E1916" s="774"/>
      <c r="F1916" s="774"/>
      <c r="G1916" s="774"/>
      <c r="H1916" s="774"/>
      <c r="I1916" s="774"/>
      <c r="J1916" s="774"/>
      <c r="K1916" s="774"/>
      <c r="L1916" s="774"/>
      <c r="M1916" s="774"/>
      <c r="N1916" s="774"/>
    </row>
    <row r="1917" spans="2:14" x14ac:dyDescent="0.2">
      <c r="B1917" s="754"/>
      <c r="C1917" s="754"/>
      <c r="D1917" s="754"/>
      <c r="E1917" s="754"/>
      <c r="F1917" s="754"/>
      <c r="G1917" s="754"/>
      <c r="H1917" s="754"/>
      <c r="I1917" s="754"/>
      <c r="J1917" s="754"/>
      <c r="K1917" s="754"/>
      <c r="L1917" s="754"/>
      <c r="M1917" s="754"/>
      <c r="N1917" s="754"/>
    </row>
    <row r="1918" spans="2:14" x14ac:dyDescent="0.2">
      <c r="B1918" s="819" t="s">
        <v>832</v>
      </c>
      <c r="C1918" s="819"/>
      <c r="D1918" s="819"/>
      <c r="E1918" s="819"/>
      <c r="F1918" s="819"/>
      <c r="G1918" s="819"/>
      <c r="H1918" s="819"/>
      <c r="I1918" s="819"/>
      <c r="J1918" s="819"/>
      <c r="K1918" s="819"/>
      <c r="L1918" s="819"/>
      <c r="M1918" s="819"/>
      <c r="N1918" s="819"/>
    </row>
    <row r="1919" spans="2:14" x14ac:dyDescent="0.2">
      <c r="B1919" s="881" t="s">
        <v>1491</v>
      </c>
      <c r="C1919" s="875" t="s">
        <v>1238</v>
      </c>
      <c r="D1919" s="875"/>
      <c r="E1919" s="875"/>
      <c r="F1919" s="875"/>
      <c r="G1919" s="875"/>
      <c r="H1919" s="875"/>
      <c r="I1919" s="875"/>
      <c r="J1919" s="875"/>
      <c r="K1919" s="875"/>
      <c r="L1919" s="875"/>
      <c r="M1919" s="884" t="s">
        <v>1492</v>
      </c>
      <c r="N1919" s="884"/>
    </row>
    <row r="1920" spans="2:14" x14ac:dyDescent="0.2">
      <c r="B1920" s="882"/>
      <c r="C1920" s="875"/>
      <c r="D1920" s="875"/>
      <c r="E1920" s="875"/>
      <c r="F1920" s="875"/>
      <c r="G1920" s="875"/>
      <c r="H1920" s="875"/>
      <c r="I1920" s="875"/>
      <c r="J1920" s="875"/>
      <c r="K1920" s="875"/>
      <c r="L1920" s="875"/>
      <c r="M1920" s="875" t="s">
        <v>1372</v>
      </c>
      <c r="N1920" s="875"/>
    </row>
    <row r="1921" spans="2:14" x14ac:dyDescent="0.2">
      <c r="B1921" s="882"/>
      <c r="C1921" s="875"/>
      <c r="D1921" s="875"/>
      <c r="E1921" s="875"/>
      <c r="F1921" s="875"/>
      <c r="G1921" s="875"/>
      <c r="H1921" s="875"/>
      <c r="I1921" s="875"/>
      <c r="J1921" s="875"/>
      <c r="K1921" s="875"/>
      <c r="L1921" s="875"/>
      <c r="M1921" s="875"/>
      <c r="N1921" s="875"/>
    </row>
    <row r="1922" spans="2:14" x14ac:dyDescent="0.2">
      <c r="B1922" s="883"/>
      <c r="C1922" s="875"/>
      <c r="D1922" s="875"/>
      <c r="E1922" s="875"/>
      <c r="F1922" s="875"/>
      <c r="G1922" s="875"/>
      <c r="H1922" s="875"/>
      <c r="I1922" s="875"/>
      <c r="J1922" s="875"/>
      <c r="K1922" s="875"/>
      <c r="L1922" s="875"/>
      <c r="M1922" s="875"/>
      <c r="N1922" s="875"/>
    </row>
    <row r="1923" spans="2:14" x14ac:dyDescent="0.2">
      <c r="B1923" s="754"/>
      <c r="C1923" s="754"/>
      <c r="D1923" s="754"/>
      <c r="E1923" s="754"/>
      <c r="F1923" s="754"/>
      <c r="G1923" s="754"/>
      <c r="H1923" s="754"/>
      <c r="I1923" s="754"/>
      <c r="J1923" s="754"/>
      <c r="K1923" s="754"/>
      <c r="L1923" s="754"/>
      <c r="M1923" s="754"/>
      <c r="N1923" s="754"/>
    </row>
    <row r="1924" spans="2:14" x14ac:dyDescent="0.2">
      <c r="B1924" s="819" t="s">
        <v>1493</v>
      </c>
      <c r="C1924" s="819"/>
      <c r="D1924" s="819"/>
      <c r="E1924" s="819"/>
      <c r="F1924" s="819"/>
      <c r="G1924" s="819"/>
      <c r="H1924" s="819"/>
      <c r="I1924" s="819"/>
      <c r="J1924" s="819"/>
      <c r="K1924" s="819"/>
      <c r="L1924" s="819"/>
      <c r="M1924" s="819"/>
      <c r="N1924" s="819"/>
    </row>
    <row r="1925" spans="2:14" x14ac:dyDescent="0.2">
      <c r="B1925" s="774" t="s">
        <v>855</v>
      </c>
      <c r="C1925" s="774"/>
      <c r="D1925" s="774"/>
      <c r="E1925" s="774"/>
      <c r="F1925" s="774"/>
      <c r="G1925" s="774"/>
      <c r="H1925" s="774"/>
      <c r="I1925" s="774"/>
      <c r="J1925" s="774"/>
      <c r="K1925" s="774"/>
      <c r="L1925" s="774"/>
      <c r="M1925" s="774"/>
      <c r="N1925" s="774"/>
    </row>
    <row r="1926" spans="2:14" x14ac:dyDescent="0.2">
      <c r="B1926" s="885"/>
      <c r="C1926" s="885"/>
      <c r="D1926" s="885"/>
      <c r="E1926" s="885"/>
      <c r="F1926" s="885"/>
      <c r="G1926" s="885"/>
      <c r="H1926" s="885"/>
      <c r="I1926" s="885"/>
      <c r="J1926" s="885"/>
      <c r="K1926" s="885"/>
      <c r="L1926" s="885"/>
      <c r="M1926" s="885"/>
      <c r="N1926" s="885"/>
    </row>
    <row r="1927" spans="2:14" ht="27" customHeight="1" x14ac:dyDescent="0.2">
      <c r="B1927" s="322" t="s">
        <v>1494</v>
      </c>
      <c r="C1927" s="768" t="s">
        <v>1994</v>
      </c>
      <c r="D1927" s="769"/>
      <c r="E1927" s="770"/>
      <c r="F1927" s="788" t="s">
        <v>1495</v>
      </c>
      <c r="G1927" s="789"/>
      <c r="H1927" s="790"/>
      <c r="I1927" s="791" t="s">
        <v>1995</v>
      </c>
      <c r="J1927" s="792"/>
      <c r="K1927" s="792"/>
      <c r="L1927" s="792"/>
      <c r="M1927" s="792"/>
      <c r="N1927" s="793"/>
    </row>
    <row r="1928" spans="2:14" ht="25.5" customHeight="1" x14ac:dyDescent="0.2">
      <c r="B1928" s="322" t="s">
        <v>1496</v>
      </c>
      <c r="C1928" s="768" t="s">
        <v>1614</v>
      </c>
      <c r="D1928" s="769"/>
      <c r="E1928" s="770"/>
      <c r="F1928" s="877" t="s">
        <v>1498</v>
      </c>
      <c r="G1928" s="878"/>
      <c r="H1928" s="879"/>
      <c r="I1928" s="768" t="s">
        <v>1499</v>
      </c>
      <c r="J1928" s="769"/>
      <c r="K1928" s="769"/>
      <c r="L1928" s="788" t="s">
        <v>1500</v>
      </c>
      <c r="M1928" s="790"/>
      <c r="N1928" s="293" t="s">
        <v>1501</v>
      </c>
    </row>
    <row r="1929" spans="2:14" x14ac:dyDescent="0.2">
      <c r="B1929" s="763" t="s">
        <v>1502</v>
      </c>
      <c r="C1929" s="763"/>
      <c r="D1929" s="763"/>
      <c r="E1929" s="763"/>
      <c r="F1929" s="763"/>
      <c r="G1929" s="763"/>
      <c r="H1929" s="764" t="s">
        <v>1503</v>
      </c>
      <c r="I1929" s="765"/>
      <c r="J1929" s="765"/>
      <c r="K1929" s="766"/>
      <c r="L1929" s="763" t="s">
        <v>865</v>
      </c>
      <c r="M1929" s="763"/>
      <c r="N1929" s="763"/>
    </row>
    <row r="1930" spans="2:14" ht="27" customHeight="1" x14ac:dyDescent="0.2">
      <c r="B1930" s="791" t="s">
        <v>1669</v>
      </c>
      <c r="C1930" s="792"/>
      <c r="D1930" s="792"/>
      <c r="E1930" s="792"/>
      <c r="F1930" s="792"/>
      <c r="G1930" s="793"/>
      <c r="H1930" s="768" t="s">
        <v>1504</v>
      </c>
      <c r="I1930" s="769"/>
      <c r="J1930" s="769"/>
      <c r="K1930" s="770"/>
      <c r="L1930" s="767" t="s">
        <v>1639</v>
      </c>
      <c r="M1930" s="767"/>
      <c r="N1930" s="767"/>
    </row>
    <row r="1931" spans="2:14" x14ac:dyDescent="0.2">
      <c r="B1931" s="764" t="s">
        <v>1506</v>
      </c>
      <c r="C1931" s="765"/>
      <c r="D1931" s="765"/>
      <c r="E1931" s="765"/>
      <c r="F1931" s="765"/>
      <c r="G1931" s="766"/>
      <c r="H1931" s="764" t="s">
        <v>859</v>
      </c>
      <c r="I1931" s="765"/>
      <c r="J1931" s="765"/>
      <c r="K1931" s="766"/>
      <c r="L1931" s="764" t="s">
        <v>858</v>
      </c>
      <c r="M1931" s="765"/>
      <c r="N1931" s="766"/>
    </row>
    <row r="1932" spans="2:14" x14ac:dyDescent="0.2">
      <c r="B1932" s="767" t="s">
        <v>1996</v>
      </c>
      <c r="C1932" s="767"/>
      <c r="D1932" s="767"/>
      <c r="E1932" s="767"/>
      <c r="F1932" s="767"/>
      <c r="G1932" s="767"/>
      <c r="H1932" s="768" t="s">
        <v>1508</v>
      </c>
      <c r="I1932" s="769"/>
      <c r="J1932" s="769"/>
      <c r="K1932" s="770"/>
      <c r="L1932" s="768" t="s">
        <v>1509</v>
      </c>
      <c r="M1932" s="769"/>
      <c r="N1932" s="770"/>
    </row>
    <row r="1933" spans="2:14" x14ac:dyDescent="0.2">
      <c r="B1933" s="326" t="s">
        <v>857</v>
      </c>
      <c r="C1933" s="875" t="s">
        <v>1668</v>
      </c>
      <c r="D1933" s="875"/>
      <c r="E1933" s="875"/>
      <c r="F1933" s="875"/>
      <c r="G1933" s="875"/>
      <c r="H1933" s="875"/>
      <c r="I1933" s="875"/>
      <c r="J1933" s="875"/>
      <c r="K1933" s="875"/>
      <c r="L1933" s="875"/>
      <c r="M1933" s="875"/>
      <c r="N1933" s="875"/>
    </row>
    <row r="1934" spans="2:14" x14ac:dyDescent="0.2">
      <c r="B1934" s="876" t="s">
        <v>1511</v>
      </c>
      <c r="C1934" s="876"/>
      <c r="D1934" s="876"/>
      <c r="E1934" s="876"/>
      <c r="F1934" s="876"/>
      <c r="G1934" s="876"/>
      <c r="H1934" s="876"/>
      <c r="I1934" s="876"/>
      <c r="J1934" s="876"/>
      <c r="K1934" s="876"/>
      <c r="L1934" s="876"/>
      <c r="M1934" s="876"/>
      <c r="N1934" s="263" t="s">
        <v>1512</v>
      </c>
    </row>
    <row r="1935" spans="2:14" x14ac:dyDescent="0.2">
      <c r="B1935" s="819" t="s">
        <v>1513</v>
      </c>
      <c r="C1935" s="819"/>
      <c r="D1935" s="819"/>
      <c r="E1935" s="819"/>
      <c r="F1935" s="819"/>
      <c r="G1935" s="819"/>
      <c r="H1935" s="819"/>
      <c r="I1935" s="819"/>
      <c r="J1935" s="819"/>
      <c r="K1935" s="819"/>
      <c r="L1935" s="819"/>
      <c r="M1935" s="819"/>
      <c r="N1935" s="819"/>
    </row>
    <row r="1936" spans="2:14" ht="37.5" customHeight="1" x14ac:dyDescent="0.2">
      <c r="B1936" s="322" t="s">
        <v>1514</v>
      </c>
      <c r="C1936" s="868" t="s">
        <v>1943</v>
      </c>
      <c r="D1936" s="792"/>
      <c r="E1936" s="792"/>
      <c r="F1936" s="792"/>
      <c r="G1936" s="792"/>
      <c r="H1936" s="792"/>
      <c r="I1936" s="792"/>
      <c r="J1936" s="792"/>
      <c r="K1936" s="792"/>
      <c r="L1936" s="792"/>
      <c r="M1936" s="792"/>
      <c r="N1936" s="793"/>
    </row>
    <row r="1937" spans="2:14" x14ac:dyDescent="0.2">
      <c r="B1937" s="323" t="s">
        <v>1516</v>
      </c>
      <c r="C1937" s="764" t="s">
        <v>1517</v>
      </c>
      <c r="D1937" s="765"/>
      <c r="E1937" s="766"/>
      <c r="F1937" s="764" t="s">
        <v>1518</v>
      </c>
      <c r="G1937" s="765"/>
      <c r="H1937" s="766"/>
      <c r="I1937" s="764" t="s">
        <v>1519</v>
      </c>
      <c r="J1937" s="765"/>
      <c r="K1937" s="765"/>
      <c r="L1937" s="766"/>
      <c r="M1937" s="764" t="s">
        <v>184</v>
      </c>
      <c r="N1937" s="766"/>
    </row>
    <row r="1938" spans="2:14" x14ac:dyDescent="0.2">
      <c r="B1938" s="294">
        <v>0</v>
      </c>
      <c r="C1938" s="869">
        <v>0</v>
      </c>
      <c r="D1938" s="869"/>
      <c r="E1938" s="869"/>
      <c r="F1938" s="870">
        <v>0</v>
      </c>
      <c r="G1938" s="871"/>
      <c r="H1938" s="872"/>
      <c r="I1938" s="870">
        <v>0</v>
      </c>
      <c r="J1938" s="871"/>
      <c r="K1938" s="871"/>
      <c r="L1938" s="872"/>
      <c r="M1938" s="870">
        <f>B1938+C1938+F1938+I1938</f>
        <v>0</v>
      </c>
      <c r="N1938" s="872"/>
    </row>
    <row r="1939" spans="2:14" x14ac:dyDescent="0.2">
      <c r="B1939" s="754" t="s">
        <v>1520</v>
      </c>
      <c r="C1939" s="754"/>
      <c r="D1939" s="754"/>
      <c r="E1939" s="754"/>
      <c r="F1939" s="754"/>
      <c r="G1939" s="754"/>
      <c r="H1939" s="754"/>
      <c r="I1939" s="754"/>
      <c r="J1939" s="754"/>
      <c r="K1939" s="754"/>
      <c r="L1939" s="754"/>
      <c r="M1939" s="754"/>
      <c r="N1939" s="754"/>
    </row>
    <row r="1940" spans="2:14" ht="42" customHeight="1" x14ac:dyDescent="0.2">
      <c r="B1940" s="323" t="s">
        <v>1521</v>
      </c>
      <c r="C1940" s="791" t="s">
        <v>1997</v>
      </c>
      <c r="D1940" s="792"/>
      <c r="E1940" s="792"/>
      <c r="F1940" s="792"/>
      <c r="G1940" s="792"/>
      <c r="H1940" s="792"/>
      <c r="I1940" s="792"/>
      <c r="J1940" s="792"/>
      <c r="K1940" s="792"/>
      <c r="L1940" s="792"/>
      <c r="M1940" s="792"/>
      <c r="N1940" s="793"/>
    </row>
    <row r="1941" spans="2:14" x14ac:dyDescent="0.2">
      <c r="B1941" s="113"/>
      <c r="C1941" s="113"/>
      <c r="D1941" s="113"/>
      <c r="E1941" s="113"/>
      <c r="F1941" s="113"/>
      <c r="G1941" s="113"/>
      <c r="H1941" s="113"/>
      <c r="I1941" s="113"/>
      <c r="J1941" s="113"/>
      <c r="K1941" s="113"/>
      <c r="L1941" s="113"/>
      <c r="M1941" s="113"/>
      <c r="N1941" s="113"/>
    </row>
    <row r="1942" spans="2:14" x14ac:dyDescent="0.2">
      <c r="B1942" s="774" t="s">
        <v>1523</v>
      </c>
      <c r="C1942" s="774"/>
      <c r="D1942" s="774"/>
      <c r="E1942" s="774"/>
      <c r="F1942" s="774"/>
      <c r="G1942" s="774"/>
      <c r="H1942" s="774"/>
      <c r="I1942" s="774"/>
      <c r="J1942" s="774"/>
      <c r="K1942" s="774"/>
      <c r="L1942" s="774"/>
      <c r="M1942" s="774"/>
      <c r="N1942" s="774"/>
    </row>
    <row r="1943" spans="2:14" x14ac:dyDescent="0.2">
      <c r="B1943" s="819"/>
      <c r="C1943" s="819"/>
      <c r="D1943" s="819"/>
      <c r="E1943" s="819"/>
      <c r="F1943" s="819"/>
      <c r="G1943" s="819"/>
      <c r="H1943" s="819"/>
      <c r="I1943" s="819"/>
      <c r="J1943" s="819"/>
      <c r="K1943" s="819"/>
      <c r="L1943" s="819"/>
      <c r="M1943" s="819"/>
      <c r="N1943" s="819"/>
    </row>
    <row r="1944" spans="2:14" x14ac:dyDescent="0.2">
      <c r="B1944" s="819" t="s">
        <v>1524</v>
      </c>
      <c r="C1944" s="819"/>
      <c r="D1944" s="819"/>
      <c r="E1944" s="819"/>
      <c r="F1944" s="819"/>
      <c r="G1944" s="819"/>
      <c r="H1944" s="819"/>
      <c r="I1944" s="819"/>
      <c r="J1944" s="819"/>
      <c r="K1944" s="819"/>
      <c r="L1944" s="819"/>
      <c r="M1944" s="819"/>
      <c r="N1944" s="819"/>
    </row>
    <row r="1945" spans="2:14" x14ac:dyDescent="0.2">
      <c r="B1945" s="867" t="s">
        <v>1525</v>
      </c>
      <c r="C1945" s="765"/>
      <c r="D1945" s="765"/>
      <c r="E1945" s="766"/>
      <c r="F1945" s="764" t="s">
        <v>1526</v>
      </c>
      <c r="G1945" s="765"/>
      <c r="H1945" s="765"/>
      <c r="I1945" s="765"/>
      <c r="J1945" s="766"/>
      <c r="K1945" s="763" t="s">
        <v>1527</v>
      </c>
      <c r="L1945" s="763"/>
      <c r="M1945" s="763"/>
      <c r="N1945" s="763"/>
    </row>
    <row r="1946" spans="2:14" x14ac:dyDescent="0.2">
      <c r="B1946" s="926" t="s">
        <v>1998</v>
      </c>
      <c r="C1946" s="927"/>
      <c r="D1946" s="927"/>
      <c r="E1946" s="928"/>
      <c r="F1946" s="768" t="s">
        <v>1528</v>
      </c>
      <c r="G1946" s="769"/>
      <c r="H1946" s="769"/>
      <c r="I1946" s="769"/>
      <c r="J1946" s="770"/>
      <c r="K1946" s="767" t="s">
        <v>1999</v>
      </c>
      <c r="L1946" s="767"/>
      <c r="M1946" s="767"/>
      <c r="N1946" s="767"/>
    </row>
    <row r="1947" spans="2:14" x14ac:dyDescent="0.2">
      <c r="B1947" s="788" t="s">
        <v>1530</v>
      </c>
      <c r="C1947" s="789"/>
      <c r="D1947" s="789"/>
      <c r="E1947" s="789"/>
      <c r="F1947" s="789"/>
      <c r="G1947" s="789"/>
      <c r="H1947" s="789"/>
      <c r="I1947" s="789"/>
      <c r="J1947" s="789"/>
      <c r="K1947" s="789"/>
      <c r="L1947" s="789"/>
      <c r="M1947" s="789"/>
      <c r="N1947" s="790"/>
    </row>
    <row r="1948" spans="2:14" ht="37.5" customHeight="1" x14ac:dyDescent="0.2">
      <c r="B1948" s="791" t="s">
        <v>2000</v>
      </c>
      <c r="C1948" s="792"/>
      <c r="D1948" s="792"/>
      <c r="E1948" s="792"/>
      <c r="F1948" s="792"/>
      <c r="G1948" s="792"/>
      <c r="H1948" s="792"/>
      <c r="I1948" s="792"/>
      <c r="J1948" s="792"/>
      <c r="K1948" s="792"/>
      <c r="L1948" s="792"/>
      <c r="M1948" s="792"/>
      <c r="N1948" s="793"/>
    </row>
    <row r="1949" spans="2:14" x14ac:dyDescent="0.2">
      <c r="B1949" s="262"/>
      <c r="C1949" s="262"/>
      <c r="D1949" s="262"/>
      <c r="E1949" s="262"/>
      <c r="F1949" s="262"/>
      <c r="G1949" s="262"/>
      <c r="H1949" s="262"/>
      <c r="I1949" s="262"/>
      <c r="J1949" s="262"/>
      <c r="K1949" s="262"/>
      <c r="L1949" s="262"/>
      <c r="M1949" s="262"/>
      <c r="N1949" s="262"/>
    </row>
    <row r="1950" spans="2:14" x14ac:dyDescent="0.2">
      <c r="B1950" s="819" t="s">
        <v>860</v>
      </c>
      <c r="C1950" s="819"/>
      <c r="D1950" s="819"/>
      <c r="E1950" s="819"/>
      <c r="F1950" s="819"/>
      <c r="G1950" s="819"/>
      <c r="H1950" s="819"/>
      <c r="I1950" s="819"/>
      <c r="J1950" s="819"/>
      <c r="K1950" s="819"/>
      <c r="L1950" s="819"/>
      <c r="M1950" s="819"/>
      <c r="N1950" s="819"/>
    </row>
    <row r="1951" spans="2:14" x14ac:dyDescent="0.2">
      <c r="B1951" s="763" t="s">
        <v>861</v>
      </c>
      <c r="C1951" s="828" t="s">
        <v>863</v>
      </c>
      <c r="D1951" s="828"/>
      <c r="E1951" s="828"/>
      <c r="F1951" s="828"/>
      <c r="G1951" s="828"/>
      <c r="H1951" s="828"/>
      <c r="I1951" s="828"/>
      <c r="J1951" s="828"/>
      <c r="K1951" s="851" t="s">
        <v>1532</v>
      </c>
      <c r="L1951" s="852"/>
      <c r="M1951" s="852"/>
      <c r="N1951" s="853"/>
    </row>
    <row r="1952" spans="2:14" x14ac:dyDescent="0.2">
      <c r="B1952" s="764"/>
      <c r="C1952" s="860" t="s">
        <v>1493</v>
      </c>
      <c r="D1952" s="861"/>
      <c r="E1952" s="862"/>
      <c r="F1952" s="860" t="s">
        <v>1533</v>
      </c>
      <c r="G1952" s="861"/>
      <c r="H1952" s="862"/>
      <c r="I1952" s="860" t="s">
        <v>1534</v>
      </c>
      <c r="J1952" s="862"/>
      <c r="K1952" s="854"/>
      <c r="L1952" s="855"/>
      <c r="M1952" s="855"/>
      <c r="N1952" s="856"/>
    </row>
    <row r="1953" spans="2:14" x14ac:dyDescent="0.2">
      <c r="B1953" s="764"/>
      <c r="C1953" s="863" t="s">
        <v>1535</v>
      </c>
      <c r="D1953" s="864"/>
      <c r="E1953" s="864"/>
      <c r="F1953" s="863" t="s">
        <v>1536</v>
      </c>
      <c r="G1953" s="864"/>
      <c r="H1953" s="864"/>
      <c r="I1953" s="865" t="s">
        <v>1537</v>
      </c>
      <c r="J1953" s="866"/>
      <c r="K1953" s="857"/>
      <c r="L1953" s="858"/>
      <c r="M1953" s="858"/>
      <c r="N1953" s="859"/>
    </row>
    <row r="1954" spans="2:14" x14ac:dyDescent="0.2">
      <c r="B1954" s="292">
        <v>2024</v>
      </c>
      <c r="C1954" s="1172" t="s">
        <v>2001</v>
      </c>
      <c r="D1954" s="785"/>
      <c r="E1954" s="786"/>
      <c r="F1954" s="1259">
        <v>713</v>
      </c>
      <c r="G1954" s="838"/>
      <c r="H1954" s="839"/>
      <c r="I1954" s="1259">
        <v>1425</v>
      </c>
      <c r="J1954" s="839"/>
      <c r="K1954" s="784" t="s">
        <v>2002</v>
      </c>
      <c r="L1954" s="785"/>
      <c r="M1954" s="785"/>
      <c r="N1954" s="786"/>
    </row>
    <row r="1955" spans="2:14" x14ac:dyDescent="0.2">
      <c r="B1955" s="788" t="s">
        <v>1540</v>
      </c>
      <c r="C1955" s="789"/>
      <c r="D1955" s="789"/>
      <c r="E1955" s="789"/>
      <c r="F1955" s="789"/>
      <c r="G1955" s="789"/>
      <c r="H1955" s="789"/>
      <c r="I1955" s="789"/>
      <c r="J1955" s="789"/>
      <c r="K1955" s="789"/>
      <c r="L1955" s="789"/>
      <c r="M1955" s="789"/>
      <c r="N1955" s="790"/>
    </row>
    <row r="1956" spans="2:14" ht="37.5" customHeight="1" x14ac:dyDescent="0.2">
      <c r="B1956" s="791" t="s">
        <v>2003</v>
      </c>
      <c r="C1956" s="792"/>
      <c r="D1956" s="792"/>
      <c r="E1956" s="792"/>
      <c r="F1956" s="792"/>
      <c r="G1956" s="792"/>
      <c r="H1956" s="792"/>
      <c r="I1956" s="792"/>
      <c r="J1956" s="792"/>
      <c r="K1956" s="792"/>
      <c r="L1956" s="792"/>
      <c r="M1956" s="792"/>
      <c r="N1956" s="793"/>
    </row>
    <row r="1957" spans="2:14" x14ac:dyDescent="0.2">
      <c r="B1957" s="262"/>
      <c r="C1957" s="262"/>
      <c r="D1957" s="262"/>
      <c r="E1957" s="262"/>
      <c r="F1957" s="262"/>
      <c r="G1957" s="262"/>
      <c r="H1957" s="262"/>
      <c r="I1957" s="262"/>
      <c r="J1957" s="262"/>
      <c r="K1957" s="262"/>
      <c r="L1957" s="262"/>
      <c r="M1957" s="262"/>
      <c r="N1957" s="262"/>
    </row>
    <row r="1958" spans="2:14" x14ac:dyDescent="0.2">
      <c r="B1958" s="819" t="s">
        <v>864</v>
      </c>
      <c r="C1958" s="819"/>
      <c r="D1958" s="819"/>
      <c r="E1958" s="819"/>
      <c r="F1958" s="819"/>
      <c r="G1958" s="819"/>
      <c r="H1958" s="819"/>
      <c r="I1958" s="819"/>
      <c r="J1958" s="819"/>
      <c r="K1958" s="819"/>
      <c r="L1958" s="819"/>
      <c r="M1958" s="819"/>
      <c r="N1958" s="819"/>
    </row>
    <row r="1959" spans="2:14" x14ac:dyDescent="0.2">
      <c r="B1959" s="326" t="s">
        <v>1542</v>
      </c>
      <c r="C1959" s="768" t="s">
        <v>1708</v>
      </c>
      <c r="D1959" s="769"/>
      <c r="E1959" s="769"/>
      <c r="F1959" s="770"/>
      <c r="G1959" s="1177" t="s">
        <v>1808</v>
      </c>
      <c r="H1959" s="1178"/>
      <c r="I1959" s="1179"/>
      <c r="J1959" s="1180" t="s">
        <v>2004</v>
      </c>
      <c r="K1959" s="1181"/>
      <c r="L1959" s="1182"/>
      <c r="M1959" s="1183" t="s">
        <v>2005</v>
      </c>
      <c r="N1959" s="1184"/>
    </row>
    <row r="1960" spans="2:14" x14ac:dyDescent="0.2">
      <c r="B1960" s="816"/>
      <c r="C1960" s="816"/>
      <c r="D1960" s="816"/>
      <c r="E1960" s="816"/>
      <c r="F1960" s="817"/>
      <c r="G1960" s="818" t="s">
        <v>1544</v>
      </c>
      <c r="H1960" s="818"/>
      <c r="I1960" s="818"/>
      <c r="J1960" s="818" t="s">
        <v>1545</v>
      </c>
      <c r="K1960" s="818"/>
      <c r="L1960" s="818"/>
      <c r="M1960" s="818" t="s">
        <v>1546</v>
      </c>
      <c r="N1960" s="818"/>
    </row>
    <row r="1961" spans="2:14" x14ac:dyDescent="0.2">
      <c r="B1961" s="262"/>
      <c r="C1961" s="262"/>
      <c r="D1961" s="262"/>
      <c r="E1961" s="262"/>
      <c r="F1961" s="262"/>
      <c r="G1961" s="262"/>
      <c r="H1961" s="262"/>
      <c r="I1961" s="262"/>
      <c r="J1961" s="262"/>
      <c r="K1961" s="262"/>
      <c r="L1961" s="262"/>
      <c r="M1961" s="262"/>
      <c r="N1961" s="262"/>
    </row>
    <row r="1962" spans="2:14" x14ac:dyDescent="0.2">
      <c r="B1962" s="819" t="s">
        <v>1547</v>
      </c>
      <c r="C1962" s="819"/>
      <c r="D1962" s="819"/>
      <c r="E1962" s="819"/>
      <c r="F1962" s="819"/>
      <c r="G1962" s="819"/>
      <c r="H1962" s="819"/>
      <c r="I1962" s="819"/>
      <c r="J1962" s="819"/>
      <c r="K1962" s="819"/>
      <c r="L1962" s="819"/>
      <c r="M1962" s="819"/>
      <c r="N1962" s="819"/>
    </row>
    <row r="1963" spans="2:14" x14ac:dyDescent="0.2">
      <c r="B1963" s="775" t="s">
        <v>862</v>
      </c>
      <c r="C1963" s="761" t="s">
        <v>863</v>
      </c>
      <c r="D1963" s="761"/>
      <c r="E1963" s="761"/>
      <c r="F1963" s="761"/>
      <c r="G1963" s="761"/>
      <c r="H1963" s="761"/>
      <c r="I1963" s="761"/>
      <c r="J1963" s="821" t="s">
        <v>866</v>
      </c>
      <c r="K1963" s="821"/>
      <c r="L1963" s="821"/>
      <c r="M1963" s="821"/>
      <c r="N1963" s="822"/>
    </row>
    <row r="1964" spans="2:14" x14ac:dyDescent="0.2">
      <c r="B1964" s="820"/>
      <c r="C1964" s="825" t="s">
        <v>1493</v>
      </c>
      <c r="D1964" s="826"/>
      <c r="E1964" s="827"/>
      <c r="F1964" s="828" t="s">
        <v>1533</v>
      </c>
      <c r="G1964" s="828"/>
      <c r="H1964" s="828" t="s">
        <v>1534</v>
      </c>
      <c r="I1964" s="828"/>
      <c r="J1964" s="823"/>
      <c r="K1964" s="823"/>
      <c r="L1964" s="823"/>
      <c r="M1964" s="823"/>
      <c r="N1964" s="824"/>
    </row>
    <row r="1965" spans="2:14" x14ac:dyDescent="0.2">
      <c r="B1965" s="776"/>
      <c r="C1965" s="1109" t="s">
        <v>1535</v>
      </c>
      <c r="D1965" s="1110"/>
      <c r="E1965" s="1111"/>
      <c r="F1965" s="1109" t="s">
        <v>1536</v>
      </c>
      <c r="G1965" s="1111"/>
      <c r="H1965" s="865" t="s">
        <v>1537</v>
      </c>
      <c r="I1965" s="1112"/>
      <c r="J1965" s="1107"/>
      <c r="K1965" s="1107"/>
      <c r="L1965" s="1107"/>
      <c r="M1965" s="1107"/>
      <c r="N1965" s="1108"/>
    </row>
    <row r="1966" spans="2:14" ht="21.95" customHeight="1" x14ac:dyDescent="0.2">
      <c r="B1966" s="323" t="s">
        <v>1548</v>
      </c>
      <c r="C1966" s="1235">
        <v>0.50029999999999997</v>
      </c>
      <c r="D1966" s="1236"/>
      <c r="E1966" s="1237"/>
      <c r="F1966" s="1199">
        <v>713</v>
      </c>
      <c r="G1966" s="1200"/>
      <c r="H1966" s="1199">
        <v>1425</v>
      </c>
      <c r="I1966" s="1200"/>
      <c r="J1966" s="799" t="s">
        <v>2006</v>
      </c>
      <c r="K1966" s="800"/>
      <c r="L1966" s="800"/>
      <c r="M1966" s="800"/>
      <c r="N1966" s="801"/>
    </row>
    <row r="1967" spans="2:14" ht="21.95" customHeight="1" x14ac:dyDescent="0.2">
      <c r="B1967" s="323" t="s">
        <v>1550</v>
      </c>
      <c r="C1967" s="1238"/>
      <c r="D1967" s="1239"/>
      <c r="E1967" s="1240"/>
      <c r="F1967" s="1201"/>
      <c r="G1967" s="1202"/>
      <c r="H1967" s="1201"/>
      <c r="I1967" s="1202"/>
      <c r="J1967" s="803"/>
      <c r="K1967" s="804"/>
      <c r="L1967" s="804"/>
      <c r="M1967" s="804"/>
      <c r="N1967" s="805"/>
    </row>
    <row r="1968" spans="2:14" ht="21.95" customHeight="1" x14ac:dyDescent="0.2">
      <c r="B1968" s="323" t="s">
        <v>1551</v>
      </c>
      <c r="C1968" s="1241"/>
      <c r="D1968" s="1242"/>
      <c r="E1968" s="1243"/>
      <c r="F1968" s="1203"/>
      <c r="G1968" s="1204"/>
      <c r="H1968" s="1203"/>
      <c r="I1968" s="1204"/>
      <c r="J1968" s="807"/>
      <c r="K1968" s="808"/>
      <c r="L1968" s="808"/>
      <c r="M1968" s="808"/>
      <c r="N1968" s="809"/>
    </row>
    <row r="1969" spans="2:14" ht="21.95" customHeight="1" x14ac:dyDescent="0.2">
      <c r="B1969" s="323" t="s">
        <v>1553</v>
      </c>
      <c r="C1969" s="1244">
        <v>0.32900000000000001</v>
      </c>
      <c r="D1969" s="1245"/>
      <c r="E1969" s="1246"/>
      <c r="F1969" s="1253">
        <v>469</v>
      </c>
      <c r="G1969" s="1254"/>
      <c r="H1969" s="1253">
        <v>1426</v>
      </c>
      <c r="I1969" s="1254"/>
      <c r="J1969" s="1220" t="s">
        <v>2007</v>
      </c>
      <c r="K1969" s="1221"/>
      <c r="L1969" s="1221"/>
      <c r="M1969" s="1221"/>
      <c r="N1969" s="1222"/>
    </row>
    <row r="1970" spans="2:14" ht="21.95" customHeight="1" x14ac:dyDescent="0.2">
      <c r="B1970" s="323" t="s">
        <v>1554</v>
      </c>
      <c r="C1970" s="1247"/>
      <c r="D1970" s="1248"/>
      <c r="E1970" s="1249"/>
      <c r="F1970" s="1255"/>
      <c r="G1970" s="1256"/>
      <c r="H1970" s="1255"/>
      <c r="I1970" s="1256"/>
      <c r="J1970" s="1223"/>
      <c r="K1970" s="1224"/>
      <c r="L1970" s="1224"/>
      <c r="M1970" s="1224"/>
      <c r="N1970" s="1225"/>
    </row>
    <row r="1971" spans="2:14" ht="21.95" customHeight="1" x14ac:dyDescent="0.2">
      <c r="B1971" s="323" t="s">
        <v>1555</v>
      </c>
      <c r="C1971" s="1250"/>
      <c r="D1971" s="1251"/>
      <c r="E1971" s="1252"/>
      <c r="F1971" s="1257"/>
      <c r="G1971" s="1258"/>
      <c r="H1971" s="1257"/>
      <c r="I1971" s="1258"/>
      <c r="J1971" s="1226"/>
      <c r="K1971" s="1227"/>
      <c r="L1971" s="1227"/>
      <c r="M1971" s="1227"/>
      <c r="N1971" s="1228"/>
    </row>
    <row r="1972" spans="2:14" ht="21.95" customHeight="1" x14ac:dyDescent="0.2">
      <c r="B1972" s="323" t="s">
        <v>1556</v>
      </c>
      <c r="C1972" s="1235"/>
      <c r="D1972" s="1236"/>
      <c r="E1972" s="1237"/>
      <c r="F1972" s="1199"/>
      <c r="G1972" s="1200"/>
      <c r="H1972" s="1199"/>
      <c r="I1972" s="1200"/>
      <c r="J1972" s="1220"/>
      <c r="K1972" s="1221"/>
      <c r="L1972" s="1221"/>
      <c r="M1972" s="1221"/>
      <c r="N1972" s="1222"/>
    </row>
    <row r="1973" spans="2:14" ht="21.95" customHeight="1" x14ac:dyDescent="0.2">
      <c r="B1973" s="323" t="s">
        <v>1557</v>
      </c>
      <c r="C1973" s="1238"/>
      <c r="D1973" s="1239"/>
      <c r="E1973" s="1240"/>
      <c r="F1973" s="1201"/>
      <c r="G1973" s="1202"/>
      <c r="H1973" s="1201"/>
      <c r="I1973" s="1202"/>
      <c r="J1973" s="1223"/>
      <c r="K1973" s="1224"/>
      <c r="L1973" s="1224"/>
      <c r="M1973" s="1224"/>
      <c r="N1973" s="1225"/>
    </row>
    <row r="1974" spans="2:14" ht="21.95" customHeight="1" x14ac:dyDescent="0.2">
      <c r="B1974" s="323" t="s">
        <v>1558</v>
      </c>
      <c r="C1974" s="1241"/>
      <c r="D1974" s="1242"/>
      <c r="E1974" s="1243"/>
      <c r="F1974" s="1203"/>
      <c r="G1974" s="1204"/>
      <c r="H1974" s="1203"/>
      <c r="I1974" s="1204"/>
      <c r="J1974" s="1226"/>
      <c r="K1974" s="1227"/>
      <c r="L1974" s="1227"/>
      <c r="M1974" s="1227"/>
      <c r="N1974" s="1228"/>
    </row>
    <row r="1975" spans="2:14" ht="21.95" customHeight="1" x14ac:dyDescent="0.2">
      <c r="B1975" s="323" t="s">
        <v>1559</v>
      </c>
      <c r="C1975" s="1235"/>
      <c r="D1975" s="1236"/>
      <c r="E1975" s="1237"/>
      <c r="F1975" s="1199"/>
      <c r="G1975" s="1200"/>
      <c r="H1975" s="1199"/>
      <c r="I1975" s="1200"/>
      <c r="J1975" s="799"/>
      <c r="K1975" s="800"/>
      <c r="L1975" s="800"/>
      <c r="M1975" s="800"/>
      <c r="N1975" s="801"/>
    </row>
    <row r="1976" spans="2:14" ht="21.95" customHeight="1" x14ac:dyDescent="0.2">
      <c r="B1976" s="323" t="s">
        <v>1560</v>
      </c>
      <c r="C1976" s="1238"/>
      <c r="D1976" s="1239"/>
      <c r="E1976" s="1240"/>
      <c r="F1976" s="1201"/>
      <c r="G1976" s="1202"/>
      <c r="H1976" s="1201"/>
      <c r="I1976" s="1202"/>
      <c r="J1976" s="803"/>
      <c r="K1976" s="804"/>
      <c r="L1976" s="804"/>
      <c r="M1976" s="804"/>
      <c r="N1976" s="805"/>
    </row>
    <row r="1977" spans="2:14" ht="21.95" customHeight="1" x14ac:dyDescent="0.2">
      <c r="B1977" s="323" t="s">
        <v>1561</v>
      </c>
      <c r="C1977" s="1241"/>
      <c r="D1977" s="1242"/>
      <c r="E1977" s="1243"/>
      <c r="F1977" s="1203"/>
      <c r="G1977" s="1204"/>
      <c r="H1977" s="1203"/>
      <c r="I1977" s="1204"/>
      <c r="J1977" s="807"/>
      <c r="K1977" s="808"/>
      <c r="L1977" s="808"/>
      <c r="M1977" s="808"/>
      <c r="N1977" s="809"/>
    </row>
    <row r="1978" spans="2:14" x14ac:dyDescent="0.2">
      <c r="B1978" s="794" t="s">
        <v>1562</v>
      </c>
      <c r="C1978" s="794"/>
      <c r="D1978" s="794"/>
      <c r="E1978" s="794"/>
      <c r="F1978" s="794"/>
      <c r="G1978" s="794"/>
      <c r="H1978" s="794"/>
      <c r="I1978" s="794"/>
      <c r="J1978" s="794"/>
      <c r="K1978" s="794"/>
      <c r="L1978" s="794"/>
      <c r="M1978" s="794"/>
      <c r="N1978" s="263" t="s">
        <v>1563</v>
      </c>
    </row>
    <row r="1979" spans="2:14" x14ac:dyDescent="0.2">
      <c r="B1979" s="774" t="s">
        <v>1564</v>
      </c>
      <c r="C1979" s="774"/>
      <c r="D1979" s="774"/>
      <c r="E1979" s="774"/>
      <c r="F1979" s="774"/>
      <c r="G1979" s="774"/>
      <c r="H1979" s="774"/>
      <c r="I1979" s="774"/>
      <c r="J1979" s="774"/>
      <c r="K1979" s="774"/>
      <c r="L1979" s="774"/>
      <c r="M1979" s="774"/>
      <c r="N1979" s="774"/>
    </row>
    <row r="1980" spans="2:14" x14ac:dyDescent="0.2">
      <c r="B1980" s="796"/>
      <c r="C1980" s="796"/>
      <c r="D1980" s="796"/>
      <c r="E1980" s="796"/>
      <c r="F1980" s="796"/>
      <c r="G1980" s="796"/>
      <c r="H1980" s="796"/>
      <c r="I1980" s="796"/>
      <c r="J1980" s="796"/>
      <c r="K1980" s="796"/>
      <c r="L1980" s="796"/>
      <c r="M1980" s="796"/>
      <c r="N1980" s="796"/>
    </row>
    <row r="1981" spans="2:14" x14ac:dyDescent="0.2">
      <c r="B1981" s="787" t="s">
        <v>1565</v>
      </c>
      <c r="C1981" s="787"/>
      <c r="D1981" s="787"/>
      <c r="E1981" s="787"/>
      <c r="F1981" s="787"/>
      <c r="G1981" s="787"/>
      <c r="H1981" s="787"/>
      <c r="I1981" s="787"/>
      <c r="J1981" s="787"/>
      <c r="K1981" s="787"/>
      <c r="L1981" s="787"/>
      <c r="M1981" s="787"/>
      <c r="N1981" s="787"/>
    </row>
    <row r="1982" spans="2:14" x14ac:dyDescent="0.2">
      <c r="B1982" s="788" t="s">
        <v>1566</v>
      </c>
      <c r="C1982" s="789"/>
      <c r="D1982" s="789"/>
      <c r="E1982" s="789"/>
      <c r="F1982" s="789"/>
      <c r="G1982" s="790"/>
      <c r="H1982" s="788" t="s">
        <v>1567</v>
      </c>
      <c r="I1982" s="789"/>
      <c r="J1982" s="789"/>
      <c r="K1982" s="789"/>
      <c r="L1982" s="789"/>
      <c r="M1982" s="789"/>
      <c r="N1982" s="790"/>
    </row>
    <row r="1983" spans="2:14" x14ac:dyDescent="0.2">
      <c r="B1983" s="791" t="s">
        <v>2008</v>
      </c>
      <c r="C1983" s="792"/>
      <c r="D1983" s="792"/>
      <c r="E1983" s="792"/>
      <c r="F1983" s="792"/>
      <c r="G1983" s="793"/>
      <c r="H1983" s="791" t="s">
        <v>2009</v>
      </c>
      <c r="I1983" s="792"/>
      <c r="J1983" s="792"/>
      <c r="K1983" s="792"/>
      <c r="L1983" s="792"/>
      <c r="M1983" s="792"/>
      <c r="N1983" s="793"/>
    </row>
    <row r="1984" spans="2:14" x14ac:dyDescent="0.2">
      <c r="B1984" s="764" t="s">
        <v>1570</v>
      </c>
      <c r="C1984" s="765"/>
      <c r="D1984" s="765"/>
      <c r="E1984" s="766"/>
      <c r="F1984" s="764" t="s">
        <v>865</v>
      </c>
      <c r="G1984" s="765"/>
      <c r="H1984" s="765"/>
      <c r="I1984" s="765"/>
      <c r="J1984" s="766"/>
      <c r="K1984" s="764" t="s">
        <v>859</v>
      </c>
      <c r="L1984" s="765"/>
      <c r="M1984" s="765"/>
      <c r="N1984" s="766"/>
    </row>
    <row r="1985" spans="2:14" x14ac:dyDescent="0.2">
      <c r="B1985" s="791" t="s">
        <v>1420</v>
      </c>
      <c r="C1985" s="792"/>
      <c r="D1985" s="792"/>
      <c r="E1985" s="793"/>
      <c r="F1985" s="768" t="s">
        <v>1639</v>
      </c>
      <c r="G1985" s="769"/>
      <c r="H1985" s="769"/>
      <c r="I1985" s="769"/>
      <c r="J1985" s="770"/>
      <c r="K1985" s="768" t="s">
        <v>1508</v>
      </c>
      <c r="L1985" s="769"/>
      <c r="M1985" s="769"/>
      <c r="N1985" s="770"/>
    </row>
    <row r="1986" spans="2:14" x14ac:dyDescent="0.2">
      <c r="B1986" s="764" t="s">
        <v>1572</v>
      </c>
      <c r="C1986" s="765"/>
      <c r="D1986" s="765"/>
      <c r="E1986" s="766"/>
      <c r="F1986" s="764" t="s">
        <v>1573</v>
      </c>
      <c r="G1986" s="765"/>
      <c r="H1986" s="765"/>
      <c r="I1986" s="765"/>
      <c r="J1986" s="766"/>
      <c r="K1986" s="783" t="s">
        <v>1574</v>
      </c>
      <c r="L1986" s="765"/>
      <c r="M1986" s="765"/>
      <c r="N1986" s="766"/>
    </row>
    <row r="1987" spans="2:14" x14ac:dyDescent="0.2">
      <c r="B1987" s="768" t="s">
        <v>1644</v>
      </c>
      <c r="C1987" s="769"/>
      <c r="D1987" s="769"/>
      <c r="E1987" s="770"/>
      <c r="F1987" s="768" t="s">
        <v>2010</v>
      </c>
      <c r="G1987" s="769"/>
      <c r="H1987" s="769"/>
      <c r="I1987" s="769"/>
      <c r="J1987" s="770"/>
      <c r="K1987" s="784" t="s">
        <v>2011</v>
      </c>
      <c r="L1987" s="785"/>
      <c r="M1987" s="785"/>
      <c r="N1987" s="786"/>
    </row>
    <row r="1988" spans="2:14" x14ac:dyDescent="0.2">
      <c r="B1988" s="262"/>
      <c r="C1988" s="262"/>
      <c r="D1988" s="262"/>
      <c r="E1988" s="262"/>
      <c r="F1988" s="262"/>
      <c r="G1988" s="262"/>
      <c r="H1988" s="262"/>
      <c r="I1988" s="262"/>
      <c r="J1988" s="262"/>
      <c r="K1988" s="262"/>
      <c r="L1988" s="262"/>
      <c r="M1988" s="262"/>
      <c r="N1988" s="262"/>
    </row>
    <row r="1989" spans="2:14" x14ac:dyDescent="0.2">
      <c r="B1989" s="787" t="s">
        <v>1575</v>
      </c>
      <c r="C1989" s="787"/>
      <c r="D1989" s="787"/>
      <c r="E1989" s="787"/>
      <c r="F1989" s="787"/>
      <c r="G1989" s="787"/>
      <c r="H1989" s="787"/>
      <c r="I1989" s="787"/>
      <c r="J1989" s="787"/>
      <c r="K1989" s="787"/>
      <c r="L1989" s="787"/>
      <c r="M1989" s="787"/>
      <c r="N1989" s="787"/>
    </row>
    <row r="1990" spans="2:14" x14ac:dyDescent="0.2">
      <c r="B1990" s="788" t="s">
        <v>1576</v>
      </c>
      <c r="C1990" s="789"/>
      <c r="D1990" s="789"/>
      <c r="E1990" s="789"/>
      <c r="F1990" s="789"/>
      <c r="G1990" s="790"/>
      <c r="H1990" s="788" t="s">
        <v>1567</v>
      </c>
      <c r="I1990" s="789"/>
      <c r="J1990" s="789"/>
      <c r="K1990" s="789"/>
      <c r="L1990" s="789"/>
      <c r="M1990" s="789"/>
      <c r="N1990" s="790"/>
    </row>
    <row r="1991" spans="2:14" x14ac:dyDescent="0.2">
      <c r="B1991" s="791" t="s">
        <v>2012</v>
      </c>
      <c r="C1991" s="792"/>
      <c r="D1991" s="792"/>
      <c r="E1991" s="792"/>
      <c r="F1991" s="792"/>
      <c r="G1991" s="793"/>
      <c r="H1991" s="791" t="s">
        <v>2013</v>
      </c>
      <c r="I1991" s="792"/>
      <c r="J1991" s="792"/>
      <c r="K1991" s="792"/>
      <c r="L1991" s="792"/>
      <c r="M1991" s="792"/>
      <c r="N1991" s="793"/>
    </row>
    <row r="1992" spans="2:14" x14ac:dyDescent="0.2">
      <c r="B1992" s="764" t="s">
        <v>1570</v>
      </c>
      <c r="C1992" s="765"/>
      <c r="D1992" s="765"/>
      <c r="E1992" s="766"/>
      <c r="F1992" s="764" t="s">
        <v>865</v>
      </c>
      <c r="G1992" s="765"/>
      <c r="H1992" s="765"/>
      <c r="I1992" s="765"/>
      <c r="J1992" s="766"/>
      <c r="K1992" s="764" t="s">
        <v>859</v>
      </c>
      <c r="L1992" s="765"/>
      <c r="M1992" s="765"/>
      <c r="N1992" s="766"/>
    </row>
    <row r="1993" spans="2:14" x14ac:dyDescent="0.2">
      <c r="B1993" s="791" t="s">
        <v>1420</v>
      </c>
      <c r="C1993" s="792"/>
      <c r="D1993" s="792"/>
      <c r="E1993" s="793"/>
      <c r="F1993" s="768" t="s">
        <v>1639</v>
      </c>
      <c r="G1993" s="769"/>
      <c r="H1993" s="769"/>
      <c r="I1993" s="769"/>
      <c r="J1993" s="770"/>
      <c r="K1993" s="768" t="s">
        <v>1508</v>
      </c>
      <c r="L1993" s="769"/>
      <c r="M1993" s="769"/>
      <c r="N1993" s="770"/>
    </row>
    <row r="1994" spans="2:14" x14ac:dyDescent="0.2">
      <c r="B1994" s="764" t="s">
        <v>1572</v>
      </c>
      <c r="C1994" s="765"/>
      <c r="D1994" s="765"/>
      <c r="E1994" s="766"/>
      <c r="F1994" s="764" t="s">
        <v>1573</v>
      </c>
      <c r="G1994" s="765"/>
      <c r="H1994" s="765"/>
      <c r="I1994" s="765"/>
      <c r="J1994" s="766"/>
      <c r="K1994" s="783" t="s">
        <v>1574</v>
      </c>
      <c r="L1994" s="765"/>
      <c r="M1994" s="765"/>
      <c r="N1994" s="766"/>
    </row>
    <row r="1995" spans="2:14" x14ac:dyDescent="0.2">
      <c r="B1995" s="768" t="s">
        <v>1509</v>
      </c>
      <c r="C1995" s="769"/>
      <c r="D1995" s="769"/>
      <c r="E1995" s="770"/>
      <c r="F1995" s="768" t="s">
        <v>2010</v>
      </c>
      <c r="G1995" s="769"/>
      <c r="H1995" s="769"/>
      <c r="I1995" s="769"/>
      <c r="J1995" s="770"/>
      <c r="K1995" s="1113" t="s">
        <v>2014</v>
      </c>
      <c r="L1995" s="785"/>
      <c r="M1995" s="785"/>
      <c r="N1995" s="786"/>
    </row>
    <row r="1996" spans="2:14" x14ac:dyDescent="0.2">
      <c r="B1996" s="113"/>
      <c r="C1996" s="113"/>
      <c r="D1996" s="113"/>
      <c r="E1996" s="113"/>
      <c r="F1996" s="113"/>
      <c r="G1996" s="113"/>
      <c r="H1996" s="113"/>
      <c r="I1996" s="113"/>
      <c r="J1996" s="113"/>
      <c r="K1996" s="265"/>
      <c r="L1996" s="113"/>
      <c r="M1996" s="113"/>
      <c r="N1996" s="113"/>
    </row>
    <row r="1997" spans="2:14" x14ac:dyDescent="0.2">
      <c r="B1997" s="774" t="s">
        <v>1579</v>
      </c>
      <c r="C1997" s="774"/>
      <c r="D1997" s="774"/>
      <c r="E1997" s="774"/>
      <c r="F1997" s="774"/>
      <c r="G1997" s="774"/>
      <c r="H1997" s="774"/>
      <c r="I1997" s="774"/>
      <c r="J1997" s="774"/>
      <c r="K1997" s="774"/>
      <c r="L1997" s="774"/>
      <c r="M1997" s="774"/>
      <c r="N1997" s="774"/>
    </row>
    <row r="1998" spans="2:14" x14ac:dyDescent="0.2">
      <c r="B1998" s="260"/>
      <c r="C1998" s="260"/>
      <c r="D1998" s="260"/>
      <c r="E1998" s="260"/>
      <c r="F1998" s="260"/>
      <c r="G1998" s="260"/>
      <c r="H1998" s="260"/>
      <c r="I1998" s="260"/>
      <c r="J1998" s="260"/>
      <c r="K1998" s="260"/>
      <c r="L1998" s="260"/>
      <c r="M1998" s="260"/>
      <c r="N1998" s="260"/>
    </row>
    <row r="1999" spans="2:14" x14ac:dyDescent="0.2">
      <c r="B1999" s="764" t="s">
        <v>856</v>
      </c>
      <c r="C1999" s="765"/>
      <c r="D1999" s="765"/>
      <c r="E1999" s="765"/>
      <c r="F1999" s="765"/>
      <c r="G1999" s="765"/>
      <c r="H1999" s="766"/>
      <c r="I1999" s="763" t="s">
        <v>867</v>
      </c>
      <c r="J1999" s="763"/>
      <c r="K1999" s="763"/>
      <c r="L1999" s="763"/>
      <c r="M1999" s="763"/>
      <c r="N1999" s="763"/>
    </row>
    <row r="2000" spans="2:14" x14ac:dyDescent="0.2">
      <c r="B2000" s="767" t="s">
        <v>2015</v>
      </c>
      <c r="C2000" s="767"/>
      <c r="D2000" s="767"/>
      <c r="E2000" s="767"/>
      <c r="F2000" s="767"/>
      <c r="G2000" s="767"/>
      <c r="H2000" s="767"/>
      <c r="I2000" s="767" t="s">
        <v>2016</v>
      </c>
      <c r="J2000" s="767"/>
      <c r="K2000" s="767"/>
      <c r="L2000" s="767"/>
      <c r="M2000" s="767"/>
      <c r="N2000" s="767"/>
    </row>
    <row r="2001" spans="2:14" x14ac:dyDescent="0.2">
      <c r="B2001" s="775" t="s">
        <v>1582</v>
      </c>
      <c r="C2001" s="777" t="s">
        <v>1839</v>
      </c>
      <c r="D2001" s="778"/>
      <c r="E2001" s="778"/>
      <c r="F2001" s="778"/>
      <c r="G2001" s="778"/>
      <c r="H2001" s="779"/>
      <c r="I2001" s="764" t="s">
        <v>1584</v>
      </c>
      <c r="J2001" s="766"/>
      <c r="K2001" s="764" t="s">
        <v>1585</v>
      </c>
      <c r="L2001" s="765"/>
      <c r="M2001" s="765"/>
      <c r="N2001" s="766"/>
    </row>
    <row r="2002" spans="2:14" x14ac:dyDescent="0.2">
      <c r="B2002" s="776"/>
      <c r="C2002" s="780"/>
      <c r="D2002" s="781"/>
      <c r="E2002" s="781"/>
      <c r="F2002" s="781"/>
      <c r="G2002" s="781"/>
      <c r="H2002" s="782"/>
      <c r="I2002" s="768" t="s">
        <v>2017</v>
      </c>
      <c r="J2002" s="770"/>
      <c r="K2002" s="768" t="s">
        <v>2018</v>
      </c>
      <c r="L2002" s="769"/>
      <c r="M2002" s="769"/>
      <c r="N2002" s="770"/>
    </row>
    <row r="2003" spans="2:14" ht="15" x14ac:dyDescent="0.2">
      <c r="B2003" s="296"/>
      <c r="C2003" s="113"/>
      <c r="D2003" s="113"/>
      <c r="E2003" s="113"/>
      <c r="F2003" s="113"/>
      <c r="G2003" s="113"/>
      <c r="H2003" s="113"/>
      <c r="I2003" s="113"/>
      <c r="J2003" s="113"/>
      <c r="K2003" s="113"/>
      <c r="L2003" s="266"/>
      <c r="M2003" s="266"/>
      <c r="N2003" s="266"/>
    </row>
    <row r="2004" spans="2:14" x14ac:dyDescent="0.2">
      <c r="B2004" s="774" t="s">
        <v>1588</v>
      </c>
      <c r="C2004" s="774"/>
      <c r="D2004" s="774"/>
      <c r="E2004" s="774"/>
      <c r="F2004" s="774"/>
      <c r="G2004" s="774"/>
      <c r="H2004" s="774"/>
      <c r="I2004" s="774"/>
      <c r="J2004" s="774"/>
      <c r="K2004" s="774"/>
      <c r="L2004" s="774"/>
      <c r="M2004" s="774"/>
      <c r="N2004" s="774"/>
    </row>
    <row r="2005" spans="2:14" x14ac:dyDescent="0.2">
      <c r="B2005" s="267"/>
      <c r="C2005" s="267"/>
      <c r="D2005" s="267"/>
      <c r="E2005" s="267"/>
      <c r="F2005" s="267"/>
      <c r="G2005" s="267"/>
      <c r="H2005" s="267"/>
      <c r="I2005" s="267"/>
      <c r="J2005" s="267"/>
      <c r="K2005" s="267"/>
      <c r="L2005" s="267"/>
      <c r="M2005" s="267"/>
      <c r="N2005" s="267"/>
    </row>
    <row r="2006" spans="2:14" x14ac:dyDescent="0.2">
      <c r="B2006" s="763" t="s">
        <v>1589</v>
      </c>
      <c r="C2006" s="763"/>
      <c r="D2006" s="763"/>
      <c r="E2006" s="763"/>
      <c r="F2006" s="763"/>
      <c r="G2006" s="763"/>
      <c r="H2006" s="764" t="s">
        <v>1584</v>
      </c>
      <c r="I2006" s="765"/>
      <c r="J2006" s="766"/>
      <c r="K2006" s="764" t="s">
        <v>1585</v>
      </c>
      <c r="L2006" s="765"/>
      <c r="M2006" s="765"/>
      <c r="N2006" s="766"/>
    </row>
    <row r="2007" spans="2:14" x14ac:dyDescent="0.2">
      <c r="B2007" s="767" t="s">
        <v>1590</v>
      </c>
      <c r="C2007" s="767"/>
      <c r="D2007" s="767"/>
      <c r="E2007" s="767"/>
      <c r="F2007" s="767"/>
      <c r="G2007" s="767"/>
      <c r="H2007" s="768" t="s">
        <v>1591</v>
      </c>
      <c r="I2007" s="769"/>
      <c r="J2007" s="770"/>
      <c r="K2007" s="768" t="s">
        <v>1592</v>
      </c>
      <c r="L2007" s="769"/>
      <c r="M2007" s="769"/>
      <c r="N2007" s="770"/>
    </row>
    <row r="2008" spans="2:14" x14ac:dyDescent="0.2">
      <c r="B2008" s="113"/>
      <c r="C2008" s="113"/>
      <c r="D2008" s="113"/>
      <c r="E2008" s="113"/>
      <c r="F2008" s="113"/>
      <c r="G2008" s="113"/>
      <c r="H2008" s="113"/>
      <c r="I2008" s="113"/>
      <c r="J2008" s="113"/>
      <c r="K2008" s="265"/>
      <c r="L2008" s="113"/>
      <c r="M2008" s="113"/>
      <c r="N2008" s="113"/>
    </row>
    <row r="2009" spans="2:14" x14ac:dyDescent="0.2">
      <c r="B2009" s="774" t="s">
        <v>1593</v>
      </c>
      <c r="C2009" s="774"/>
      <c r="D2009" s="774"/>
      <c r="E2009" s="774"/>
      <c r="F2009" s="774"/>
      <c r="G2009" s="774"/>
      <c r="H2009" s="774"/>
      <c r="I2009" s="774"/>
      <c r="J2009" s="774"/>
      <c r="K2009" s="774"/>
      <c r="L2009" s="774"/>
      <c r="M2009" s="774"/>
      <c r="N2009" s="774"/>
    </row>
    <row r="2010" spans="2:14" x14ac:dyDescent="0.2">
      <c r="B2010" s="260"/>
      <c r="C2010" s="260"/>
      <c r="D2010" s="260"/>
      <c r="E2010" s="260"/>
      <c r="F2010" s="260"/>
      <c r="G2010" s="260"/>
      <c r="H2010" s="260"/>
      <c r="I2010" s="260"/>
      <c r="J2010" s="260"/>
      <c r="K2010" s="260"/>
      <c r="L2010" s="260"/>
      <c r="M2010" s="260"/>
      <c r="N2010" s="260"/>
    </row>
    <row r="2011" spans="2:14" x14ac:dyDescent="0.2">
      <c r="B2011" s="325" t="s">
        <v>856</v>
      </c>
      <c r="C2011" s="761" t="s">
        <v>1594</v>
      </c>
      <c r="D2011" s="761"/>
      <c r="E2011" s="761"/>
      <c r="F2011" s="761"/>
      <c r="G2011" s="761"/>
      <c r="H2011" s="761"/>
      <c r="I2011" s="761"/>
      <c r="J2011" s="761"/>
      <c r="K2011" s="761"/>
      <c r="L2011" s="761"/>
      <c r="M2011" s="761"/>
      <c r="N2011" s="761"/>
    </row>
    <row r="2012" spans="2:14" x14ac:dyDescent="0.2">
      <c r="B2012" s="293" t="s">
        <v>2019</v>
      </c>
      <c r="C2012" s="748" t="s">
        <v>2020</v>
      </c>
      <c r="D2012" s="749"/>
      <c r="E2012" s="749"/>
      <c r="F2012" s="749"/>
      <c r="G2012" s="749"/>
      <c r="H2012" s="749"/>
      <c r="I2012" s="749"/>
      <c r="J2012" s="749"/>
      <c r="K2012" s="749"/>
      <c r="L2012" s="749"/>
      <c r="M2012" s="749"/>
      <c r="N2012" s="750"/>
    </row>
    <row r="2013" spans="2:14" x14ac:dyDescent="0.2">
      <c r="B2013" s="293" t="s">
        <v>2021</v>
      </c>
      <c r="C2013" s="748" t="s">
        <v>2022</v>
      </c>
      <c r="D2013" s="749"/>
      <c r="E2013" s="749"/>
      <c r="F2013" s="749"/>
      <c r="G2013" s="749"/>
      <c r="H2013" s="749"/>
      <c r="I2013" s="749"/>
      <c r="J2013" s="749"/>
      <c r="K2013" s="749"/>
      <c r="L2013" s="749"/>
      <c r="M2013" s="749"/>
      <c r="N2013" s="750"/>
    </row>
    <row r="2014" spans="2:14" x14ac:dyDescent="0.2">
      <c r="B2014" s="293"/>
      <c r="C2014" s="751"/>
      <c r="D2014" s="752"/>
      <c r="E2014" s="752"/>
      <c r="F2014" s="752"/>
      <c r="G2014" s="752"/>
      <c r="H2014" s="752"/>
      <c r="I2014" s="752"/>
      <c r="J2014" s="752"/>
      <c r="K2014" s="752"/>
      <c r="L2014" s="752"/>
      <c r="M2014" s="752"/>
      <c r="N2014" s="753"/>
    </row>
    <row r="2016" spans="2:14" x14ac:dyDescent="0.2">
      <c r="B2016" s="1189" t="s">
        <v>1482</v>
      </c>
      <c r="C2016" s="1189"/>
      <c r="D2016" s="1189"/>
      <c r="E2016" s="1189"/>
      <c r="F2016" s="1189"/>
      <c r="G2016" s="1189"/>
      <c r="H2016" s="1189"/>
      <c r="I2016" s="1189"/>
      <c r="J2016" s="1189"/>
      <c r="K2016" s="1189"/>
      <c r="L2016" s="1189"/>
      <c r="M2016" s="1189"/>
      <c r="N2016" s="1189"/>
    </row>
    <row r="2017" spans="2:14" ht="27.75" x14ac:dyDescent="0.4">
      <c r="B2017" s="900" t="s">
        <v>1483</v>
      </c>
      <c r="C2017" s="900"/>
      <c r="D2017" s="900"/>
      <c r="E2017" s="900"/>
      <c r="F2017" s="900"/>
      <c r="G2017" s="900"/>
      <c r="H2017" s="900"/>
      <c r="I2017" s="900"/>
      <c r="J2017" s="900"/>
      <c r="K2017" s="900"/>
      <c r="L2017" s="900"/>
      <c r="M2017" s="900"/>
      <c r="N2017" s="900"/>
    </row>
    <row r="2018" spans="2:14" x14ac:dyDescent="0.2">
      <c r="N2018" s="901" t="s">
        <v>2023</v>
      </c>
    </row>
    <row r="2019" spans="2:14" x14ac:dyDescent="0.2">
      <c r="B2019" s="774" t="s">
        <v>1250</v>
      </c>
      <c r="C2019" s="774"/>
      <c r="D2019" s="774"/>
      <c r="E2019" s="774"/>
      <c r="F2019" s="774"/>
      <c r="G2019" s="774"/>
      <c r="H2019" s="774"/>
      <c r="I2019" s="774"/>
      <c r="J2019" s="774"/>
      <c r="K2019" s="774"/>
      <c r="L2019" s="774"/>
      <c r="M2019" s="774"/>
      <c r="N2019" s="901"/>
    </row>
    <row r="2020" spans="2:14" x14ac:dyDescent="0.2">
      <c r="M2020" s="320" t="s">
        <v>1484</v>
      </c>
      <c r="N2020" s="320" t="str">
        <f>C2053</f>
        <v>C2- A2</v>
      </c>
    </row>
    <row r="2021" spans="2:14" x14ac:dyDescent="0.2">
      <c r="B2021" s="763" t="s">
        <v>1251</v>
      </c>
      <c r="C2021" s="763"/>
      <c r="D2021" s="257"/>
      <c r="E2021" s="289">
        <v>5</v>
      </c>
      <c r="F2021" s="753" t="s">
        <v>1252</v>
      </c>
      <c r="G2021" s="898"/>
      <c r="H2021" s="898"/>
      <c r="I2021" s="898"/>
      <c r="J2021" s="898"/>
      <c r="K2021" s="898"/>
      <c r="L2021" s="898"/>
      <c r="M2021" s="898"/>
      <c r="N2021" s="898"/>
    </row>
    <row r="2022" spans="2:14" x14ac:dyDescent="0.2">
      <c r="B2022" s="763" t="s">
        <v>1253</v>
      </c>
      <c r="C2022" s="763"/>
      <c r="D2022" s="257"/>
      <c r="E2022" s="289" t="s">
        <v>1254</v>
      </c>
      <c r="F2022" s="753" t="s">
        <v>1255</v>
      </c>
      <c r="G2022" s="898"/>
      <c r="H2022" s="898"/>
      <c r="I2022" s="898"/>
      <c r="J2022" s="898"/>
      <c r="K2022" s="898"/>
      <c r="L2022" s="898"/>
      <c r="M2022" s="898"/>
      <c r="N2022" s="898"/>
    </row>
    <row r="2023" spans="2:14" x14ac:dyDescent="0.2">
      <c r="B2023" s="763" t="s">
        <v>1256</v>
      </c>
      <c r="C2023" s="763"/>
      <c r="D2023" s="257"/>
      <c r="E2023" s="289" t="s">
        <v>1257</v>
      </c>
      <c r="F2023" s="753" t="s">
        <v>1258</v>
      </c>
      <c r="G2023" s="898"/>
      <c r="H2023" s="898"/>
      <c r="I2023" s="898"/>
      <c r="J2023" s="898"/>
      <c r="K2023" s="898"/>
      <c r="L2023" s="898"/>
      <c r="M2023" s="898"/>
      <c r="N2023" s="898"/>
    </row>
    <row r="2024" spans="2:14" x14ac:dyDescent="0.2">
      <c r="B2024" s="763" t="s">
        <v>1259</v>
      </c>
      <c r="C2024" s="763"/>
      <c r="D2024" s="257"/>
      <c r="E2024" s="291" t="s">
        <v>1260</v>
      </c>
      <c r="F2024" s="753" t="s">
        <v>1261</v>
      </c>
      <c r="G2024" s="898"/>
      <c r="H2024" s="898"/>
      <c r="I2024" s="898"/>
      <c r="J2024" s="898"/>
      <c r="K2024" s="898"/>
      <c r="L2024" s="898"/>
      <c r="M2024" s="898"/>
      <c r="N2024" s="898"/>
    </row>
    <row r="2025" spans="2:14" x14ac:dyDescent="0.2">
      <c r="B2025" s="763" t="s">
        <v>1262</v>
      </c>
      <c r="C2025" s="763"/>
      <c r="D2025" s="258"/>
      <c r="E2025" s="259"/>
      <c r="F2025" s="752" t="s">
        <v>1263</v>
      </c>
      <c r="G2025" s="752"/>
      <c r="H2025" s="752"/>
      <c r="I2025" s="752"/>
      <c r="J2025" s="752"/>
      <c r="K2025" s="752"/>
      <c r="L2025" s="752"/>
      <c r="M2025" s="752"/>
      <c r="N2025" s="753"/>
    </row>
    <row r="2027" spans="2:14" x14ac:dyDescent="0.2">
      <c r="B2027" s="774" t="s">
        <v>1264</v>
      </c>
      <c r="C2027" s="774"/>
      <c r="D2027" s="774"/>
      <c r="E2027" s="774"/>
      <c r="F2027" s="774"/>
      <c r="G2027" s="774"/>
      <c r="H2027" s="774"/>
      <c r="I2027" s="774"/>
      <c r="J2027" s="774"/>
      <c r="K2027" s="774"/>
      <c r="L2027" s="774"/>
      <c r="M2027" s="774"/>
      <c r="N2027" s="774"/>
    </row>
    <row r="2028" spans="2:14" x14ac:dyDescent="0.2">
      <c r="B2028" s="260"/>
      <c r="C2028" s="260"/>
      <c r="D2028" s="260"/>
      <c r="E2028" s="260"/>
      <c r="F2028" s="260"/>
      <c r="G2028" s="260"/>
      <c r="H2028" s="260"/>
      <c r="I2028" s="260"/>
      <c r="J2028" s="260"/>
      <c r="K2028" s="260"/>
      <c r="L2028" s="260"/>
      <c r="M2028" s="260"/>
      <c r="N2028" s="260"/>
    </row>
    <row r="2029" spans="2:14" x14ac:dyDescent="0.2">
      <c r="B2029" s="656" t="s">
        <v>1265</v>
      </c>
      <c r="C2029" s="656"/>
      <c r="D2029" s="656"/>
      <c r="E2029" s="656"/>
      <c r="F2029" s="656"/>
      <c r="G2029" s="656"/>
      <c r="H2029" s="656"/>
      <c r="I2029" s="656"/>
      <c r="J2029" s="656"/>
      <c r="K2029" s="656"/>
      <c r="L2029" s="656"/>
      <c r="M2029" s="656"/>
      <c r="N2029" s="656"/>
    </row>
    <row r="2030" spans="2:14" ht="38.25" customHeight="1" x14ac:dyDescent="0.2">
      <c r="B2030" s="321" t="s">
        <v>1485</v>
      </c>
      <c r="C2030" s="891" t="s">
        <v>1267</v>
      </c>
      <c r="D2030" s="892"/>
      <c r="E2030" s="893" t="s">
        <v>1268</v>
      </c>
      <c r="F2030" s="893"/>
      <c r="G2030" s="893"/>
      <c r="H2030" s="893"/>
      <c r="I2030" s="893"/>
      <c r="J2030" s="893"/>
      <c r="K2030" s="893"/>
      <c r="L2030" s="893"/>
      <c r="M2030" s="893"/>
      <c r="N2030" s="894"/>
    </row>
    <row r="2031" spans="2:14" ht="38.25" customHeight="1" x14ac:dyDescent="0.2">
      <c r="B2031" s="321" t="s">
        <v>1486</v>
      </c>
      <c r="C2031" s="891">
        <v>1.4</v>
      </c>
      <c r="D2031" s="892"/>
      <c r="E2031" s="893" t="s">
        <v>1487</v>
      </c>
      <c r="F2031" s="893"/>
      <c r="G2031" s="893"/>
      <c r="H2031" s="893"/>
      <c r="I2031" s="893"/>
      <c r="J2031" s="893"/>
      <c r="K2031" s="893"/>
      <c r="L2031" s="893"/>
      <c r="M2031" s="893"/>
      <c r="N2031" s="894"/>
    </row>
    <row r="2032" spans="2:14" ht="38.25" customHeight="1" x14ac:dyDescent="0.2">
      <c r="B2032" s="322" t="s">
        <v>1271</v>
      </c>
      <c r="C2032" s="891" t="s">
        <v>1272</v>
      </c>
      <c r="D2032" s="892"/>
      <c r="E2032" s="893" t="s">
        <v>1273</v>
      </c>
      <c r="F2032" s="893"/>
      <c r="G2032" s="893"/>
      <c r="H2032" s="893"/>
      <c r="I2032" s="893"/>
      <c r="J2032" s="893"/>
      <c r="K2032" s="893"/>
      <c r="L2032" s="893"/>
      <c r="M2032" s="893"/>
      <c r="N2032" s="894"/>
    </row>
    <row r="2033" spans="2:14" ht="38.25" customHeight="1" x14ac:dyDescent="0.2">
      <c r="B2033" s="322" t="s">
        <v>1274</v>
      </c>
      <c r="C2033" s="895" t="s">
        <v>1275</v>
      </c>
      <c r="D2033" s="896"/>
      <c r="E2033" s="893" t="s">
        <v>1488</v>
      </c>
      <c r="F2033" s="893"/>
      <c r="G2033" s="893"/>
      <c r="H2033" s="893"/>
      <c r="I2033" s="893"/>
      <c r="J2033" s="893"/>
      <c r="K2033" s="893"/>
      <c r="L2033" s="893"/>
      <c r="M2033" s="893"/>
      <c r="N2033" s="894"/>
    </row>
    <row r="2034" spans="2:14" x14ac:dyDescent="0.2">
      <c r="B2034" s="754"/>
      <c r="C2034" s="754"/>
      <c r="D2034" s="754"/>
      <c r="E2034" s="754"/>
      <c r="F2034" s="754"/>
      <c r="G2034" s="754"/>
      <c r="H2034" s="754"/>
      <c r="I2034" s="754"/>
      <c r="J2034" s="754"/>
      <c r="K2034" s="754"/>
      <c r="L2034" s="754"/>
      <c r="M2034" s="754"/>
      <c r="N2034" s="754"/>
    </row>
    <row r="2035" spans="2:14" x14ac:dyDescent="0.2">
      <c r="B2035" s="656" t="s">
        <v>1731</v>
      </c>
      <c r="C2035" s="656"/>
      <c r="D2035" s="656"/>
      <c r="E2035" s="656"/>
      <c r="F2035" s="656"/>
      <c r="G2035" s="656"/>
      <c r="H2035" s="656"/>
      <c r="I2035" s="656"/>
      <c r="J2035" s="656"/>
      <c r="K2035" s="656"/>
      <c r="L2035" s="656"/>
      <c r="M2035" s="656"/>
      <c r="N2035" s="656"/>
    </row>
    <row r="2036" spans="2:14" ht="25.5" customHeight="1" x14ac:dyDescent="0.2">
      <c r="B2036" s="323" t="s">
        <v>1278</v>
      </c>
      <c r="C2036" s="897" t="s">
        <v>1279</v>
      </c>
      <c r="D2036" s="897"/>
      <c r="E2036" s="897"/>
      <c r="F2036" s="897"/>
      <c r="G2036" s="324" t="s">
        <v>1280</v>
      </c>
      <c r="H2036" s="748" t="s">
        <v>1281</v>
      </c>
      <c r="I2036" s="749"/>
      <c r="J2036" s="749"/>
      <c r="K2036" s="749"/>
      <c r="L2036" s="749"/>
      <c r="M2036" s="749"/>
      <c r="N2036" s="750"/>
    </row>
    <row r="2037" spans="2:14" ht="25.5" customHeight="1" x14ac:dyDescent="0.2">
      <c r="B2037" s="323" t="s">
        <v>1490</v>
      </c>
      <c r="C2037" s="748" t="s">
        <v>1283</v>
      </c>
      <c r="D2037" s="749"/>
      <c r="E2037" s="749"/>
      <c r="F2037" s="749"/>
      <c r="G2037" s="749"/>
      <c r="H2037" s="749"/>
      <c r="I2037" s="749"/>
      <c r="J2037" s="749"/>
      <c r="K2037" s="749"/>
      <c r="L2037" s="749"/>
      <c r="M2037" s="749"/>
      <c r="N2037" s="750"/>
    </row>
    <row r="2038" spans="2:14" x14ac:dyDescent="0.2">
      <c r="B2038" s="887" t="s">
        <v>1284</v>
      </c>
      <c r="C2038" s="887"/>
      <c r="D2038" s="887"/>
      <c r="E2038" s="887"/>
      <c r="F2038" s="887"/>
      <c r="G2038" s="887"/>
      <c r="H2038" s="887"/>
      <c r="I2038" s="887"/>
      <c r="J2038" s="887"/>
      <c r="K2038" s="887"/>
      <c r="L2038" s="887"/>
      <c r="M2038" s="887"/>
      <c r="N2038" s="887"/>
    </row>
    <row r="2039" spans="2:14" x14ac:dyDescent="0.2">
      <c r="B2039" s="888" t="s">
        <v>1285</v>
      </c>
      <c r="C2039" s="888"/>
      <c r="D2039" s="888"/>
      <c r="E2039" s="888"/>
      <c r="F2039" s="888"/>
      <c r="G2039" s="888"/>
      <c r="H2039" s="888"/>
      <c r="I2039" s="888" t="s">
        <v>1286</v>
      </c>
      <c r="J2039" s="888"/>
      <c r="K2039" s="888"/>
      <c r="L2039" s="888"/>
      <c r="M2039" s="888"/>
      <c r="N2039" s="888"/>
    </row>
    <row r="2040" spans="2:14" ht="72.75" customHeight="1" x14ac:dyDescent="0.2">
      <c r="B2040" s="1185" t="s">
        <v>1287</v>
      </c>
      <c r="C2040" s="1186"/>
      <c r="D2040" s="1186"/>
      <c r="E2040" s="1186"/>
      <c r="F2040" s="1186"/>
      <c r="G2040" s="1186"/>
      <c r="H2040" s="1187"/>
      <c r="I2040" s="1188" t="s">
        <v>1288</v>
      </c>
      <c r="J2040" s="1188"/>
      <c r="K2040" s="1188"/>
      <c r="L2040" s="1188"/>
      <c r="M2040" s="1188"/>
      <c r="N2040" s="1188"/>
    </row>
    <row r="2042" spans="2:14" x14ac:dyDescent="0.2">
      <c r="B2042" s="774" t="s">
        <v>1290</v>
      </c>
      <c r="C2042" s="774"/>
      <c r="D2042" s="774"/>
      <c r="E2042" s="774"/>
      <c r="F2042" s="774"/>
      <c r="G2042" s="774"/>
      <c r="H2042" s="774"/>
      <c r="I2042" s="774"/>
      <c r="J2042" s="774"/>
      <c r="K2042" s="774"/>
      <c r="L2042" s="774"/>
      <c r="M2042" s="774"/>
      <c r="N2042" s="774"/>
    </row>
    <row r="2043" spans="2:14" x14ac:dyDescent="0.2">
      <c r="B2043" s="754"/>
      <c r="C2043" s="754"/>
      <c r="D2043" s="754"/>
      <c r="E2043" s="754"/>
      <c r="F2043" s="754"/>
      <c r="G2043" s="754"/>
      <c r="H2043" s="754"/>
      <c r="I2043" s="754"/>
      <c r="J2043" s="754"/>
      <c r="K2043" s="754"/>
      <c r="L2043" s="754"/>
      <c r="M2043" s="754"/>
      <c r="N2043" s="754"/>
    </row>
    <row r="2044" spans="2:14" x14ac:dyDescent="0.2">
      <c r="B2044" s="819" t="s">
        <v>832</v>
      </c>
      <c r="C2044" s="819"/>
      <c r="D2044" s="819"/>
      <c r="E2044" s="819"/>
      <c r="F2044" s="819"/>
      <c r="G2044" s="819"/>
      <c r="H2044" s="819"/>
      <c r="I2044" s="819"/>
      <c r="J2044" s="819"/>
      <c r="K2044" s="819"/>
      <c r="L2044" s="819"/>
      <c r="M2044" s="819"/>
      <c r="N2044" s="819"/>
    </row>
    <row r="2045" spans="2:14" x14ac:dyDescent="0.2">
      <c r="B2045" s="881" t="s">
        <v>1491</v>
      </c>
      <c r="C2045" s="875" t="s">
        <v>1239</v>
      </c>
      <c r="D2045" s="875"/>
      <c r="E2045" s="875"/>
      <c r="F2045" s="875"/>
      <c r="G2045" s="875"/>
      <c r="H2045" s="875"/>
      <c r="I2045" s="875"/>
      <c r="J2045" s="875"/>
      <c r="K2045" s="875"/>
      <c r="L2045" s="875"/>
      <c r="M2045" s="884" t="s">
        <v>1492</v>
      </c>
      <c r="N2045" s="884"/>
    </row>
    <row r="2046" spans="2:14" x14ac:dyDescent="0.2">
      <c r="B2046" s="882"/>
      <c r="C2046" s="875"/>
      <c r="D2046" s="875"/>
      <c r="E2046" s="875"/>
      <c r="F2046" s="875"/>
      <c r="G2046" s="875"/>
      <c r="H2046" s="875"/>
      <c r="I2046" s="875"/>
      <c r="J2046" s="875"/>
      <c r="K2046" s="875"/>
      <c r="L2046" s="875"/>
      <c r="M2046" s="875" t="s">
        <v>1372</v>
      </c>
      <c r="N2046" s="875"/>
    </row>
    <row r="2047" spans="2:14" x14ac:dyDescent="0.2">
      <c r="B2047" s="882"/>
      <c r="C2047" s="875"/>
      <c r="D2047" s="875"/>
      <c r="E2047" s="875"/>
      <c r="F2047" s="875"/>
      <c r="G2047" s="875"/>
      <c r="H2047" s="875"/>
      <c r="I2047" s="875"/>
      <c r="J2047" s="875"/>
      <c r="K2047" s="875"/>
      <c r="L2047" s="875"/>
      <c r="M2047" s="875"/>
      <c r="N2047" s="875"/>
    </row>
    <row r="2048" spans="2:14" x14ac:dyDescent="0.2">
      <c r="B2048" s="883"/>
      <c r="C2048" s="875"/>
      <c r="D2048" s="875"/>
      <c r="E2048" s="875"/>
      <c r="F2048" s="875"/>
      <c r="G2048" s="875"/>
      <c r="H2048" s="875"/>
      <c r="I2048" s="875"/>
      <c r="J2048" s="875"/>
      <c r="K2048" s="875"/>
      <c r="L2048" s="875"/>
      <c r="M2048" s="875"/>
      <c r="N2048" s="875"/>
    </row>
    <row r="2049" spans="2:14" x14ac:dyDescent="0.2">
      <c r="B2049" s="754"/>
      <c r="C2049" s="754"/>
      <c r="D2049" s="754"/>
      <c r="E2049" s="754"/>
      <c r="F2049" s="754"/>
      <c r="G2049" s="754"/>
      <c r="H2049" s="754"/>
      <c r="I2049" s="754"/>
      <c r="J2049" s="754"/>
      <c r="K2049" s="754"/>
      <c r="L2049" s="754"/>
      <c r="M2049" s="754"/>
      <c r="N2049" s="754"/>
    </row>
    <row r="2050" spans="2:14" x14ac:dyDescent="0.2">
      <c r="B2050" s="819" t="s">
        <v>1493</v>
      </c>
      <c r="C2050" s="819"/>
      <c r="D2050" s="819"/>
      <c r="E2050" s="819"/>
      <c r="F2050" s="819"/>
      <c r="G2050" s="819"/>
      <c r="H2050" s="819"/>
      <c r="I2050" s="819"/>
      <c r="J2050" s="819"/>
      <c r="K2050" s="819"/>
      <c r="L2050" s="819"/>
      <c r="M2050" s="819"/>
      <c r="N2050" s="819"/>
    </row>
    <row r="2051" spans="2:14" x14ac:dyDescent="0.2">
      <c r="B2051" s="774" t="s">
        <v>855</v>
      </c>
      <c r="C2051" s="774"/>
      <c r="D2051" s="774"/>
      <c r="E2051" s="774"/>
      <c r="F2051" s="774"/>
      <c r="G2051" s="774"/>
      <c r="H2051" s="774"/>
      <c r="I2051" s="774"/>
      <c r="J2051" s="774"/>
      <c r="K2051" s="774"/>
      <c r="L2051" s="774"/>
      <c r="M2051" s="774"/>
      <c r="N2051" s="774"/>
    </row>
    <row r="2052" spans="2:14" x14ac:dyDescent="0.2">
      <c r="B2052" s="885"/>
      <c r="C2052" s="885"/>
      <c r="D2052" s="885"/>
      <c r="E2052" s="885"/>
      <c r="F2052" s="885"/>
      <c r="G2052" s="885"/>
      <c r="H2052" s="885"/>
      <c r="I2052" s="885"/>
      <c r="J2052" s="885"/>
      <c r="K2052" s="885"/>
      <c r="L2052" s="885"/>
      <c r="M2052" s="885"/>
      <c r="N2052" s="885"/>
    </row>
    <row r="2053" spans="2:14" ht="27" customHeight="1" x14ac:dyDescent="0.2">
      <c r="B2053" s="322" t="s">
        <v>1494</v>
      </c>
      <c r="C2053" s="768" t="s">
        <v>2024</v>
      </c>
      <c r="D2053" s="769"/>
      <c r="E2053" s="770"/>
      <c r="F2053" s="788" t="s">
        <v>1495</v>
      </c>
      <c r="G2053" s="789"/>
      <c r="H2053" s="790"/>
      <c r="I2053" s="791" t="s">
        <v>2025</v>
      </c>
      <c r="J2053" s="792"/>
      <c r="K2053" s="792"/>
      <c r="L2053" s="792"/>
      <c r="M2053" s="792"/>
      <c r="N2053" s="793"/>
    </row>
    <row r="2054" spans="2:14" ht="25.5" customHeight="1" x14ac:dyDescent="0.2">
      <c r="B2054" s="322" t="s">
        <v>1496</v>
      </c>
      <c r="C2054" s="768" t="s">
        <v>1614</v>
      </c>
      <c r="D2054" s="769"/>
      <c r="E2054" s="770"/>
      <c r="F2054" s="877" t="s">
        <v>1498</v>
      </c>
      <c r="G2054" s="878"/>
      <c r="H2054" s="879"/>
      <c r="I2054" s="768" t="s">
        <v>1499</v>
      </c>
      <c r="J2054" s="769"/>
      <c r="K2054" s="769"/>
      <c r="L2054" s="788" t="s">
        <v>1500</v>
      </c>
      <c r="M2054" s="790"/>
      <c r="N2054" s="293" t="s">
        <v>1501</v>
      </c>
    </row>
    <row r="2055" spans="2:14" x14ac:dyDescent="0.2">
      <c r="B2055" s="763" t="s">
        <v>1502</v>
      </c>
      <c r="C2055" s="763"/>
      <c r="D2055" s="763"/>
      <c r="E2055" s="763"/>
      <c r="F2055" s="763"/>
      <c r="G2055" s="763"/>
      <c r="H2055" s="764" t="s">
        <v>1503</v>
      </c>
      <c r="I2055" s="765"/>
      <c r="J2055" s="765"/>
      <c r="K2055" s="766"/>
      <c r="L2055" s="763" t="s">
        <v>865</v>
      </c>
      <c r="M2055" s="763"/>
      <c r="N2055" s="763"/>
    </row>
    <row r="2056" spans="2:14" ht="27" customHeight="1" x14ac:dyDescent="0.2">
      <c r="B2056" s="791" t="s">
        <v>1672</v>
      </c>
      <c r="C2056" s="792"/>
      <c r="D2056" s="792"/>
      <c r="E2056" s="792"/>
      <c r="F2056" s="792"/>
      <c r="G2056" s="793"/>
      <c r="H2056" s="767" t="s">
        <v>1801</v>
      </c>
      <c r="I2056" s="767"/>
      <c r="J2056" s="767"/>
      <c r="K2056" s="767"/>
      <c r="L2056" s="767" t="s">
        <v>1673</v>
      </c>
      <c r="M2056" s="767"/>
      <c r="N2056" s="767"/>
    </row>
    <row r="2057" spans="2:14" x14ac:dyDescent="0.2">
      <c r="B2057" s="764" t="s">
        <v>1506</v>
      </c>
      <c r="C2057" s="765"/>
      <c r="D2057" s="765"/>
      <c r="E2057" s="765"/>
      <c r="F2057" s="765"/>
      <c r="G2057" s="766"/>
      <c r="H2057" s="764" t="s">
        <v>859</v>
      </c>
      <c r="I2057" s="765"/>
      <c r="J2057" s="765"/>
      <c r="K2057" s="766"/>
      <c r="L2057" s="764" t="s">
        <v>858</v>
      </c>
      <c r="M2057" s="765"/>
      <c r="N2057" s="766"/>
    </row>
    <row r="2058" spans="2:14" x14ac:dyDescent="0.2">
      <c r="B2058" s="767" t="s">
        <v>2026</v>
      </c>
      <c r="C2058" s="767"/>
      <c r="D2058" s="767"/>
      <c r="E2058" s="767"/>
      <c r="F2058" s="767"/>
      <c r="G2058" s="767"/>
      <c r="H2058" s="768" t="s">
        <v>1508</v>
      </c>
      <c r="I2058" s="769"/>
      <c r="J2058" s="769"/>
      <c r="K2058" s="770"/>
      <c r="L2058" s="768" t="s">
        <v>1509</v>
      </c>
      <c r="M2058" s="769"/>
      <c r="N2058" s="770"/>
    </row>
    <row r="2059" spans="2:14" ht="31.5" customHeight="1" x14ac:dyDescent="0.2">
      <c r="B2059" s="326" t="s">
        <v>857</v>
      </c>
      <c r="C2059" s="875" t="s">
        <v>1671</v>
      </c>
      <c r="D2059" s="875"/>
      <c r="E2059" s="875"/>
      <c r="F2059" s="875"/>
      <c r="G2059" s="875"/>
      <c r="H2059" s="875"/>
      <c r="I2059" s="875"/>
      <c r="J2059" s="875"/>
      <c r="K2059" s="875"/>
      <c r="L2059" s="875"/>
      <c r="M2059" s="875"/>
      <c r="N2059" s="875"/>
    </row>
    <row r="2060" spans="2:14" x14ac:dyDescent="0.2">
      <c r="B2060" s="876" t="s">
        <v>1511</v>
      </c>
      <c r="C2060" s="876"/>
      <c r="D2060" s="876"/>
      <c r="E2060" s="876"/>
      <c r="F2060" s="876"/>
      <c r="G2060" s="876"/>
      <c r="H2060" s="876"/>
      <c r="I2060" s="876"/>
      <c r="J2060" s="876"/>
      <c r="K2060" s="876"/>
      <c r="L2060" s="876"/>
      <c r="M2060" s="876"/>
      <c r="N2060" s="263" t="s">
        <v>1512</v>
      </c>
    </row>
    <row r="2061" spans="2:14" x14ac:dyDescent="0.2">
      <c r="B2061" s="819" t="s">
        <v>1513</v>
      </c>
      <c r="C2061" s="819"/>
      <c r="D2061" s="819"/>
      <c r="E2061" s="819"/>
      <c r="F2061" s="819"/>
      <c r="G2061" s="819"/>
      <c r="H2061" s="819"/>
      <c r="I2061" s="819"/>
      <c r="J2061" s="819"/>
      <c r="K2061" s="819"/>
      <c r="L2061" s="819"/>
      <c r="M2061" s="819"/>
      <c r="N2061" s="819"/>
    </row>
    <row r="2062" spans="2:14" ht="37.5" customHeight="1" x14ac:dyDescent="0.2">
      <c r="B2062" s="322" t="s">
        <v>1514</v>
      </c>
      <c r="C2062" s="868" t="s">
        <v>2027</v>
      </c>
      <c r="D2062" s="792"/>
      <c r="E2062" s="792"/>
      <c r="F2062" s="792"/>
      <c r="G2062" s="792"/>
      <c r="H2062" s="792"/>
      <c r="I2062" s="792"/>
      <c r="J2062" s="792"/>
      <c r="K2062" s="792"/>
      <c r="L2062" s="792"/>
      <c r="M2062" s="792"/>
      <c r="N2062" s="793"/>
    </row>
    <row r="2063" spans="2:14" x14ac:dyDescent="0.2">
      <c r="B2063" s="323" t="s">
        <v>1516</v>
      </c>
      <c r="C2063" s="764" t="s">
        <v>1517</v>
      </c>
      <c r="D2063" s="765"/>
      <c r="E2063" s="766"/>
      <c r="F2063" s="764" t="s">
        <v>1518</v>
      </c>
      <c r="G2063" s="765"/>
      <c r="H2063" s="766"/>
      <c r="I2063" s="764" t="s">
        <v>1519</v>
      </c>
      <c r="J2063" s="765"/>
      <c r="K2063" s="765"/>
      <c r="L2063" s="766"/>
      <c r="M2063" s="764" t="s">
        <v>184</v>
      </c>
      <c r="N2063" s="766"/>
    </row>
    <row r="2064" spans="2:14" x14ac:dyDescent="0.2">
      <c r="B2064" s="294">
        <v>0</v>
      </c>
      <c r="C2064" s="869">
        <v>0</v>
      </c>
      <c r="D2064" s="869"/>
      <c r="E2064" s="869"/>
      <c r="F2064" s="870">
        <v>0</v>
      </c>
      <c r="G2064" s="871"/>
      <c r="H2064" s="872"/>
      <c r="I2064" s="870">
        <v>0</v>
      </c>
      <c r="J2064" s="871"/>
      <c r="K2064" s="871"/>
      <c r="L2064" s="872"/>
      <c r="M2064" s="870">
        <f>B2064+C2064+F2064+I2064</f>
        <v>0</v>
      </c>
      <c r="N2064" s="872"/>
    </row>
    <row r="2065" spans="2:14" x14ac:dyDescent="0.2">
      <c r="B2065" s="754" t="s">
        <v>1520</v>
      </c>
      <c r="C2065" s="754"/>
      <c r="D2065" s="754"/>
      <c r="E2065" s="754"/>
      <c r="F2065" s="754"/>
      <c r="G2065" s="754"/>
      <c r="H2065" s="754"/>
      <c r="I2065" s="754"/>
      <c r="J2065" s="754"/>
      <c r="K2065" s="754"/>
      <c r="L2065" s="754"/>
      <c r="M2065" s="754"/>
      <c r="N2065" s="754"/>
    </row>
    <row r="2066" spans="2:14" ht="55.5" customHeight="1" x14ac:dyDescent="0.2">
      <c r="B2066" s="323" t="s">
        <v>1521</v>
      </c>
      <c r="C2066" s="791" t="s">
        <v>2028</v>
      </c>
      <c r="D2066" s="792"/>
      <c r="E2066" s="792"/>
      <c r="F2066" s="792"/>
      <c r="G2066" s="792"/>
      <c r="H2066" s="792"/>
      <c r="I2066" s="792"/>
      <c r="J2066" s="792"/>
      <c r="K2066" s="792"/>
      <c r="L2066" s="792"/>
      <c r="M2066" s="792"/>
      <c r="N2066" s="793"/>
    </row>
    <row r="2067" spans="2:14" x14ac:dyDescent="0.2">
      <c r="B2067" s="113"/>
      <c r="C2067" s="113"/>
      <c r="D2067" s="113"/>
      <c r="E2067" s="113"/>
      <c r="F2067" s="113"/>
      <c r="G2067" s="113"/>
      <c r="H2067" s="113"/>
      <c r="I2067" s="113"/>
      <c r="J2067" s="113"/>
      <c r="K2067" s="113"/>
      <c r="L2067" s="113"/>
      <c r="M2067" s="113"/>
      <c r="N2067" s="113"/>
    </row>
    <row r="2068" spans="2:14" x14ac:dyDescent="0.2">
      <c r="B2068" s="774" t="s">
        <v>1523</v>
      </c>
      <c r="C2068" s="774"/>
      <c r="D2068" s="774"/>
      <c r="E2068" s="774"/>
      <c r="F2068" s="774"/>
      <c r="G2068" s="774"/>
      <c r="H2068" s="774"/>
      <c r="I2068" s="774"/>
      <c r="J2068" s="774"/>
      <c r="K2068" s="774"/>
      <c r="L2068" s="774"/>
      <c r="M2068" s="774"/>
      <c r="N2068" s="774"/>
    </row>
    <row r="2069" spans="2:14" x14ac:dyDescent="0.2">
      <c r="B2069" s="819"/>
      <c r="C2069" s="819"/>
      <c r="D2069" s="819"/>
      <c r="E2069" s="819"/>
      <c r="F2069" s="819"/>
      <c r="G2069" s="819"/>
      <c r="H2069" s="819"/>
      <c r="I2069" s="819"/>
      <c r="J2069" s="819"/>
      <c r="K2069" s="819"/>
      <c r="L2069" s="819"/>
      <c r="M2069" s="819"/>
      <c r="N2069" s="819"/>
    </row>
    <row r="2070" spans="2:14" x14ac:dyDescent="0.2">
      <c r="B2070" s="819" t="s">
        <v>1524</v>
      </c>
      <c r="C2070" s="819"/>
      <c r="D2070" s="819"/>
      <c r="E2070" s="819"/>
      <c r="F2070" s="819"/>
      <c r="G2070" s="819"/>
      <c r="H2070" s="819"/>
      <c r="I2070" s="819"/>
      <c r="J2070" s="819"/>
      <c r="K2070" s="819"/>
      <c r="L2070" s="819"/>
      <c r="M2070" s="819"/>
      <c r="N2070" s="819"/>
    </row>
    <row r="2071" spans="2:14" x14ac:dyDescent="0.2">
      <c r="B2071" s="867" t="s">
        <v>1525</v>
      </c>
      <c r="C2071" s="765"/>
      <c r="D2071" s="765"/>
      <c r="E2071" s="766"/>
      <c r="F2071" s="764" t="s">
        <v>1526</v>
      </c>
      <c r="G2071" s="765"/>
      <c r="H2071" s="765"/>
      <c r="I2071" s="765"/>
      <c r="J2071" s="766"/>
      <c r="K2071" s="763" t="s">
        <v>1527</v>
      </c>
      <c r="L2071" s="763"/>
      <c r="M2071" s="763"/>
      <c r="N2071" s="763"/>
    </row>
    <row r="2072" spans="2:14" x14ac:dyDescent="0.2">
      <c r="B2072" s="926" t="s">
        <v>1998</v>
      </c>
      <c r="C2072" s="927"/>
      <c r="D2072" s="927"/>
      <c r="E2072" s="928"/>
      <c r="F2072" s="768" t="s">
        <v>1528</v>
      </c>
      <c r="G2072" s="769"/>
      <c r="H2072" s="769"/>
      <c r="I2072" s="769"/>
      <c r="J2072" s="770"/>
      <c r="K2072" s="767" t="s">
        <v>1999</v>
      </c>
      <c r="L2072" s="767"/>
      <c r="M2072" s="767"/>
      <c r="N2072" s="767"/>
    </row>
    <row r="2073" spans="2:14" x14ac:dyDescent="0.2">
      <c r="B2073" s="788" t="s">
        <v>1530</v>
      </c>
      <c r="C2073" s="789"/>
      <c r="D2073" s="789"/>
      <c r="E2073" s="789"/>
      <c r="F2073" s="789"/>
      <c r="G2073" s="789"/>
      <c r="H2073" s="789"/>
      <c r="I2073" s="789"/>
      <c r="J2073" s="789"/>
      <c r="K2073" s="789"/>
      <c r="L2073" s="789"/>
      <c r="M2073" s="789"/>
      <c r="N2073" s="790"/>
    </row>
    <row r="2074" spans="2:14" ht="55.5" customHeight="1" x14ac:dyDescent="0.2">
      <c r="B2074" s="791" t="s">
        <v>2029</v>
      </c>
      <c r="C2074" s="792"/>
      <c r="D2074" s="792"/>
      <c r="E2074" s="792"/>
      <c r="F2074" s="792"/>
      <c r="G2074" s="792"/>
      <c r="H2074" s="792"/>
      <c r="I2074" s="792"/>
      <c r="J2074" s="792"/>
      <c r="K2074" s="792"/>
      <c r="L2074" s="792"/>
      <c r="M2074" s="792"/>
      <c r="N2074" s="793"/>
    </row>
    <row r="2075" spans="2:14" x14ac:dyDescent="0.2">
      <c r="B2075" s="262"/>
      <c r="C2075" s="262"/>
      <c r="D2075" s="262"/>
      <c r="E2075" s="262"/>
      <c r="F2075" s="262"/>
      <c r="G2075" s="262"/>
      <c r="H2075" s="262"/>
      <c r="I2075" s="262"/>
      <c r="J2075" s="262"/>
      <c r="K2075" s="262"/>
      <c r="L2075" s="262"/>
      <c r="M2075" s="262"/>
      <c r="N2075" s="262"/>
    </row>
    <row r="2076" spans="2:14" x14ac:dyDescent="0.2">
      <c r="B2076" s="819" t="s">
        <v>860</v>
      </c>
      <c r="C2076" s="819"/>
      <c r="D2076" s="819"/>
      <c r="E2076" s="819"/>
      <c r="F2076" s="819"/>
      <c r="G2076" s="819"/>
      <c r="H2076" s="819"/>
      <c r="I2076" s="819"/>
      <c r="J2076" s="819"/>
      <c r="K2076" s="819"/>
      <c r="L2076" s="819"/>
      <c r="M2076" s="819"/>
      <c r="N2076" s="819"/>
    </row>
    <row r="2077" spans="2:14" x14ac:dyDescent="0.2">
      <c r="B2077" s="763" t="s">
        <v>861</v>
      </c>
      <c r="C2077" s="828" t="s">
        <v>863</v>
      </c>
      <c r="D2077" s="828"/>
      <c r="E2077" s="828"/>
      <c r="F2077" s="828"/>
      <c r="G2077" s="828"/>
      <c r="H2077" s="828"/>
      <c r="I2077" s="828"/>
      <c r="J2077" s="828"/>
      <c r="K2077" s="851" t="s">
        <v>1532</v>
      </c>
      <c r="L2077" s="852"/>
      <c r="M2077" s="852"/>
      <c r="N2077" s="853"/>
    </row>
    <row r="2078" spans="2:14" x14ac:dyDescent="0.2">
      <c r="B2078" s="764"/>
      <c r="C2078" s="860" t="s">
        <v>1493</v>
      </c>
      <c r="D2078" s="861"/>
      <c r="E2078" s="862"/>
      <c r="F2078" s="860" t="s">
        <v>1533</v>
      </c>
      <c r="G2078" s="861"/>
      <c r="H2078" s="862"/>
      <c r="I2078" s="860" t="s">
        <v>1534</v>
      </c>
      <c r="J2078" s="862"/>
      <c r="K2078" s="854"/>
      <c r="L2078" s="855"/>
      <c r="M2078" s="855"/>
      <c r="N2078" s="856"/>
    </row>
    <row r="2079" spans="2:14" x14ac:dyDescent="0.2">
      <c r="B2079" s="764"/>
      <c r="C2079" s="863" t="s">
        <v>1535</v>
      </c>
      <c r="D2079" s="864"/>
      <c r="E2079" s="864"/>
      <c r="F2079" s="863" t="s">
        <v>1536</v>
      </c>
      <c r="G2079" s="864"/>
      <c r="H2079" s="864"/>
      <c r="I2079" s="865" t="s">
        <v>1537</v>
      </c>
      <c r="J2079" s="866"/>
      <c r="K2079" s="857"/>
      <c r="L2079" s="858"/>
      <c r="M2079" s="858"/>
      <c r="N2079" s="859"/>
    </row>
    <row r="2080" spans="2:14" x14ac:dyDescent="0.2">
      <c r="B2080" s="292">
        <v>2024</v>
      </c>
      <c r="C2080" s="1229" t="s">
        <v>2030</v>
      </c>
      <c r="D2080" s="1230"/>
      <c r="E2080" s="1231"/>
      <c r="F2080" s="1232">
        <v>150</v>
      </c>
      <c r="G2080" s="1233"/>
      <c r="H2080" s="1234"/>
      <c r="I2080" s="1232">
        <v>165</v>
      </c>
      <c r="J2080" s="1233"/>
      <c r="K2080" s="784" t="s">
        <v>2002</v>
      </c>
      <c r="L2080" s="785"/>
      <c r="M2080" s="785"/>
      <c r="N2080" s="786"/>
    </row>
    <row r="2081" spans="2:14" x14ac:dyDescent="0.2">
      <c r="B2081" s="788" t="s">
        <v>1540</v>
      </c>
      <c r="C2081" s="789"/>
      <c r="D2081" s="789"/>
      <c r="E2081" s="789"/>
      <c r="F2081" s="789"/>
      <c r="G2081" s="789"/>
      <c r="H2081" s="789"/>
      <c r="I2081" s="789"/>
      <c r="J2081" s="789"/>
      <c r="K2081" s="789"/>
      <c r="L2081" s="789"/>
      <c r="M2081" s="789"/>
      <c r="N2081" s="790"/>
    </row>
    <row r="2082" spans="2:14" ht="36" customHeight="1" x14ac:dyDescent="0.2">
      <c r="B2082" s="791" t="s">
        <v>2003</v>
      </c>
      <c r="C2082" s="792"/>
      <c r="D2082" s="792"/>
      <c r="E2082" s="792"/>
      <c r="F2082" s="792"/>
      <c r="G2082" s="792"/>
      <c r="H2082" s="792"/>
      <c r="I2082" s="792"/>
      <c r="J2082" s="792"/>
      <c r="K2082" s="792"/>
      <c r="L2082" s="792"/>
      <c r="M2082" s="792"/>
      <c r="N2082" s="793"/>
    </row>
    <row r="2083" spans="2:14" x14ac:dyDescent="0.2">
      <c r="B2083" s="262"/>
      <c r="C2083" s="262"/>
      <c r="D2083" s="262"/>
      <c r="E2083" s="262"/>
      <c r="F2083" s="262"/>
      <c r="G2083" s="262"/>
      <c r="H2083" s="262"/>
      <c r="I2083" s="262"/>
      <c r="J2083" s="262"/>
      <c r="K2083" s="262"/>
      <c r="L2083" s="262"/>
      <c r="M2083" s="262"/>
      <c r="N2083" s="262"/>
    </row>
    <row r="2084" spans="2:14" x14ac:dyDescent="0.2">
      <c r="B2084" s="819" t="s">
        <v>864</v>
      </c>
      <c r="C2084" s="819"/>
      <c r="D2084" s="819"/>
      <c r="E2084" s="819"/>
      <c r="F2084" s="819"/>
      <c r="G2084" s="819"/>
      <c r="H2084" s="819"/>
      <c r="I2084" s="819"/>
      <c r="J2084" s="819"/>
      <c r="K2084" s="819"/>
      <c r="L2084" s="819"/>
      <c r="M2084" s="819"/>
      <c r="N2084" s="819"/>
    </row>
    <row r="2085" spans="2:14" x14ac:dyDescent="0.2">
      <c r="B2085" s="326" t="s">
        <v>1542</v>
      </c>
      <c r="C2085" s="768" t="s">
        <v>1708</v>
      </c>
      <c r="D2085" s="769"/>
      <c r="E2085" s="769"/>
      <c r="F2085" s="770"/>
      <c r="G2085" s="1177" t="s">
        <v>1808</v>
      </c>
      <c r="H2085" s="1178"/>
      <c r="I2085" s="1179"/>
      <c r="J2085" s="1180" t="s">
        <v>2004</v>
      </c>
      <c r="K2085" s="1181"/>
      <c r="L2085" s="1182"/>
      <c r="M2085" s="1183" t="s">
        <v>2005</v>
      </c>
      <c r="N2085" s="1184"/>
    </row>
    <row r="2086" spans="2:14" x14ac:dyDescent="0.2">
      <c r="B2086" s="816"/>
      <c r="C2086" s="816"/>
      <c r="D2086" s="816"/>
      <c r="E2086" s="816"/>
      <c r="F2086" s="817"/>
      <c r="G2086" s="818" t="s">
        <v>1544</v>
      </c>
      <c r="H2086" s="818"/>
      <c r="I2086" s="818"/>
      <c r="J2086" s="818" t="s">
        <v>1545</v>
      </c>
      <c r="K2086" s="818"/>
      <c r="L2086" s="818"/>
      <c r="M2086" s="818" t="s">
        <v>1546</v>
      </c>
      <c r="N2086" s="818"/>
    </row>
    <row r="2087" spans="2:14" x14ac:dyDescent="0.2">
      <c r="B2087" s="262"/>
      <c r="C2087" s="262"/>
      <c r="D2087" s="262"/>
      <c r="E2087" s="262"/>
      <c r="F2087" s="262"/>
      <c r="G2087" s="262"/>
      <c r="H2087" s="262"/>
      <c r="I2087" s="262"/>
      <c r="J2087" s="262"/>
      <c r="K2087" s="262"/>
      <c r="L2087" s="262"/>
      <c r="M2087" s="262"/>
      <c r="N2087" s="262"/>
    </row>
    <row r="2088" spans="2:14" x14ac:dyDescent="0.2">
      <c r="B2088" s="819" t="s">
        <v>1547</v>
      </c>
      <c r="C2088" s="819"/>
      <c r="D2088" s="819"/>
      <c r="E2088" s="819"/>
      <c r="F2088" s="819"/>
      <c r="G2088" s="819"/>
      <c r="H2088" s="819"/>
      <c r="I2088" s="819"/>
      <c r="J2088" s="819"/>
      <c r="K2088" s="819"/>
      <c r="L2088" s="819"/>
      <c r="M2088" s="819"/>
      <c r="N2088" s="819"/>
    </row>
    <row r="2089" spans="2:14" x14ac:dyDescent="0.2">
      <c r="B2089" s="775" t="s">
        <v>862</v>
      </c>
      <c r="C2089" s="761" t="s">
        <v>863</v>
      </c>
      <c r="D2089" s="761"/>
      <c r="E2089" s="761"/>
      <c r="F2089" s="761"/>
      <c r="G2089" s="761"/>
      <c r="H2089" s="761"/>
      <c r="I2089" s="761"/>
      <c r="J2089" s="821" t="s">
        <v>866</v>
      </c>
      <c r="K2089" s="821"/>
      <c r="L2089" s="821"/>
      <c r="M2089" s="821"/>
      <c r="N2089" s="822"/>
    </row>
    <row r="2090" spans="2:14" x14ac:dyDescent="0.2">
      <c r="B2090" s="820"/>
      <c r="C2090" s="825" t="s">
        <v>1493</v>
      </c>
      <c r="D2090" s="826"/>
      <c r="E2090" s="827"/>
      <c r="F2090" s="828" t="s">
        <v>1533</v>
      </c>
      <c r="G2090" s="828"/>
      <c r="H2090" s="828" t="s">
        <v>1534</v>
      </c>
      <c r="I2090" s="828"/>
      <c r="J2090" s="823"/>
      <c r="K2090" s="823"/>
      <c r="L2090" s="823"/>
      <c r="M2090" s="823"/>
      <c r="N2090" s="824"/>
    </row>
    <row r="2091" spans="2:14" x14ac:dyDescent="0.2">
      <c r="B2091" s="776"/>
      <c r="C2091" s="1109" t="s">
        <v>1535</v>
      </c>
      <c r="D2091" s="1110"/>
      <c r="E2091" s="1111"/>
      <c r="F2091" s="1109" t="s">
        <v>1536</v>
      </c>
      <c r="G2091" s="1111"/>
      <c r="H2091" s="865" t="s">
        <v>1537</v>
      </c>
      <c r="I2091" s="1112"/>
      <c r="J2091" s="1107"/>
      <c r="K2091" s="1107"/>
      <c r="L2091" s="1107"/>
      <c r="M2091" s="1107"/>
      <c r="N2091" s="1108"/>
    </row>
    <row r="2092" spans="2:14" ht="21.95" customHeight="1" x14ac:dyDescent="0.2">
      <c r="B2092" s="323" t="s">
        <v>1548</v>
      </c>
      <c r="C2092" s="1190">
        <v>0.6583</v>
      </c>
      <c r="D2092" s="1191"/>
      <c r="E2092" s="1192"/>
      <c r="F2092" s="1199">
        <v>106</v>
      </c>
      <c r="G2092" s="1200"/>
      <c r="H2092" s="1199">
        <v>161</v>
      </c>
      <c r="I2092" s="1200"/>
      <c r="J2092" s="799" t="s">
        <v>2006</v>
      </c>
      <c r="K2092" s="800"/>
      <c r="L2092" s="800"/>
      <c r="M2092" s="800"/>
      <c r="N2092" s="801"/>
    </row>
    <row r="2093" spans="2:14" ht="21.95" customHeight="1" x14ac:dyDescent="0.2">
      <c r="B2093" s="323" t="s">
        <v>1550</v>
      </c>
      <c r="C2093" s="1193"/>
      <c r="D2093" s="1194"/>
      <c r="E2093" s="1195"/>
      <c r="F2093" s="1201"/>
      <c r="G2093" s="1202"/>
      <c r="H2093" s="1201"/>
      <c r="I2093" s="1202"/>
      <c r="J2093" s="803"/>
      <c r="K2093" s="804"/>
      <c r="L2093" s="804"/>
      <c r="M2093" s="804"/>
      <c r="N2093" s="805"/>
    </row>
    <row r="2094" spans="2:14" ht="21.95" customHeight="1" x14ac:dyDescent="0.2">
      <c r="B2094" s="323" t="s">
        <v>1551</v>
      </c>
      <c r="C2094" s="1196"/>
      <c r="D2094" s="1197"/>
      <c r="E2094" s="1198"/>
      <c r="F2094" s="1203"/>
      <c r="G2094" s="1204"/>
      <c r="H2094" s="1203"/>
      <c r="I2094" s="1204"/>
      <c r="J2094" s="807"/>
      <c r="K2094" s="808"/>
      <c r="L2094" s="808"/>
      <c r="M2094" s="808"/>
      <c r="N2094" s="809"/>
    </row>
    <row r="2095" spans="2:14" ht="21.95" customHeight="1" x14ac:dyDescent="0.2">
      <c r="B2095" s="323" t="s">
        <v>1553</v>
      </c>
      <c r="C2095" s="1205">
        <v>0.65839999999999999</v>
      </c>
      <c r="D2095" s="1206"/>
      <c r="E2095" s="1207"/>
      <c r="F2095" s="1214">
        <v>106</v>
      </c>
      <c r="G2095" s="1215"/>
      <c r="H2095" s="1214">
        <v>161</v>
      </c>
      <c r="I2095" s="1215"/>
      <c r="J2095" s="1220" t="s">
        <v>2031</v>
      </c>
      <c r="K2095" s="1221"/>
      <c r="L2095" s="1221"/>
      <c r="M2095" s="1221"/>
      <c r="N2095" s="1222"/>
    </row>
    <row r="2096" spans="2:14" ht="21.95" customHeight="1" x14ac:dyDescent="0.2">
      <c r="B2096" s="323" t="s">
        <v>1554</v>
      </c>
      <c r="C2096" s="1208"/>
      <c r="D2096" s="1209"/>
      <c r="E2096" s="1210"/>
      <c r="F2096" s="1216"/>
      <c r="G2096" s="1217"/>
      <c r="H2096" s="1216"/>
      <c r="I2096" s="1217"/>
      <c r="J2096" s="1223"/>
      <c r="K2096" s="1224"/>
      <c r="L2096" s="1224"/>
      <c r="M2096" s="1224"/>
      <c r="N2096" s="1225"/>
    </row>
    <row r="2097" spans="2:14" ht="21.95" customHeight="1" x14ac:dyDescent="0.2">
      <c r="B2097" s="323" t="s">
        <v>1555</v>
      </c>
      <c r="C2097" s="1211"/>
      <c r="D2097" s="1212"/>
      <c r="E2097" s="1213"/>
      <c r="F2097" s="1218"/>
      <c r="G2097" s="1219"/>
      <c r="H2097" s="1218"/>
      <c r="I2097" s="1219"/>
      <c r="J2097" s="1226"/>
      <c r="K2097" s="1227"/>
      <c r="L2097" s="1227"/>
      <c r="M2097" s="1227"/>
      <c r="N2097" s="1228"/>
    </row>
    <row r="2098" spans="2:14" ht="21.95" customHeight="1" x14ac:dyDescent="0.2">
      <c r="B2098" s="323" t="s">
        <v>1556</v>
      </c>
      <c r="C2098" s="1190"/>
      <c r="D2098" s="1191"/>
      <c r="E2098" s="1192"/>
      <c r="F2098" s="1199"/>
      <c r="G2098" s="1200"/>
      <c r="H2098" s="1199"/>
      <c r="I2098" s="1200"/>
      <c r="J2098" s="799"/>
      <c r="K2098" s="800"/>
      <c r="L2098" s="800"/>
      <c r="M2098" s="800"/>
      <c r="N2098" s="801"/>
    </row>
    <row r="2099" spans="2:14" ht="21.95" customHeight="1" x14ac:dyDescent="0.2">
      <c r="B2099" s="323" t="s">
        <v>1557</v>
      </c>
      <c r="C2099" s="1193"/>
      <c r="D2099" s="1194"/>
      <c r="E2099" s="1195"/>
      <c r="F2099" s="1201"/>
      <c r="G2099" s="1202"/>
      <c r="H2099" s="1201"/>
      <c r="I2099" s="1202"/>
      <c r="J2099" s="803"/>
      <c r="K2099" s="804"/>
      <c r="L2099" s="804"/>
      <c r="M2099" s="804"/>
      <c r="N2099" s="805"/>
    </row>
    <row r="2100" spans="2:14" ht="21.95" customHeight="1" x14ac:dyDescent="0.2">
      <c r="B2100" s="323" t="s">
        <v>1558</v>
      </c>
      <c r="C2100" s="1196"/>
      <c r="D2100" s="1197"/>
      <c r="E2100" s="1198"/>
      <c r="F2100" s="1203"/>
      <c r="G2100" s="1204"/>
      <c r="H2100" s="1203"/>
      <c r="I2100" s="1204"/>
      <c r="J2100" s="807"/>
      <c r="K2100" s="808"/>
      <c r="L2100" s="808"/>
      <c r="M2100" s="808"/>
      <c r="N2100" s="809"/>
    </row>
    <row r="2101" spans="2:14" ht="21.95" customHeight="1" x14ac:dyDescent="0.2">
      <c r="B2101" s="323" t="s">
        <v>1559</v>
      </c>
      <c r="C2101" s="1190"/>
      <c r="D2101" s="1191"/>
      <c r="E2101" s="1192"/>
      <c r="F2101" s="1199"/>
      <c r="G2101" s="1200"/>
      <c r="H2101" s="1199"/>
      <c r="I2101" s="1200"/>
      <c r="J2101" s="799"/>
      <c r="K2101" s="800"/>
      <c r="L2101" s="800"/>
      <c r="M2101" s="800"/>
      <c r="N2101" s="801"/>
    </row>
    <row r="2102" spans="2:14" ht="21.95" customHeight="1" x14ac:dyDescent="0.2">
      <c r="B2102" s="323" t="s">
        <v>1560</v>
      </c>
      <c r="C2102" s="1193"/>
      <c r="D2102" s="1194"/>
      <c r="E2102" s="1195"/>
      <c r="F2102" s="1201"/>
      <c r="G2102" s="1202"/>
      <c r="H2102" s="1201"/>
      <c r="I2102" s="1202"/>
      <c r="J2102" s="803"/>
      <c r="K2102" s="804"/>
      <c r="L2102" s="804"/>
      <c r="M2102" s="804"/>
      <c r="N2102" s="805"/>
    </row>
    <row r="2103" spans="2:14" ht="21.95" customHeight="1" x14ac:dyDescent="0.2">
      <c r="B2103" s="323" t="s">
        <v>1561</v>
      </c>
      <c r="C2103" s="1196"/>
      <c r="D2103" s="1197"/>
      <c r="E2103" s="1198"/>
      <c r="F2103" s="1203"/>
      <c r="G2103" s="1204"/>
      <c r="H2103" s="1203"/>
      <c r="I2103" s="1204"/>
      <c r="J2103" s="807"/>
      <c r="K2103" s="808"/>
      <c r="L2103" s="808"/>
      <c r="M2103" s="808"/>
      <c r="N2103" s="809"/>
    </row>
    <row r="2104" spans="2:14" x14ac:dyDescent="0.2">
      <c r="B2104" s="794" t="s">
        <v>1562</v>
      </c>
      <c r="C2104" s="794"/>
      <c r="D2104" s="794"/>
      <c r="E2104" s="794"/>
      <c r="F2104" s="794"/>
      <c r="G2104" s="794"/>
      <c r="H2104" s="794"/>
      <c r="I2104" s="794"/>
      <c r="J2104" s="794"/>
      <c r="K2104" s="794"/>
      <c r="L2104" s="794"/>
      <c r="M2104" s="794"/>
      <c r="N2104" s="263" t="s">
        <v>1563</v>
      </c>
    </row>
    <row r="2105" spans="2:14" x14ac:dyDescent="0.2">
      <c r="B2105" s="774" t="s">
        <v>1564</v>
      </c>
      <c r="C2105" s="774"/>
      <c r="D2105" s="774"/>
      <c r="E2105" s="774"/>
      <c r="F2105" s="774"/>
      <c r="G2105" s="774"/>
      <c r="H2105" s="774"/>
      <c r="I2105" s="774"/>
      <c r="J2105" s="774"/>
      <c r="K2105" s="774"/>
      <c r="L2105" s="774"/>
      <c r="M2105" s="774"/>
      <c r="N2105" s="774"/>
    </row>
    <row r="2106" spans="2:14" x14ac:dyDescent="0.2">
      <c r="B2106" s="796"/>
      <c r="C2106" s="796"/>
      <c r="D2106" s="796"/>
      <c r="E2106" s="796"/>
      <c r="F2106" s="796"/>
      <c r="G2106" s="796"/>
      <c r="H2106" s="796"/>
      <c r="I2106" s="796"/>
      <c r="J2106" s="796"/>
      <c r="K2106" s="796"/>
      <c r="L2106" s="796"/>
      <c r="M2106" s="796"/>
      <c r="N2106" s="796"/>
    </row>
    <row r="2107" spans="2:14" x14ac:dyDescent="0.2">
      <c r="B2107" s="787" t="s">
        <v>1565</v>
      </c>
      <c r="C2107" s="787"/>
      <c r="D2107" s="787"/>
      <c r="E2107" s="787"/>
      <c r="F2107" s="787"/>
      <c r="G2107" s="787"/>
      <c r="H2107" s="787"/>
      <c r="I2107" s="787"/>
      <c r="J2107" s="787"/>
      <c r="K2107" s="787"/>
      <c r="L2107" s="787"/>
      <c r="M2107" s="787"/>
      <c r="N2107" s="787"/>
    </row>
    <row r="2108" spans="2:14" x14ac:dyDescent="0.2">
      <c r="B2108" s="788" t="s">
        <v>1566</v>
      </c>
      <c r="C2108" s="789"/>
      <c r="D2108" s="789"/>
      <c r="E2108" s="789"/>
      <c r="F2108" s="789"/>
      <c r="G2108" s="790"/>
      <c r="H2108" s="788" t="s">
        <v>1567</v>
      </c>
      <c r="I2108" s="789"/>
      <c r="J2108" s="789"/>
      <c r="K2108" s="789"/>
      <c r="L2108" s="789"/>
      <c r="M2108" s="789"/>
      <c r="N2108" s="790"/>
    </row>
    <row r="2109" spans="2:14" x14ac:dyDescent="0.2">
      <c r="B2109" s="791" t="s">
        <v>2032</v>
      </c>
      <c r="C2109" s="792"/>
      <c r="D2109" s="792"/>
      <c r="E2109" s="792"/>
      <c r="F2109" s="792"/>
      <c r="G2109" s="793"/>
      <c r="H2109" s="791" t="s">
        <v>2033</v>
      </c>
      <c r="I2109" s="792"/>
      <c r="J2109" s="792"/>
      <c r="K2109" s="792"/>
      <c r="L2109" s="792"/>
      <c r="M2109" s="792"/>
      <c r="N2109" s="793"/>
    </row>
    <row r="2110" spans="2:14" x14ac:dyDescent="0.2">
      <c r="B2110" s="764" t="s">
        <v>1570</v>
      </c>
      <c r="C2110" s="765"/>
      <c r="D2110" s="765"/>
      <c r="E2110" s="766"/>
      <c r="F2110" s="764" t="s">
        <v>865</v>
      </c>
      <c r="G2110" s="765"/>
      <c r="H2110" s="765"/>
      <c r="I2110" s="765"/>
      <c r="J2110" s="766"/>
      <c r="K2110" s="764" t="s">
        <v>859</v>
      </c>
      <c r="L2110" s="765"/>
      <c r="M2110" s="765"/>
      <c r="N2110" s="766"/>
    </row>
    <row r="2111" spans="2:14" x14ac:dyDescent="0.2">
      <c r="B2111" s="791" t="s">
        <v>1420</v>
      </c>
      <c r="C2111" s="792"/>
      <c r="D2111" s="792"/>
      <c r="E2111" s="793"/>
      <c r="F2111" s="768" t="s">
        <v>1673</v>
      </c>
      <c r="G2111" s="769"/>
      <c r="H2111" s="769"/>
      <c r="I2111" s="769"/>
      <c r="J2111" s="770"/>
      <c r="K2111" s="768" t="s">
        <v>1508</v>
      </c>
      <c r="L2111" s="769"/>
      <c r="M2111" s="769"/>
      <c r="N2111" s="770"/>
    </row>
    <row r="2112" spans="2:14" x14ac:dyDescent="0.2">
      <c r="B2112" s="764" t="s">
        <v>1572</v>
      </c>
      <c r="C2112" s="765"/>
      <c r="D2112" s="765"/>
      <c r="E2112" s="766"/>
      <c r="F2112" s="764" t="s">
        <v>1573</v>
      </c>
      <c r="G2112" s="765"/>
      <c r="H2112" s="765"/>
      <c r="I2112" s="765"/>
      <c r="J2112" s="766"/>
      <c r="K2112" s="783" t="s">
        <v>1574</v>
      </c>
      <c r="L2112" s="765"/>
      <c r="M2112" s="765"/>
      <c r="N2112" s="766"/>
    </row>
    <row r="2113" spans="2:14" x14ac:dyDescent="0.2">
      <c r="B2113" s="768" t="s">
        <v>1644</v>
      </c>
      <c r="C2113" s="769"/>
      <c r="D2113" s="769"/>
      <c r="E2113" s="770"/>
      <c r="F2113" s="768" t="s">
        <v>2010</v>
      </c>
      <c r="G2113" s="769"/>
      <c r="H2113" s="769"/>
      <c r="I2113" s="769"/>
      <c r="J2113" s="770"/>
      <c r="K2113" s="784" t="s">
        <v>2034</v>
      </c>
      <c r="L2113" s="785"/>
      <c r="M2113" s="785"/>
      <c r="N2113" s="786"/>
    </row>
    <row r="2114" spans="2:14" x14ac:dyDescent="0.2">
      <c r="B2114" s="262"/>
      <c r="C2114" s="262"/>
      <c r="D2114" s="262"/>
      <c r="E2114" s="262"/>
      <c r="F2114" s="262"/>
      <c r="G2114" s="262"/>
      <c r="H2114" s="262"/>
      <c r="I2114" s="262"/>
      <c r="J2114" s="262"/>
      <c r="K2114" s="262"/>
      <c r="L2114" s="262"/>
      <c r="M2114" s="262"/>
      <c r="N2114" s="262"/>
    </row>
    <row r="2115" spans="2:14" x14ac:dyDescent="0.2">
      <c r="B2115" s="787" t="s">
        <v>1575</v>
      </c>
      <c r="C2115" s="787"/>
      <c r="D2115" s="787"/>
      <c r="E2115" s="787"/>
      <c r="F2115" s="787"/>
      <c r="G2115" s="787"/>
      <c r="H2115" s="787"/>
      <c r="I2115" s="787"/>
      <c r="J2115" s="787"/>
      <c r="K2115" s="787"/>
      <c r="L2115" s="787"/>
      <c r="M2115" s="787"/>
      <c r="N2115" s="787"/>
    </row>
    <row r="2116" spans="2:14" x14ac:dyDescent="0.2">
      <c r="B2116" s="788" t="s">
        <v>1576</v>
      </c>
      <c r="C2116" s="789"/>
      <c r="D2116" s="789"/>
      <c r="E2116" s="789"/>
      <c r="F2116" s="789"/>
      <c r="G2116" s="790"/>
      <c r="H2116" s="788" t="s">
        <v>1567</v>
      </c>
      <c r="I2116" s="789"/>
      <c r="J2116" s="789"/>
      <c r="K2116" s="789"/>
      <c r="L2116" s="789"/>
      <c r="M2116" s="789"/>
      <c r="N2116" s="790"/>
    </row>
    <row r="2117" spans="2:14" x14ac:dyDescent="0.2">
      <c r="B2117" s="791" t="s">
        <v>2035</v>
      </c>
      <c r="C2117" s="792"/>
      <c r="D2117" s="792"/>
      <c r="E2117" s="792"/>
      <c r="F2117" s="792"/>
      <c r="G2117" s="793"/>
      <c r="H2117" s="791" t="s">
        <v>2036</v>
      </c>
      <c r="I2117" s="792"/>
      <c r="J2117" s="792"/>
      <c r="K2117" s="792"/>
      <c r="L2117" s="792"/>
      <c r="M2117" s="792"/>
      <c r="N2117" s="793"/>
    </row>
    <row r="2118" spans="2:14" x14ac:dyDescent="0.2">
      <c r="B2118" s="764" t="s">
        <v>1570</v>
      </c>
      <c r="C2118" s="765"/>
      <c r="D2118" s="765"/>
      <c r="E2118" s="766"/>
      <c r="F2118" s="764" t="s">
        <v>865</v>
      </c>
      <c r="G2118" s="765"/>
      <c r="H2118" s="765"/>
      <c r="I2118" s="765"/>
      <c r="J2118" s="766"/>
      <c r="K2118" s="764" t="s">
        <v>859</v>
      </c>
      <c r="L2118" s="765"/>
      <c r="M2118" s="765"/>
      <c r="N2118" s="766"/>
    </row>
    <row r="2119" spans="2:14" x14ac:dyDescent="0.2">
      <c r="B2119" s="791" t="s">
        <v>1420</v>
      </c>
      <c r="C2119" s="792"/>
      <c r="D2119" s="792"/>
      <c r="E2119" s="793"/>
      <c r="F2119" s="768" t="s">
        <v>1673</v>
      </c>
      <c r="G2119" s="769"/>
      <c r="H2119" s="769"/>
      <c r="I2119" s="769"/>
      <c r="J2119" s="770"/>
      <c r="K2119" s="768" t="s">
        <v>1508</v>
      </c>
      <c r="L2119" s="769"/>
      <c r="M2119" s="769"/>
      <c r="N2119" s="770"/>
    </row>
    <row r="2120" spans="2:14" x14ac:dyDescent="0.2">
      <c r="B2120" s="764" t="s">
        <v>1572</v>
      </c>
      <c r="C2120" s="765"/>
      <c r="D2120" s="765"/>
      <c r="E2120" s="766"/>
      <c r="F2120" s="764" t="s">
        <v>1573</v>
      </c>
      <c r="G2120" s="765"/>
      <c r="H2120" s="765"/>
      <c r="I2120" s="765"/>
      <c r="J2120" s="766"/>
      <c r="K2120" s="783" t="s">
        <v>1574</v>
      </c>
      <c r="L2120" s="765"/>
      <c r="M2120" s="765"/>
      <c r="N2120" s="766"/>
    </row>
    <row r="2121" spans="2:14" x14ac:dyDescent="0.2">
      <c r="B2121" s="768" t="s">
        <v>1509</v>
      </c>
      <c r="C2121" s="769"/>
      <c r="D2121" s="769"/>
      <c r="E2121" s="770"/>
      <c r="F2121" s="768" t="s">
        <v>2010</v>
      </c>
      <c r="G2121" s="769"/>
      <c r="H2121" s="769"/>
      <c r="I2121" s="769"/>
      <c r="J2121" s="770"/>
      <c r="K2121" s="1113" t="s">
        <v>2037</v>
      </c>
      <c r="L2121" s="785"/>
      <c r="M2121" s="785"/>
      <c r="N2121" s="786"/>
    </row>
    <row r="2122" spans="2:14" x14ac:dyDescent="0.2">
      <c r="B2122" s="113"/>
      <c r="C2122" s="113"/>
      <c r="D2122" s="113"/>
      <c r="E2122" s="113"/>
      <c r="F2122" s="113"/>
      <c r="G2122" s="113"/>
      <c r="H2122" s="113"/>
      <c r="I2122" s="113"/>
      <c r="J2122" s="113"/>
      <c r="K2122" s="265"/>
      <c r="L2122" s="113"/>
      <c r="M2122" s="113"/>
      <c r="N2122" s="113"/>
    </row>
    <row r="2123" spans="2:14" x14ac:dyDescent="0.2">
      <c r="B2123" s="774" t="s">
        <v>1579</v>
      </c>
      <c r="C2123" s="774"/>
      <c r="D2123" s="774"/>
      <c r="E2123" s="774"/>
      <c r="F2123" s="774"/>
      <c r="G2123" s="774"/>
      <c r="H2123" s="774"/>
      <c r="I2123" s="774"/>
      <c r="J2123" s="774"/>
      <c r="K2123" s="774"/>
      <c r="L2123" s="774"/>
      <c r="M2123" s="774"/>
      <c r="N2123" s="774"/>
    </row>
    <row r="2124" spans="2:14" x14ac:dyDescent="0.2">
      <c r="B2124" s="260"/>
      <c r="C2124" s="260"/>
      <c r="D2124" s="260"/>
      <c r="E2124" s="260"/>
      <c r="F2124" s="260"/>
      <c r="G2124" s="260"/>
      <c r="H2124" s="260"/>
      <c r="I2124" s="260"/>
      <c r="J2124" s="260"/>
      <c r="K2124" s="260"/>
      <c r="L2124" s="260"/>
      <c r="M2124" s="260"/>
      <c r="N2124" s="260"/>
    </row>
    <row r="2125" spans="2:14" x14ac:dyDescent="0.2">
      <c r="B2125" s="764" t="s">
        <v>856</v>
      </c>
      <c r="C2125" s="765"/>
      <c r="D2125" s="765"/>
      <c r="E2125" s="765"/>
      <c r="F2125" s="765"/>
      <c r="G2125" s="765"/>
      <c r="H2125" s="766"/>
      <c r="I2125" s="763" t="s">
        <v>867</v>
      </c>
      <c r="J2125" s="763"/>
      <c r="K2125" s="763"/>
      <c r="L2125" s="763"/>
      <c r="M2125" s="763"/>
      <c r="N2125" s="763"/>
    </row>
    <row r="2126" spans="2:14" x14ac:dyDescent="0.2">
      <c r="B2126" s="767" t="s">
        <v>2015</v>
      </c>
      <c r="C2126" s="767"/>
      <c r="D2126" s="767"/>
      <c r="E2126" s="767"/>
      <c r="F2126" s="767"/>
      <c r="G2126" s="767"/>
      <c r="H2126" s="767"/>
      <c r="I2126" s="767" t="s">
        <v>2016</v>
      </c>
      <c r="J2126" s="767"/>
      <c r="K2126" s="767"/>
      <c r="L2126" s="767"/>
      <c r="M2126" s="767"/>
      <c r="N2126" s="767"/>
    </row>
    <row r="2127" spans="2:14" x14ac:dyDescent="0.2">
      <c r="B2127" s="775" t="s">
        <v>1582</v>
      </c>
      <c r="C2127" s="777" t="s">
        <v>1839</v>
      </c>
      <c r="D2127" s="778"/>
      <c r="E2127" s="778"/>
      <c r="F2127" s="778"/>
      <c r="G2127" s="778"/>
      <c r="H2127" s="779"/>
      <c r="I2127" s="764" t="s">
        <v>1584</v>
      </c>
      <c r="J2127" s="766"/>
      <c r="K2127" s="764" t="s">
        <v>1585</v>
      </c>
      <c r="L2127" s="765"/>
      <c r="M2127" s="765"/>
      <c r="N2127" s="766"/>
    </row>
    <row r="2128" spans="2:14" x14ac:dyDescent="0.2">
      <c r="B2128" s="776"/>
      <c r="C2128" s="780"/>
      <c r="D2128" s="781"/>
      <c r="E2128" s="781"/>
      <c r="F2128" s="781"/>
      <c r="G2128" s="781"/>
      <c r="H2128" s="782"/>
      <c r="I2128" s="768" t="s">
        <v>2017</v>
      </c>
      <c r="J2128" s="770"/>
      <c r="K2128" s="768" t="s">
        <v>2018</v>
      </c>
      <c r="L2128" s="769"/>
      <c r="M2128" s="769"/>
      <c r="N2128" s="770"/>
    </row>
    <row r="2129" spans="2:14" ht="15" x14ac:dyDescent="0.2">
      <c r="B2129" s="296"/>
      <c r="C2129" s="113"/>
      <c r="D2129" s="113"/>
      <c r="E2129" s="113"/>
      <c r="F2129" s="113"/>
      <c r="G2129" s="113"/>
      <c r="H2129" s="113"/>
      <c r="I2129" s="113"/>
      <c r="J2129" s="113"/>
      <c r="K2129" s="113"/>
      <c r="L2129" s="266"/>
      <c r="M2129" s="266"/>
      <c r="N2129" s="266"/>
    </row>
    <row r="2130" spans="2:14" x14ac:dyDescent="0.2">
      <c r="B2130" s="774" t="s">
        <v>1588</v>
      </c>
      <c r="C2130" s="774"/>
      <c r="D2130" s="774"/>
      <c r="E2130" s="774"/>
      <c r="F2130" s="774"/>
      <c r="G2130" s="774"/>
      <c r="H2130" s="774"/>
      <c r="I2130" s="774"/>
      <c r="J2130" s="774"/>
      <c r="K2130" s="774"/>
      <c r="L2130" s="774"/>
      <c r="M2130" s="774"/>
      <c r="N2130" s="774"/>
    </row>
    <row r="2131" spans="2:14" x14ac:dyDescent="0.2">
      <c r="B2131" s="267"/>
      <c r="C2131" s="267"/>
      <c r="D2131" s="267"/>
      <c r="E2131" s="267"/>
      <c r="F2131" s="267"/>
      <c r="G2131" s="267"/>
      <c r="H2131" s="267"/>
      <c r="I2131" s="267"/>
      <c r="J2131" s="267"/>
      <c r="K2131" s="267"/>
      <c r="L2131" s="267"/>
      <c r="M2131" s="267"/>
      <c r="N2131" s="267"/>
    </row>
    <row r="2132" spans="2:14" x14ac:dyDescent="0.2">
      <c r="B2132" s="763" t="s">
        <v>1589</v>
      </c>
      <c r="C2132" s="763"/>
      <c r="D2132" s="763"/>
      <c r="E2132" s="763"/>
      <c r="F2132" s="763"/>
      <c r="G2132" s="763"/>
      <c r="H2132" s="764" t="s">
        <v>1584</v>
      </c>
      <c r="I2132" s="765"/>
      <c r="J2132" s="766"/>
      <c r="K2132" s="764" t="s">
        <v>1585</v>
      </c>
      <c r="L2132" s="765"/>
      <c r="M2132" s="765"/>
      <c r="N2132" s="766"/>
    </row>
    <row r="2133" spans="2:14" x14ac:dyDescent="0.2">
      <c r="B2133" s="767" t="s">
        <v>1590</v>
      </c>
      <c r="C2133" s="767"/>
      <c r="D2133" s="767"/>
      <c r="E2133" s="767"/>
      <c r="F2133" s="767"/>
      <c r="G2133" s="767"/>
      <c r="H2133" s="768" t="s">
        <v>1591</v>
      </c>
      <c r="I2133" s="769"/>
      <c r="J2133" s="770"/>
      <c r="K2133" s="768" t="s">
        <v>1592</v>
      </c>
      <c r="L2133" s="769"/>
      <c r="M2133" s="769"/>
      <c r="N2133" s="770"/>
    </row>
    <row r="2134" spans="2:14" x14ac:dyDescent="0.2">
      <c r="B2134" s="113"/>
      <c r="C2134" s="113"/>
      <c r="D2134" s="113"/>
      <c r="E2134" s="113"/>
      <c r="F2134" s="113"/>
      <c r="G2134" s="113"/>
      <c r="H2134" s="113"/>
      <c r="I2134" s="113"/>
      <c r="J2134" s="113"/>
      <c r="K2134" s="265"/>
      <c r="L2134" s="113"/>
      <c r="M2134" s="113"/>
      <c r="N2134" s="113"/>
    </row>
    <row r="2135" spans="2:14" x14ac:dyDescent="0.2">
      <c r="B2135" s="774" t="s">
        <v>1593</v>
      </c>
      <c r="C2135" s="774"/>
      <c r="D2135" s="774"/>
      <c r="E2135" s="774"/>
      <c r="F2135" s="774"/>
      <c r="G2135" s="774"/>
      <c r="H2135" s="774"/>
      <c r="I2135" s="774"/>
      <c r="J2135" s="774"/>
      <c r="K2135" s="774"/>
      <c r="L2135" s="774"/>
      <c r="M2135" s="774"/>
      <c r="N2135" s="774"/>
    </row>
    <row r="2136" spans="2:14" x14ac:dyDescent="0.2">
      <c r="B2136" s="260"/>
      <c r="C2136" s="260"/>
      <c r="D2136" s="260"/>
      <c r="E2136" s="260"/>
      <c r="F2136" s="260"/>
      <c r="G2136" s="260"/>
      <c r="H2136" s="260"/>
      <c r="I2136" s="260"/>
      <c r="J2136" s="260"/>
      <c r="K2136" s="260"/>
      <c r="L2136" s="260"/>
      <c r="M2136" s="260"/>
      <c r="N2136" s="260"/>
    </row>
    <row r="2137" spans="2:14" x14ac:dyDescent="0.2">
      <c r="B2137" s="325" t="s">
        <v>856</v>
      </c>
      <c r="C2137" s="761" t="s">
        <v>1594</v>
      </c>
      <c r="D2137" s="761"/>
      <c r="E2137" s="761"/>
      <c r="F2137" s="761"/>
      <c r="G2137" s="761"/>
      <c r="H2137" s="761"/>
      <c r="I2137" s="761"/>
      <c r="J2137" s="761"/>
      <c r="K2137" s="761"/>
      <c r="L2137" s="761"/>
      <c r="M2137" s="761"/>
      <c r="N2137" s="761"/>
    </row>
    <row r="2138" spans="2:14" x14ac:dyDescent="0.2">
      <c r="B2138" s="293" t="s">
        <v>2038</v>
      </c>
      <c r="C2138" s="748" t="s">
        <v>2039</v>
      </c>
      <c r="D2138" s="749"/>
      <c r="E2138" s="749"/>
      <c r="F2138" s="749"/>
      <c r="G2138" s="749"/>
      <c r="H2138" s="749"/>
      <c r="I2138" s="749"/>
      <c r="J2138" s="749"/>
      <c r="K2138" s="749"/>
      <c r="L2138" s="749"/>
      <c r="M2138" s="749"/>
      <c r="N2138" s="750"/>
    </row>
    <row r="2139" spans="2:14" x14ac:dyDescent="0.2">
      <c r="B2139" s="293" t="s">
        <v>2021</v>
      </c>
      <c r="C2139" s="748" t="s">
        <v>2022</v>
      </c>
      <c r="D2139" s="749"/>
      <c r="E2139" s="749"/>
      <c r="F2139" s="749"/>
      <c r="G2139" s="749"/>
      <c r="H2139" s="749"/>
      <c r="I2139" s="749"/>
      <c r="J2139" s="749"/>
      <c r="K2139" s="749"/>
      <c r="L2139" s="749"/>
      <c r="M2139" s="749"/>
      <c r="N2139" s="750"/>
    </row>
    <row r="2140" spans="2:14" x14ac:dyDescent="0.2">
      <c r="B2140" s="293"/>
      <c r="C2140" s="751"/>
      <c r="D2140" s="752"/>
      <c r="E2140" s="752"/>
      <c r="F2140" s="752"/>
      <c r="G2140" s="752"/>
      <c r="H2140" s="752"/>
      <c r="I2140" s="752"/>
      <c r="J2140" s="752"/>
      <c r="K2140" s="752"/>
      <c r="L2140" s="752"/>
      <c r="M2140" s="752"/>
      <c r="N2140" s="753"/>
    </row>
    <row r="2142" spans="2:14" x14ac:dyDescent="0.2">
      <c r="B2142" s="1189" t="s">
        <v>1482</v>
      </c>
      <c r="C2142" s="1189"/>
      <c r="D2142" s="1189"/>
      <c r="E2142" s="1189"/>
      <c r="F2142" s="1189"/>
      <c r="G2142" s="1189"/>
      <c r="H2142" s="1189"/>
      <c r="I2142" s="1189"/>
      <c r="J2142" s="1189"/>
      <c r="K2142" s="1189"/>
      <c r="L2142" s="1189"/>
      <c r="M2142" s="1189"/>
      <c r="N2142" s="1189"/>
    </row>
    <row r="2143" spans="2:14" ht="27.75" x14ac:dyDescent="0.4">
      <c r="B2143" s="900" t="s">
        <v>1483</v>
      </c>
      <c r="C2143" s="900"/>
      <c r="D2143" s="900"/>
      <c r="E2143" s="900"/>
      <c r="F2143" s="900"/>
      <c r="G2143" s="900"/>
      <c r="H2143" s="900"/>
      <c r="I2143" s="900"/>
      <c r="J2143" s="900"/>
      <c r="K2143" s="900"/>
      <c r="L2143" s="900"/>
      <c r="M2143" s="900"/>
      <c r="N2143" s="900"/>
    </row>
    <row r="2144" spans="2:14" x14ac:dyDescent="0.2">
      <c r="N2144" s="901" t="s">
        <v>2040</v>
      </c>
    </row>
    <row r="2145" spans="2:14" x14ac:dyDescent="0.2">
      <c r="B2145" s="774" t="s">
        <v>1250</v>
      </c>
      <c r="C2145" s="774"/>
      <c r="D2145" s="774"/>
      <c r="E2145" s="774"/>
      <c r="F2145" s="774"/>
      <c r="G2145" s="774"/>
      <c r="H2145" s="774"/>
      <c r="I2145" s="774"/>
      <c r="J2145" s="774"/>
      <c r="K2145" s="774"/>
      <c r="L2145" s="774"/>
      <c r="M2145" s="774"/>
      <c r="N2145" s="901"/>
    </row>
    <row r="2146" spans="2:14" x14ac:dyDescent="0.2">
      <c r="M2146" s="320" t="s">
        <v>1484</v>
      </c>
      <c r="N2146" s="320" t="str">
        <f>C2179</f>
        <v>C2- A3</v>
      </c>
    </row>
    <row r="2147" spans="2:14" x14ac:dyDescent="0.2">
      <c r="B2147" s="763" t="s">
        <v>1251</v>
      </c>
      <c r="C2147" s="763"/>
      <c r="D2147" s="257"/>
      <c r="E2147" s="289">
        <v>5</v>
      </c>
      <c r="F2147" s="753" t="s">
        <v>1252</v>
      </c>
      <c r="G2147" s="898"/>
      <c r="H2147" s="898"/>
      <c r="I2147" s="898"/>
      <c r="J2147" s="898"/>
      <c r="K2147" s="898"/>
      <c r="L2147" s="898"/>
      <c r="M2147" s="898"/>
      <c r="N2147" s="898"/>
    </row>
    <row r="2148" spans="2:14" x14ac:dyDescent="0.2">
      <c r="B2148" s="763" t="s">
        <v>1253</v>
      </c>
      <c r="C2148" s="763"/>
      <c r="D2148" s="257"/>
      <c r="E2148" s="289" t="s">
        <v>1254</v>
      </c>
      <c r="F2148" s="753" t="s">
        <v>1255</v>
      </c>
      <c r="G2148" s="898"/>
      <c r="H2148" s="898"/>
      <c r="I2148" s="898"/>
      <c r="J2148" s="898"/>
      <c r="K2148" s="898"/>
      <c r="L2148" s="898"/>
      <c r="M2148" s="898"/>
      <c r="N2148" s="898"/>
    </row>
    <row r="2149" spans="2:14" x14ac:dyDescent="0.2">
      <c r="B2149" s="763" t="s">
        <v>1256</v>
      </c>
      <c r="C2149" s="763"/>
      <c r="D2149" s="257"/>
      <c r="E2149" s="289" t="s">
        <v>1257</v>
      </c>
      <c r="F2149" s="753" t="s">
        <v>1258</v>
      </c>
      <c r="G2149" s="898"/>
      <c r="H2149" s="898"/>
      <c r="I2149" s="898"/>
      <c r="J2149" s="898"/>
      <c r="K2149" s="898"/>
      <c r="L2149" s="898"/>
      <c r="M2149" s="898"/>
      <c r="N2149" s="898"/>
    </row>
    <row r="2150" spans="2:14" x14ac:dyDescent="0.2">
      <c r="B2150" s="763" t="s">
        <v>1259</v>
      </c>
      <c r="C2150" s="763"/>
      <c r="D2150" s="257"/>
      <c r="E2150" s="291" t="s">
        <v>1260</v>
      </c>
      <c r="F2150" s="753" t="s">
        <v>1261</v>
      </c>
      <c r="G2150" s="898"/>
      <c r="H2150" s="898"/>
      <c r="I2150" s="898"/>
      <c r="J2150" s="898"/>
      <c r="K2150" s="898"/>
      <c r="L2150" s="898"/>
      <c r="M2150" s="898"/>
      <c r="N2150" s="898"/>
    </row>
    <row r="2151" spans="2:14" x14ac:dyDescent="0.2">
      <c r="B2151" s="763" t="s">
        <v>1262</v>
      </c>
      <c r="C2151" s="763"/>
      <c r="D2151" s="258"/>
      <c r="E2151" s="259"/>
      <c r="F2151" s="752" t="s">
        <v>1263</v>
      </c>
      <c r="G2151" s="752"/>
      <c r="H2151" s="752"/>
      <c r="I2151" s="752"/>
      <c r="J2151" s="752"/>
      <c r="K2151" s="752"/>
      <c r="L2151" s="752"/>
      <c r="M2151" s="752"/>
      <c r="N2151" s="753"/>
    </row>
    <row r="2153" spans="2:14" x14ac:dyDescent="0.2">
      <c r="B2153" s="774" t="s">
        <v>1264</v>
      </c>
      <c r="C2153" s="774"/>
      <c r="D2153" s="774"/>
      <c r="E2153" s="774"/>
      <c r="F2153" s="774"/>
      <c r="G2153" s="774"/>
      <c r="H2153" s="774"/>
      <c r="I2153" s="774"/>
      <c r="J2153" s="774"/>
      <c r="K2153" s="774"/>
      <c r="L2153" s="774"/>
      <c r="M2153" s="774"/>
      <c r="N2153" s="774"/>
    </row>
    <row r="2154" spans="2:14" x14ac:dyDescent="0.2">
      <c r="B2154" s="260"/>
      <c r="C2154" s="260"/>
      <c r="D2154" s="260"/>
      <c r="E2154" s="260"/>
      <c r="F2154" s="260"/>
      <c r="G2154" s="260"/>
      <c r="H2154" s="260"/>
      <c r="I2154" s="260"/>
      <c r="J2154" s="260"/>
      <c r="K2154" s="260"/>
      <c r="L2154" s="260"/>
      <c r="M2154" s="260"/>
      <c r="N2154" s="260"/>
    </row>
    <row r="2155" spans="2:14" x14ac:dyDescent="0.2">
      <c r="B2155" s="656" t="s">
        <v>1265</v>
      </c>
      <c r="C2155" s="656"/>
      <c r="D2155" s="656"/>
      <c r="E2155" s="656"/>
      <c r="F2155" s="656"/>
      <c r="G2155" s="656"/>
      <c r="H2155" s="656"/>
      <c r="I2155" s="656"/>
      <c r="J2155" s="656"/>
      <c r="K2155" s="656"/>
      <c r="L2155" s="656"/>
      <c r="M2155" s="656"/>
      <c r="N2155" s="656"/>
    </row>
    <row r="2156" spans="2:14" ht="38.25" customHeight="1" x14ac:dyDescent="0.2">
      <c r="B2156" s="321" t="s">
        <v>1485</v>
      </c>
      <c r="C2156" s="891" t="s">
        <v>1267</v>
      </c>
      <c r="D2156" s="892"/>
      <c r="E2156" s="893" t="s">
        <v>1268</v>
      </c>
      <c r="F2156" s="893"/>
      <c r="G2156" s="893"/>
      <c r="H2156" s="893"/>
      <c r="I2156" s="893"/>
      <c r="J2156" s="893"/>
      <c r="K2156" s="893"/>
      <c r="L2156" s="893"/>
      <c r="M2156" s="893"/>
      <c r="N2156" s="894"/>
    </row>
    <row r="2157" spans="2:14" ht="38.25" customHeight="1" x14ac:dyDescent="0.2">
      <c r="B2157" s="321" t="s">
        <v>1486</v>
      </c>
      <c r="C2157" s="891">
        <v>1.4</v>
      </c>
      <c r="D2157" s="892"/>
      <c r="E2157" s="893" t="s">
        <v>1487</v>
      </c>
      <c r="F2157" s="893"/>
      <c r="G2157" s="893"/>
      <c r="H2157" s="893"/>
      <c r="I2157" s="893"/>
      <c r="J2157" s="893"/>
      <c r="K2157" s="893"/>
      <c r="L2157" s="893"/>
      <c r="M2157" s="893"/>
      <c r="N2157" s="894"/>
    </row>
    <row r="2158" spans="2:14" ht="38.25" customHeight="1" x14ac:dyDescent="0.2">
      <c r="B2158" s="322" t="s">
        <v>1271</v>
      </c>
      <c r="C2158" s="891" t="s">
        <v>1272</v>
      </c>
      <c r="D2158" s="892"/>
      <c r="E2158" s="893" t="s">
        <v>1273</v>
      </c>
      <c r="F2158" s="893"/>
      <c r="G2158" s="893"/>
      <c r="H2158" s="893"/>
      <c r="I2158" s="893"/>
      <c r="J2158" s="893"/>
      <c r="K2158" s="893"/>
      <c r="L2158" s="893"/>
      <c r="M2158" s="893"/>
      <c r="N2158" s="894"/>
    </row>
    <row r="2159" spans="2:14" ht="38.25" customHeight="1" x14ac:dyDescent="0.2">
      <c r="B2159" s="322" t="s">
        <v>1274</v>
      </c>
      <c r="C2159" s="895" t="s">
        <v>1275</v>
      </c>
      <c r="D2159" s="896"/>
      <c r="E2159" s="893" t="s">
        <v>1488</v>
      </c>
      <c r="F2159" s="893"/>
      <c r="G2159" s="893"/>
      <c r="H2159" s="893"/>
      <c r="I2159" s="893"/>
      <c r="J2159" s="893"/>
      <c r="K2159" s="893"/>
      <c r="L2159" s="893"/>
      <c r="M2159" s="893"/>
      <c r="N2159" s="894"/>
    </row>
    <row r="2160" spans="2:14" x14ac:dyDescent="0.2">
      <c r="B2160" s="754"/>
      <c r="C2160" s="754"/>
      <c r="D2160" s="754"/>
      <c r="E2160" s="754"/>
      <c r="F2160" s="754"/>
      <c r="G2160" s="754"/>
      <c r="H2160" s="754"/>
      <c r="I2160" s="754"/>
      <c r="J2160" s="754"/>
      <c r="K2160" s="754"/>
      <c r="L2160" s="754"/>
      <c r="M2160" s="754"/>
      <c r="N2160" s="754"/>
    </row>
    <row r="2161" spans="2:14" x14ac:dyDescent="0.2">
      <c r="B2161" s="656" t="s">
        <v>1731</v>
      </c>
      <c r="C2161" s="656"/>
      <c r="D2161" s="656"/>
      <c r="E2161" s="656"/>
      <c r="F2161" s="656"/>
      <c r="G2161" s="656"/>
      <c r="H2161" s="656"/>
      <c r="I2161" s="656"/>
      <c r="J2161" s="656"/>
      <c r="K2161" s="656"/>
      <c r="L2161" s="656"/>
      <c r="M2161" s="656"/>
      <c r="N2161" s="656"/>
    </row>
    <row r="2162" spans="2:14" ht="25.5" customHeight="1" x14ac:dyDescent="0.2">
      <c r="B2162" s="323" t="s">
        <v>1278</v>
      </c>
      <c r="C2162" s="897" t="s">
        <v>1279</v>
      </c>
      <c r="D2162" s="897"/>
      <c r="E2162" s="897"/>
      <c r="F2162" s="897"/>
      <c r="G2162" s="324" t="s">
        <v>1280</v>
      </c>
      <c r="H2162" s="748" t="s">
        <v>1281</v>
      </c>
      <c r="I2162" s="749"/>
      <c r="J2162" s="749"/>
      <c r="K2162" s="749"/>
      <c r="L2162" s="749"/>
      <c r="M2162" s="749"/>
      <c r="N2162" s="750"/>
    </row>
    <row r="2163" spans="2:14" ht="25.5" customHeight="1" x14ac:dyDescent="0.2">
      <c r="B2163" s="323" t="s">
        <v>1490</v>
      </c>
      <c r="C2163" s="748" t="s">
        <v>1283</v>
      </c>
      <c r="D2163" s="749"/>
      <c r="E2163" s="749"/>
      <c r="F2163" s="749"/>
      <c r="G2163" s="749"/>
      <c r="H2163" s="749"/>
      <c r="I2163" s="749"/>
      <c r="J2163" s="749"/>
      <c r="K2163" s="749"/>
      <c r="L2163" s="749"/>
      <c r="M2163" s="749"/>
      <c r="N2163" s="750"/>
    </row>
    <row r="2164" spans="2:14" x14ac:dyDescent="0.2">
      <c r="B2164" s="887" t="s">
        <v>1284</v>
      </c>
      <c r="C2164" s="887"/>
      <c r="D2164" s="887"/>
      <c r="E2164" s="887"/>
      <c r="F2164" s="887"/>
      <c r="G2164" s="887"/>
      <c r="H2164" s="887"/>
      <c r="I2164" s="887"/>
      <c r="J2164" s="887"/>
      <c r="K2164" s="887"/>
      <c r="L2164" s="887"/>
      <c r="M2164" s="887"/>
      <c r="N2164" s="887"/>
    </row>
    <row r="2165" spans="2:14" x14ac:dyDescent="0.2">
      <c r="B2165" s="888" t="s">
        <v>1285</v>
      </c>
      <c r="C2165" s="888"/>
      <c r="D2165" s="888"/>
      <c r="E2165" s="888"/>
      <c r="F2165" s="888"/>
      <c r="G2165" s="888"/>
      <c r="H2165" s="888"/>
      <c r="I2165" s="888" t="s">
        <v>1286</v>
      </c>
      <c r="J2165" s="888"/>
      <c r="K2165" s="888"/>
      <c r="L2165" s="888"/>
      <c r="M2165" s="888"/>
      <c r="N2165" s="888"/>
    </row>
    <row r="2166" spans="2:14" ht="72.75" customHeight="1" x14ac:dyDescent="0.2">
      <c r="B2166" s="1185" t="s">
        <v>1287</v>
      </c>
      <c r="C2166" s="1186"/>
      <c r="D2166" s="1186"/>
      <c r="E2166" s="1186"/>
      <c r="F2166" s="1186"/>
      <c r="G2166" s="1186"/>
      <c r="H2166" s="1187"/>
      <c r="I2166" s="1188" t="s">
        <v>1288</v>
      </c>
      <c r="J2166" s="1188"/>
      <c r="K2166" s="1188"/>
      <c r="L2166" s="1188"/>
      <c r="M2166" s="1188"/>
      <c r="N2166" s="1188"/>
    </row>
    <row r="2168" spans="2:14" x14ac:dyDescent="0.2">
      <c r="B2168" s="774" t="s">
        <v>1290</v>
      </c>
      <c r="C2168" s="774"/>
      <c r="D2168" s="774"/>
      <c r="E2168" s="774"/>
      <c r="F2168" s="774"/>
      <c r="G2168" s="774"/>
      <c r="H2168" s="774"/>
      <c r="I2168" s="774"/>
      <c r="J2168" s="774"/>
      <c r="K2168" s="774"/>
      <c r="L2168" s="774"/>
      <c r="M2168" s="774"/>
      <c r="N2168" s="774"/>
    </row>
    <row r="2169" spans="2:14" x14ac:dyDescent="0.2">
      <c r="B2169" s="754"/>
      <c r="C2169" s="754"/>
      <c r="D2169" s="754"/>
      <c r="E2169" s="754"/>
      <c r="F2169" s="754"/>
      <c r="G2169" s="754"/>
      <c r="H2169" s="754"/>
      <c r="I2169" s="754"/>
      <c r="J2169" s="754"/>
      <c r="K2169" s="754"/>
      <c r="L2169" s="754"/>
      <c r="M2169" s="754"/>
      <c r="N2169" s="754"/>
    </row>
    <row r="2170" spans="2:14" x14ac:dyDescent="0.2">
      <c r="B2170" s="819" t="s">
        <v>832</v>
      </c>
      <c r="C2170" s="819"/>
      <c r="D2170" s="819"/>
      <c r="E2170" s="819"/>
      <c r="F2170" s="819"/>
      <c r="G2170" s="819"/>
      <c r="H2170" s="819"/>
      <c r="I2170" s="819"/>
      <c r="J2170" s="819"/>
      <c r="K2170" s="819"/>
      <c r="L2170" s="819"/>
      <c r="M2170" s="819"/>
      <c r="N2170" s="819"/>
    </row>
    <row r="2171" spans="2:14" x14ac:dyDescent="0.2">
      <c r="B2171" s="881" t="s">
        <v>1491</v>
      </c>
      <c r="C2171" s="1123" t="s">
        <v>2041</v>
      </c>
      <c r="D2171" s="1124"/>
      <c r="E2171" s="1124"/>
      <c r="F2171" s="1124"/>
      <c r="G2171" s="1124"/>
      <c r="H2171" s="1124"/>
      <c r="I2171" s="1124"/>
      <c r="J2171" s="1124"/>
      <c r="K2171" s="1124"/>
      <c r="L2171" s="1125"/>
      <c r="M2171" s="884" t="s">
        <v>1492</v>
      </c>
      <c r="N2171" s="884"/>
    </row>
    <row r="2172" spans="2:14" x14ac:dyDescent="0.2">
      <c r="B2172" s="882"/>
      <c r="C2172" s="1126"/>
      <c r="D2172" s="1127"/>
      <c r="E2172" s="1127"/>
      <c r="F2172" s="1127"/>
      <c r="G2172" s="1127"/>
      <c r="H2172" s="1127"/>
      <c r="I2172" s="1127"/>
      <c r="J2172" s="1127"/>
      <c r="K2172" s="1127"/>
      <c r="L2172" s="1128"/>
      <c r="M2172" s="875" t="s">
        <v>1372</v>
      </c>
      <c r="N2172" s="875"/>
    </row>
    <row r="2173" spans="2:14" x14ac:dyDescent="0.2">
      <c r="B2173" s="882"/>
      <c r="C2173" s="1126"/>
      <c r="D2173" s="1127"/>
      <c r="E2173" s="1127"/>
      <c r="F2173" s="1127"/>
      <c r="G2173" s="1127"/>
      <c r="H2173" s="1127"/>
      <c r="I2173" s="1127"/>
      <c r="J2173" s="1127"/>
      <c r="K2173" s="1127"/>
      <c r="L2173" s="1128"/>
      <c r="M2173" s="875"/>
      <c r="N2173" s="875"/>
    </row>
    <row r="2174" spans="2:14" x14ac:dyDescent="0.2">
      <c r="B2174" s="883"/>
      <c r="C2174" s="1129"/>
      <c r="D2174" s="1130"/>
      <c r="E2174" s="1130"/>
      <c r="F2174" s="1130"/>
      <c r="G2174" s="1130"/>
      <c r="H2174" s="1130"/>
      <c r="I2174" s="1130"/>
      <c r="J2174" s="1130"/>
      <c r="K2174" s="1130"/>
      <c r="L2174" s="1131"/>
      <c r="M2174" s="875"/>
      <c r="N2174" s="875"/>
    </row>
    <row r="2175" spans="2:14" x14ac:dyDescent="0.2">
      <c r="B2175" s="754"/>
      <c r="C2175" s="754"/>
      <c r="D2175" s="754"/>
      <c r="E2175" s="754"/>
      <c r="F2175" s="754"/>
      <c r="G2175" s="754"/>
      <c r="H2175" s="754"/>
      <c r="I2175" s="754"/>
      <c r="J2175" s="754"/>
      <c r="K2175" s="754"/>
      <c r="L2175" s="754"/>
      <c r="M2175" s="754"/>
      <c r="N2175" s="754"/>
    </row>
    <row r="2176" spans="2:14" x14ac:dyDescent="0.2">
      <c r="B2176" s="819" t="s">
        <v>1493</v>
      </c>
      <c r="C2176" s="819"/>
      <c r="D2176" s="819"/>
      <c r="E2176" s="819"/>
      <c r="F2176" s="819"/>
      <c r="G2176" s="819"/>
      <c r="H2176" s="819"/>
      <c r="I2176" s="819"/>
      <c r="J2176" s="819"/>
      <c r="K2176" s="819"/>
      <c r="L2176" s="819"/>
      <c r="M2176" s="819"/>
      <c r="N2176" s="819"/>
    </row>
    <row r="2177" spans="2:14" x14ac:dyDescent="0.2">
      <c r="B2177" s="774" t="s">
        <v>855</v>
      </c>
      <c r="C2177" s="774"/>
      <c r="D2177" s="774"/>
      <c r="E2177" s="774"/>
      <c r="F2177" s="774"/>
      <c r="G2177" s="774"/>
      <c r="H2177" s="774"/>
      <c r="I2177" s="774"/>
      <c r="J2177" s="774"/>
      <c r="K2177" s="774"/>
      <c r="L2177" s="774"/>
      <c r="M2177" s="774"/>
      <c r="N2177" s="774"/>
    </row>
    <row r="2178" spans="2:14" x14ac:dyDescent="0.2">
      <c r="B2178" s="885"/>
      <c r="C2178" s="885"/>
      <c r="D2178" s="885"/>
      <c r="E2178" s="885"/>
      <c r="F2178" s="885"/>
      <c r="G2178" s="885"/>
      <c r="H2178" s="885"/>
      <c r="I2178" s="885"/>
      <c r="J2178" s="885"/>
      <c r="K2178" s="885"/>
      <c r="L2178" s="885"/>
      <c r="M2178" s="885"/>
      <c r="N2178" s="885"/>
    </row>
    <row r="2179" spans="2:14" ht="27" customHeight="1" x14ac:dyDescent="0.2">
      <c r="B2179" s="322" t="s">
        <v>1494</v>
      </c>
      <c r="C2179" s="768" t="s">
        <v>2042</v>
      </c>
      <c r="D2179" s="769"/>
      <c r="E2179" s="770"/>
      <c r="F2179" s="788" t="s">
        <v>1495</v>
      </c>
      <c r="G2179" s="789"/>
      <c r="H2179" s="790"/>
      <c r="I2179" s="791" t="s">
        <v>2043</v>
      </c>
      <c r="J2179" s="792"/>
      <c r="K2179" s="792"/>
      <c r="L2179" s="792"/>
      <c r="M2179" s="792"/>
      <c r="N2179" s="793"/>
    </row>
    <row r="2180" spans="2:14" ht="25.5" customHeight="1" x14ac:dyDescent="0.2">
      <c r="B2180" s="322" t="s">
        <v>1496</v>
      </c>
      <c r="C2180" s="768" t="s">
        <v>1614</v>
      </c>
      <c r="D2180" s="769"/>
      <c r="E2180" s="770"/>
      <c r="F2180" s="877" t="s">
        <v>1498</v>
      </c>
      <c r="G2180" s="878"/>
      <c r="H2180" s="879"/>
      <c r="I2180" s="768" t="s">
        <v>1499</v>
      </c>
      <c r="J2180" s="769"/>
      <c r="K2180" s="769"/>
      <c r="L2180" s="788" t="s">
        <v>1500</v>
      </c>
      <c r="M2180" s="790"/>
      <c r="N2180" s="293" t="s">
        <v>1501</v>
      </c>
    </row>
    <row r="2181" spans="2:14" x14ac:dyDescent="0.2">
      <c r="B2181" s="763" t="s">
        <v>1502</v>
      </c>
      <c r="C2181" s="763"/>
      <c r="D2181" s="763"/>
      <c r="E2181" s="763"/>
      <c r="F2181" s="763"/>
      <c r="G2181" s="763"/>
      <c r="H2181" s="764" t="s">
        <v>1503</v>
      </c>
      <c r="I2181" s="765"/>
      <c r="J2181" s="765"/>
      <c r="K2181" s="766"/>
      <c r="L2181" s="763" t="s">
        <v>865</v>
      </c>
      <c r="M2181" s="763"/>
      <c r="N2181" s="763"/>
    </row>
    <row r="2182" spans="2:14" ht="27" customHeight="1" x14ac:dyDescent="0.2">
      <c r="B2182" s="791" t="s">
        <v>2044</v>
      </c>
      <c r="C2182" s="792"/>
      <c r="D2182" s="792"/>
      <c r="E2182" s="792"/>
      <c r="F2182" s="792"/>
      <c r="G2182" s="793"/>
      <c r="H2182" s="768" t="s">
        <v>2045</v>
      </c>
      <c r="I2182" s="769"/>
      <c r="J2182" s="769"/>
      <c r="K2182" s="770"/>
      <c r="L2182" s="767" t="s">
        <v>2046</v>
      </c>
      <c r="M2182" s="767"/>
      <c r="N2182" s="767"/>
    </row>
    <row r="2183" spans="2:14" x14ac:dyDescent="0.2">
      <c r="B2183" s="764" t="s">
        <v>1506</v>
      </c>
      <c r="C2183" s="765"/>
      <c r="D2183" s="765"/>
      <c r="E2183" s="765"/>
      <c r="F2183" s="765"/>
      <c r="G2183" s="766"/>
      <c r="H2183" s="764" t="s">
        <v>859</v>
      </c>
      <c r="I2183" s="765"/>
      <c r="J2183" s="765"/>
      <c r="K2183" s="766"/>
      <c r="L2183" s="764" t="s">
        <v>858</v>
      </c>
      <c r="M2183" s="765"/>
      <c r="N2183" s="766"/>
    </row>
    <row r="2184" spans="2:14" x14ac:dyDescent="0.2">
      <c r="B2184" s="767" t="s">
        <v>2047</v>
      </c>
      <c r="C2184" s="767"/>
      <c r="D2184" s="767"/>
      <c r="E2184" s="767"/>
      <c r="F2184" s="767"/>
      <c r="G2184" s="767"/>
      <c r="H2184" s="768" t="s">
        <v>1508</v>
      </c>
      <c r="I2184" s="769"/>
      <c r="J2184" s="769"/>
      <c r="K2184" s="770"/>
      <c r="L2184" s="768" t="s">
        <v>1644</v>
      </c>
      <c r="M2184" s="769"/>
      <c r="N2184" s="770"/>
    </row>
    <row r="2185" spans="2:14" ht="31.5" customHeight="1" x14ac:dyDescent="0.2">
      <c r="B2185" s="326" t="s">
        <v>857</v>
      </c>
      <c r="C2185" s="875" t="s">
        <v>2048</v>
      </c>
      <c r="D2185" s="875"/>
      <c r="E2185" s="875"/>
      <c r="F2185" s="875"/>
      <c r="G2185" s="875"/>
      <c r="H2185" s="875"/>
      <c r="I2185" s="875"/>
      <c r="J2185" s="875"/>
      <c r="K2185" s="875"/>
      <c r="L2185" s="875"/>
      <c r="M2185" s="875"/>
      <c r="N2185" s="875"/>
    </row>
    <row r="2186" spans="2:14" x14ac:dyDescent="0.2">
      <c r="B2186" s="876" t="s">
        <v>1511</v>
      </c>
      <c r="C2186" s="876"/>
      <c r="D2186" s="876"/>
      <c r="E2186" s="876"/>
      <c r="F2186" s="876"/>
      <c r="G2186" s="876"/>
      <c r="H2186" s="876"/>
      <c r="I2186" s="876"/>
      <c r="J2186" s="876"/>
      <c r="K2186" s="876"/>
      <c r="L2186" s="876"/>
      <c r="M2186" s="876"/>
      <c r="N2186" s="263" t="s">
        <v>1512</v>
      </c>
    </row>
    <row r="2187" spans="2:14" x14ac:dyDescent="0.2">
      <c r="B2187" s="819" t="s">
        <v>1513</v>
      </c>
      <c r="C2187" s="819"/>
      <c r="D2187" s="819"/>
      <c r="E2187" s="819"/>
      <c r="F2187" s="819"/>
      <c r="G2187" s="819"/>
      <c r="H2187" s="819"/>
      <c r="I2187" s="819"/>
      <c r="J2187" s="819"/>
      <c r="K2187" s="819"/>
      <c r="L2187" s="819"/>
      <c r="M2187" s="819"/>
      <c r="N2187" s="819"/>
    </row>
    <row r="2188" spans="2:14" ht="37.5" customHeight="1" x14ac:dyDescent="0.2">
      <c r="B2188" s="322" t="s">
        <v>1514</v>
      </c>
      <c r="C2188" s="868" t="s">
        <v>1703</v>
      </c>
      <c r="D2188" s="792"/>
      <c r="E2188" s="792"/>
      <c r="F2188" s="792"/>
      <c r="G2188" s="792"/>
      <c r="H2188" s="792"/>
      <c r="I2188" s="792"/>
      <c r="J2188" s="792"/>
      <c r="K2188" s="792"/>
      <c r="L2188" s="792"/>
      <c r="M2188" s="792"/>
      <c r="N2188" s="793"/>
    </row>
    <row r="2189" spans="2:14" x14ac:dyDescent="0.2">
      <c r="B2189" s="323" t="s">
        <v>1516</v>
      </c>
      <c r="C2189" s="764" t="s">
        <v>1517</v>
      </c>
      <c r="D2189" s="765"/>
      <c r="E2189" s="766"/>
      <c r="F2189" s="764" t="s">
        <v>1518</v>
      </c>
      <c r="G2189" s="765"/>
      <c r="H2189" s="766"/>
      <c r="I2189" s="764" t="s">
        <v>1519</v>
      </c>
      <c r="J2189" s="765"/>
      <c r="K2189" s="765"/>
      <c r="L2189" s="766"/>
      <c r="M2189" s="764" t="s">
        <v>184</v>
      </c>
      <c r="N2189" s="766"/>
    </row>
    <row r="2190" spans="2:14" x14ac:dyDescent="0.2">
      <c r="B2190" s="294">
        <v>267</v>
      </c>
      <c r="C2190" s="869">
        <v>291</v>
      </c>
      <c r="D2190" s="869"/>
      <c r="E2190" s="869"/>
      <c r="F2190" s="870">
        <v>23</v>
      </c>
      <c r="G2190" s="871"/>
      <c r="H2190" s="872"/>
      <c r="I2190" s="870">
        <v>15</v>
      </c>
      <c r="J2190" s="871"/>
      <c r="K2190" s="871"/>
      <c r="L2190" s="872"/>
      <c r="M2190" s="870">
        <f>B2190+C2190</f>
        <v>558</v>
      </c>
      <c r="N2190" s="872"/>
    </row>
    <row r="2191" spans="2:14" x14ac:dyDescent="0.2">
      <c r="B2191" s="754" t="s">
        <v>1520</v>
      </c>
      <c r="C2191" s="754"/>
      <c r="D2191" s="754"/>
      <c r="E2191" s="754"/>
      <c r="F2191" s="754"/>
      <c r="G2191" s="754"/>
      <c r="H2191" s="754"/>
      <c r="I2191" s="754"/>
      <c r="J2191" s="754"/>
      <c r="K2191" s="754"/>
      <c r="L2191" s="754"/>
      <c r="M2191" s="754"/>
      <c r="N2191" s="754"/>
    </row>
    <row r="2192" spans="2:14" ht="55.5" customHeight="1" x14ac:dyDescent="0.2">
      <c r="B2192" s="323" t="s">
        <v>1521</v>
      </c>
      <c r="C2192" s="791" t="s">
        <v>2049</v>
      </c>
      <c r="D2192" s="792"/>
      <c r="E2192" s="792"/>
      <c r="F2192" s="792"/>
      <c r="G2192" s="792"/>
      <c r="H2192" s="792"/>
      <c r="I2192" s="792"/>
      <c r="J2192" s="792"/>
      <c r="K2192" s="792"/>
      <c r="L2192" s="792"/>
      <c r="M2192" s="792"/>
      <c r="N2192" s="793"/>
    </row>
    <row r="2193" spans="2:14" x14ac:dyDescent="0.2">
      <c r="B2193" s="113"/>
      <c r="C2193" s="113"/>
      <c r="D2193" s="113"/>
      <c r="E2193" s="113"/>
      <c r="F2193" s="113"/>
      <c r="G2193" s="113"/>
      <c r="H2193" s="113"/>
      <c r="I2193" s="113"/>
      <c r="J2193" s="113"/>
      <c r="K2193" s="113"/>
      <c r="L2193" s="113"/>
      <c r="M2193" s="113"/>
      <c r="N2193" s="113"/>
    </row>
    <row r="2194" spans="2:14" x14ac:dyDescent="0.2">
      <c r="B2194" s="774" t="s">
        <v>1523</v>
      </c>
      <c r="C2194" s="774"/>
      <c r="D2194" s="774"/>
      <c r="E2194" s="774"/>
      <c r="F2194" s="774"/>
      <c r="G2194" s="774"/>
      <c r="H2194" s="774"/>
      <c r="I2194" s="774"/>
      <c r="J2194" s="774"/>
      <c r="K2194" s="774"/>
      <c r="L2194" s="774"/>
      <c r="M2194" s="774"/>
      <c r="N2194" s="774"/>
    </row>
    <row r="2195" spans="2:14" x14ac:dyDescent="0.2">
      <c r="B2195" s="819"/>
      <c r="C2195" s="819"/>
      <c r="D2195" s="819"/>
      <c r="E2195" s="819"/>
      <c r="F2195" s="819"/>
      <c r="G2195" s="819"/>
      <c r="H2195" s="819"/>
      <c r="I2195" s="819"/>
      <c r="J2195" s="819"/>
      <c r="K2195" s="819"/>
      <c r="L2195" s="819"/>
      <c r="M2195" s="819"/>
      <c r="N2195" s="819"/>
    </row>
    <row r="2196" spans="2:14" x14ac:dyDescent="0.2">
      <c r="B2196" s="819" t="s">
        <v>1524</v>
      </c>
      <c r="C2196" s="819"/>
      <c r="D2196" s="819"/>
      <c r="E2196" s="819"/>
      <c r="F2196" s="819"/>
      <c r="G2196" s="819"/>
      <c r="H2196" s="819"/>
      <c r="I2196" s="819"/>
      <c r="J2196" s="819"/>
      <c r="K2196" s="819"/>
      <c r="L2196" s="819"/>
      <c r="M2196" s="819"/>
      <c r="N2196" s="819"/>
    </row>
    <row r="2197" spans="2:14" x14ac:dyDescent="0.2">
      <c r="B2197" s="867" t="s">
        <v>1525</v>
      </c>
      <c r="C2197" s="765"/>
      <c r="D2197" s="765"/>
      <c r="E2197" s="766"/>
      <c r="F2197" s="764" t="s">
        <v>1526</v>
      </c>
      <c r="G2197" s="765"/>
      <c r="H2197" s="765"/>
      <c r="I2197" s="765"/>
      <c r="J2197" s="766"/>
      <c r="K2197" s="763" t="s">
        <v>1527</v>
      </c>
      <c r="L2197" s="763"/>
      <c r="M2197" s="763"/>
      <c r="N2197" s="763"/>
    </row>
    <row r="2198" spans="2:14" x14ac:dyDescent="0.2">
      <c r="B2198" s="926" t="s">
        <v>1998</v>
      </c>
      <c r="C2198" s="927"/>
      <c r="D2198" s="927"/>
      <c r="E2198" s="928"/>
      <c r="F2198" s="768" t="s">
        <v>1528</v>
      </c>
      <c r="G2198" s="769"/>
      <c r="H2198" s="769"/>
      <c r="I2198" s="769"/>
      <c r="J2198" s="770"/>
      <c r="K2198" s="767" t="s">
        <v>1999</v>
      </c>
      <c r="L2198" s="767"/>
      <c r="M2198" s="767"/>
      <c r="N2198" s="767"/>
    </row>
    <row r="2199" spans="2:14" x14ac:dyDescent="0.2">
      <c r="B2199" s="788" t="s">
        <v>1530</v>
      </c>
      <c r="C2199" s="789"/>
      <c r="D2199" s="789"/>
      <c r="E2199" s="789"/>
      <c r="F2199" s="789"/>
      <c r="G2199" s="789"/>
      <c r="H2199" s="789"/>
      <c r="I2199" s="789"/>
      <c r="J2199" s="789"/>
      <c r="K2199" s="789"/>
      <c r="L2199" s="789"/>
      <c r="M2199" s="789"/>
      <c r="N2199" s="790"/>
    </row>
    <row r="2200" spans="2:14" ht="37.5" customHeight="1" x14ac:dyDescent="0.2">
      <c r="B2200" s="791" t="s">
        <v>2050</v>
      </c>
      <c r="C2200" s="792"/>
      <c r="D2200" s="792"/>
      <c r="E2200" s="792"/>
      <c r="F2200" s="792"/>
      <c r="G2200" s="792"/>
      <c r="H2200" s="792"/>
      <c r="I2200" s="792"/>
      <c r="J2200" s="792"/>
      <c r="K2200" s="792"/>
      <c r="L2200" s="792"/>
      <c r="M2200" s="792"/>
      <c r="N2200" s="793"/>
    </row>
    <row r="2201" spans="2:14" x14ac:dyDescent="0.2">
      <c r="B2201" s="262"/>
      <c r="C2201" s="262"/>
      <c r="D2201" s="262"/>
      <c r="E2201" s="262"/>
      <c r="F2201" s="262"/>
      <c r="G2201" s="262"/>
      <c r="H2201" s="262"/>
      <c r="I2201" s="262"/>
      <c r="J2201" s="262"/>
      <c r="K2201" s="262"/>
      <c r="L2201" s="262"/>
      <c r="M2201" s="262"/>
      <c r="N2201" s="262"/>
    </row>
    <row r="2202" spans="2:14" x14ac:dyDescent="0.2">
      <c r="B2202" s="819" t="s">
        <v>860</v>
      </c>
      <c r="C2202" s="819"/>
      <c r="D2202" s="819"/>
      <c r="E2202" s="819"/>
      <c r="F2202" s="819"/>
      <c r="G2202" s="819"/>
      <c r="H2202" s="819"/>
      <c r="I2202" s="819"/>
      <c r="J2202" s="819"/>
      <c r="K2202" s="819"/>
      <c r="L2202" s="819"/>
      <c r="M2202" s="819"/>
      <c r="N2202" s="819"/>
    </row>
    <row r="2203" spans="2:14" x14ac:dyDescent="0.2">
      <c r="B2203" s="763" t="s">
        <v>861</v>
      </c>
      <c r="C2203" s="828" t="s">
        <v>863</v>
      </c>
      <c r="D2203" s="828"/>
      <c r="E2203" s="828"/>
      <c r="F2203" s="828"/>
      <c r="G2203" s="828"/>
      <c r="H2203" s="828"/>
      <c r="I2203" s="828"/>
      <c r="J2203" s="828"/>
      <c r="K2203" s="851" t="s">
        <v>1532</v>
      </c>
      <c r="L2203" s="852"/>
      <c r="M2203" s="852"/>
      <c r="N2203" s="853"/>
    </row>
    <row r="2204" spans="2:14" x14ac:dyDescent="0.2">
      <c r="B2204" s="764"/>
      <c r="C2204" s="860" t="s">
        <v>1493</v>
      </c>
      <c r="D2204" s="861"/>
      <c r="E2204" s="862"/>
      <c r="F2204" s="860" t="s">
        <v>1533</v>
      </c>
      <c r="G2204" s="861"/>
      <c r="H2204" s="862"/>
      <c r="I2204" s="860" t="s">
        <v>1534</v>
      </c>
      <c r="J2204" s="862"/>
      <c r="K2204" s="854"/>
      <c r="L2204" s="855"/>
      <c r="M2204" s="855"/>
      <c r="N2204" s="856"/>
    </row>
    <row r="2205" spans="2:14" x14ac:dyDescent="0.2">
      <c r="B2205" s="764"/>
      <c r="C2205" s="863" t="s">
        <v>1535</v>
      </c>
      <c r="D2205" s="864"/>
      <c r="E2205" s="864"/>
      <c r="F2205" s="863" t="s">
        <v>1536</v>
      </c>
      <c r="G2205" s="864"/>
      <c r="H2205" s="864"/>
      <c r="I2205" s="865" t="s">
        <v>1537</v>
      </c>
      <c r="J2205" s="866"/>
      <c r="K2205" s="857"/>
      <c r="L2205" s="858"/>
      <c r="M2205" s="858"/>
      <c r="N2205" s="859"/>
    </row>
    <row r="2206" spans="2:14" ht="49.5" customHeight="1" x14ac:dyDescent="0.2">
      <c r="B2206" s="292" t="s">
        <v>2051</v>
      </c>
      <c r="C2206" s="1172" t="s">
        <v>2052</v>
      </c>
      <c r="D2206" s="785"/>
      <c r="E2206" s="786"/>
      <c r="F2206" s="1173" t="s">
        <v>2053</v>
      </c>
      <c r="G2206" s="1174"/>
      <c r="H2206" s="1175"/>
      <c r="I2206" s="1173" t="s">
        <v>2054</v>
      </c>
      <c r="J2206" s="1175"/>
      <c r="K2206" s="784" t="s">
        <v>2055</v>
      </c>
      <c r="L2206" s="785"/>
      <c r="M2206" s="785"/>
      <c r="N2206" s="786"/>
    </row>
    <row r="2207" spans="2:14" x14ac:dyDescent="0.2">
      <c r="B2207" s="788" t="s">
        <v>1540</v>
      </c>
      <c r="C2207" s="789"/>
      <c r="D2207" s="789"/>
      <c r="E2207" s="789"/>
      <c r="F2207" s="789"/>
      <c r="G2207" s="789"/>
      <c r="H2207" s="789"/>
      <c r="I2207" s="789"/>
      <c r="J2207" s="789"/>
      <c r="K2207" s="789"/>
      <c r="L2207" s="789"/>
      <c r="M2207" s="789"/>
      <c r="N2207" s="790"/>
    </row>
    <row r="2208" spans="2:14" ht="37.5" customHeight="1" x14ac:dyDescent="0.2">
      <c r="B2208" s="1176" t="s">
        <v>2056</v>
      </c>
      <c r="C2208" s="893"/>
      <c r="D2208" s="893"/>
      <c r="E2208" s="893"/>
      <c r="F2208" s="893"/>
      <c r="G2208" s="893"/>
      <c r="H2208" s="893"/>
      <c r="I2208" s="893"/>
      <c r="J2208" s="893"/>
      <c r="K2208" s="893"/>
      <c r="L2208" s="893"/>
      <c r="M2208" s="893"/>
      <c r="N2208" s="894"/>
    </row>
    <row r="2209" spans="2:14" x14ac:dyDescent="0.2">
      <c r="B2209" s="262"/>
      <c r="C2209" s="262"/>
      <c r="D2209" s="262"/>
      <c r="E2209" s="262"/>
      <c r="F2209" s="262"/>
      <c r="G2209" s="262"/>
      <c r="H2209" s="262"/>
      <c r="I2209" s="262"/>
      <c r="J2209" s="262"/>
      <c r="K2209" s="262"/>
      <c r="L2209" s="262"/>
      <c r="M2209" s="262"/>
      <c r="N2209" s="262"/>
    </row>
    <row r="2210" spans="2:14" x14ac:dyDescent="0.2">
      <c r="B2210" s="819" t="s">
        <v>864</v>
      </c>
      <c r="C2210" s="819"/>
      <c r="D2210" s="819"/>
      <c r="E2210" s="819"/>
      <c r="F2210" s="819"/>
      <c r="G2210" s="819"/>
      <c r="H2210" s="819"/>
      <c r="I2210" s="819"/>
      <c r="J2210" s="819"/>
      <c r="K2210" s="819"/>
      <c r="L2210" s="819"/>
      <c r="M2210" s="819"/>
      <c r="N2210" s="819"/>
    </row>
    <row r="2211" spans="2:14" x14ac:dyDescent="0.2">
      <c r="B2211" s="326" t="s">
        <v>1542</v>
      </c>
      <c r="C2211" s="768" t="s">
        <v>1708</v>
      </c>
      <c r="D2211" s="769"/>
      <c r="E2211" s="769"/>
      <c r="F2211" s="770"/>
      <c r="G2211" s="1177" t="s">
        <v>2057</v>
      </c>
      <c r="H2211" s="1178"/>
      <c r="I2211" s="1179"/>
      <c r="J2211" s="1180" t="s">
        <v>2058</v>
      </c>
      <c r="K2211" s="1181"/>
      <c r="L2211" s="1182"/>
      <c r="M2211" s="1183" t="s">
        <v>2059</v>
      </c>
      <c r="N2211" s="1184"/>
    </row>
    <row r="2212" spans="2:14" x14ac:dyDescent="0.2">
      <c r="B2212" s="816"/>
      <c r="C2212" s="816"/>
      <c r="D2212" s="816"/>
      <c r="E2212" s="816"/>
      <c r="F2212" s="817"/>
      <c r="G2212" s="818" t="s">
        <v>1544</v>
      </c>
      <c r="H2212" s="818"/>
      <c r="I2212" s="818"/>
      <c r="J2212" s="818" t="s">
        <v>1545</v>
      </c>
      <c r="K2212" s="818"/>
      <c r="L2212" s="818"/>
      <c r="M2212" s="818" t="s">
        <v>1546</v>
      </c>
      <c r="N2212" s="818"/>
    </row>
    <row r="2213" spans="2:14" x14ac:dyDescent="0.2">
      <c r="B2213" s="262"/>
      <c r="C2213" s="262"/>
      <c r="D2213" s="262"/>
      <c r="E2213" s="262"/>
      <c r="F2213" s="262"/>
      <c r="G2213" s="262"/>
      <c r="H2213" s="262"/>
      <c r="I2213" s="262"/>
      <c r="J2213" s="262"/>
      <c r="K2213" s="262"/>
      <c r="L2213" s="262"/>
      <c r="M2213" s="262"/>
      <c r="N2213" s="262"/>
    </row>
    <row r="2214" spans="2:14" x14ac:dyDescent="0.2">
      <c r="B2214" s="819" t="s">
        <v>1547</v>
      </c>
      <c r="C2214" s="819"/>
      <c r="D2214" s="819"/>
      <c r="E2214" s="819"/>
      <c r="F2214" s="819"/>
      <c r="G2214" s="819"/>
      <c r="H2214" s="819"/>
      <c r="I2214" s="819"/>
      <c r="J2214" s="819"/>
      <c r="K2214" s="819"/>
      <c r="L2214" s="819"/>
      <c r="M2214" s="819"/>
      <c r="N2214" s="819"/>
    </row>
    <row r="2215" spans="2:14" x14ac:dyDescent="0.2">
      <c r="B2215" s="775" t="s">
        <v>862</v>
      </c>
      <c r="C2215" s="761" t="s">
        <v>863</v>
      </c>
      <c r="D2215" s="761"/>
      <c r="E2215" s="761"/>
      <c r="F2215" s="761"/>
      <c r="G2215" s="761"/>
      <c r="H2215" s="761"/>
      <c r="I2215" s="761"/>
      <c r="J2215" s="821" t="s">
        <v>866</v>
      </c>
      <c r="K2215" s="821"/>
      <c r="L2215" s="821"/>
      <c r="M2215" s="821"/>
      <c r="N2215" s="822"/>
    </row>
    <row r="2216" spans="2:14" x14ac:dyDescent="0.2">
      <c r="B2216" s="820"/>
      <c r="C2216" s="825" t="s">
        <v>1493</v>
      </c>
      <c r="D2216" s="826"/>
      <c r="E2216" s="827"/>
      <c r="F2216" s="828" t="s">
        <v>1533</v>
      </c>
      <c r="G2216" s="828"/>
      <c r="H2216" s="828" t="s">
        <v>1534</v>
      </c>
      <c r="I2216" s="828"/>
      <c r="J2216" s="823"/>
      <c r="K2216" s="823"/>
      <c r="L2216" s="823"/>
      <c r="M2216" s="823"/>
      <c r="N2216" s="824"/>
    </row>
    <row r="2217" spans="2:14" x14ac:dyDescent="0.2">
      <c r="B2217" s="776"/>
      <c r="C2217" s="1109" t="s">
        <v>1535</v>
      </c>
      <c r="D2217" s="1110"/>
      <c r="E2217" s="1111"/>
      <c r="F2217" s="1109" t="s">
        <v>1536</v>
      </c>
      <c r="G2217" s="1111"/>
      <c r="H2217" s="865" t="s">
        <v>1537</v>
      </c>
      <c r="I2217" s="1112"/>
      <c r="J2217" s="1107"/>
      <c r="K2217" s="1107"/>
      <c r="L2217" s="1107"/>
      <c r="M2217" s="1107"/>
      <c r="N2217" s="1108"/>
    </row>
    <row r="2218" spans="2:14" ht="21.95" customHeight="1" x14ac:dyDescent="0.2">
      <c r="B2218" s="323" t="s">
        <v>1548</v>
      </c>
      <c r="C2218" s="1132" t="s">
        <v>2060</v>
      </c>
      <c r="D2218" s="1133"/>
      <c r="E2218" s="1134"/>
      <c r="F2218" s="1141" t="s">
        <v>2061</v>
      </c>
      <c r="G2218" s="1142"/>
      <c r="H2218" s="1147" t="s">
        <v>2062</v>
      </c>
      <c r="I2218" s="1142"/>
      <c r="J2218" s="799" t="s">
        <v>2063</v>
      </c>
      <c r="K2218" s="800"/>
      <c r="L2218" s="800"/>
      <c r="M2218" s="800"/>
      <c r="N2218" s="801"/>
    </row>
    <row r="2219" spans="2:14" ht="21.95" customHeight="1" x14ac:dyDescent="0.2">
      <c r="B2219" s="323" t="s">
        <v>1550</v>
      </c>
      <c r="C2219" s="1135"/>
      <c r="D2219" s="1136"/>
      <c r="E2219" s="1137"/>
      <c r="F2219" s="1143"/>
      <c r="G2219" s="1144"/>
      <c r="H2219" s="1143"/>
      <c r="I2219" s="1144"/>
      <c r="J2219" s="803"/>
      <c r="K2219" s="804"/>
      <c r="L2219" s="804"/>
      <c r="M2219" s="804"/>
      <c r="N2219" s="805"/>
    </row>
    <row r="2220" spans="2:14" ht="21.95" customHeight="1" x14ac:dyDescent="0.2">
      <c r="B2220" s="323" t="s">
        <v>1551</v>
      </c>
      <c r="C2220" s="1138"/>
      <c r="D2220" s="1139"/>
      <c r="E2220" s="1140"/>
      <c r="F2220" s="1145"/>
      <c r="G2220" s="1146"/>
      <c r="H2220" s="1145"/>
      <c r="I2220" s="1146"/>
      <c r="J2220" s="807"/>
      <c r="K2220" s="808"/>
      <c r="L2220" s="808"/>
      <c r="M2220" s="808"/>
      <c r="N2220" s="809"/>
    </row>
    <row r="2221" spans="2:14" ht="21.95" customHeight="1" x14ac:dyDescent="0.2">
      <c r="B2221" s="323" t="s">
        <v>1553</v>
      </c>
      <c r="C2221" s="1148"/>
      <c r="D2221" s="1149"/>
      <c r="E2221" s="1150"/>
      <c r="F2221" s="1157"/>
      <c r="G2221" s="1158"/>
      <c r="H2221" s="1157"/>
      <c r="I2221" s="1158"/>
      <c r="J2221" s="1163" t="s">
        <v>2064</v>
      </c>
      <c r="K2221" s="1164"/>
      <c r="L2221" s="1164"/>
      <c r="M2221" s="1164"/>
      <c r="N2221" s="1165"/>
    </row>
    <row r="2222" spans="2:14" ht="21.95" customHeight="1" x14ac:dyDescent="0.2">
      <c r="B2222" s="323" t="s">
        <v>1554</v>
      </c>
      <c r="C2222" s="1151"/>
      <c r="D2222" s="1152"/>
      <c r="E2222" s="1153"/>
      <c r="F2222" s="1159"/>
      <c r="G2222" s="1160"/>
      <c r="H2222" s="1159"/>
      <c r="I2222" s="1160"/>
      <c r="J2222" s="1166"/>
      <c r="K2222" s="1167"/>
      <c r="L2222" s="1167"/>
      <c r="M2222" s="1167"/>
      <c r="N2222" s="1168"/>
    </row>
    <row r="2223" spans="2:14" ht="21.95" customHeight="1" x14ac:dyDescent="0.2">
      <c r="B2223" s="323" t="s">
        <v>1555</v>
      </c>
      <c r="C2223" s="1154"/>
      <c r="D2223" s="1155"/>
      <c r="E2223" s="1156"/>
      <c r="F2223" s="1161"/>
      <c r="G2223" s="1162"/>
      <c r="H2223" s="1161"/>
      <c r="I2223" s="1162"/>
      <c r="J2223" s="1169"/>
      <c r="K2223" s="1170"/>
      <c r="L2223" s="1170"/>
      <c r="M2223" s="1170"/>
      <c r="N2223" s="1171"/>
    </row>
    <row r="2224" spans="2:14" ht="21.95" customHeight="1" x14ac:dyDescent="0.2">
      <c r="B2224" s="323" t="s">
        <v>1556</v>
      </c>
      <c r="C2224" s="1132" t="s">
        <v>2052</v>
      </c>
      <c r="D2224" s="1133"/>
      <c r="E2224" s="1134"/>
      <c r="F2224" s="1141" t="s">
        <v>2065</v>
      </c>
      <c r="G2224" s="1142"/>
      <c r="H2224" s="1147" t="s">
        <v>2066</v>
      </c>
      <c r="I2224" s="1142"/>
      <c r="J2224" s="1123"/>
      <c r="K2224" s="1124"/>
      <c r="L2224" s="1124"/>
      <c r="M2224" s="1124"/>
      <c r="N2224" s="1125"/>
    </row>
    <row r="2225" spans="2:14" ht="21.95" customHeight="1" x14ac:dyDescent="0.2">
      <c r="B2225" s="323" t="s">
        <v>1557</v>
      </c>
      <c r="C2225" s="1135"/>
      <c r="D2225" s="1136"/>
      <c r="E2225" s="1137"/>
      <c r="F2225" s="1143"/>
      <c r="G2225" s="1144"/>
      <c r="H2225" s="1143"/>
      <c r="I2225" s="1144"/>
      <c r="J2225" s="1126"/>
      <c r="K2225" s="1127"/>
      <c r="L2225" s="1127"/>
      <c r="M2225" s="1127"/>
      <c r="N2225" s="1128"/>
    </row>
    <row r="2226" spans="2:14" ht="21.95" customHeight="1" x14ac:dyDescent="0.2">
      <c r="B2226" s="323" t="s">
        <v>1558</v>
      </c>
      <c r="C2226" s="1138"/>
      <c r="D2226" s="1139"/>
      <c r="E2226" s="1140"/>
      <c r="F2226" s="1145"/>
      <c r="G2226" s="1146"/>
      <c r="H2226" s="1145"/>
      <c r="I2226" s="1146"/>
      <c r="J2226" s="1129"/>
      <c r="K2226" s="1130"/>
      <c r="L2226" s="1130"/>
      <c r="M2226" s="1130"/>
      <c r="N2226" s="1131"/>
    </row>
    <row r="2227" spans="2:14" ht="21.95" customHeight="1" x14ac:dyDescent="0.2">
      <c r="B2227" s="323" t="s">
        <v>1559</v>
      </c>
      <c r="C2227" s="1114"/>
      <c r="D2227" s="1115"/>
      <c r="E2227" s="1116"/>
      <c r="F2227" s="1114"/>
      <c r="G2227" s="1116"/>
      <c r="H2227" s="1114"/>
      <c r="I2227" s="1116"/>
      <c r="J2227" s="1123"/>
      <c r="K2227" s="1124"/>
      <c r="L2227" s="1124"/>
      <c r="M2227" s="1124"/>
      <c r="N2227" s="1125"/>
    </row>
    <row r="2228" spans="2:14" ht="21.95" customHeight="1" x14ac:dyDescent="0.2">
      <c r="B2228" s="323" t="s">
        <v>1560</v>
      </c>
      <c r="C2228" s="1117"/>
      <c r="D2228" s="1118"/>
      <c r="E2228" s="1119"/>
      <c r="F2228" s="1117"/>
      <c r="G2228" s="1119"/>
      <c r="H2228" s="1117"/>
      <c r="I2228" s="1119"/>
      <c r="J2228" s="1126"/>
      <c r="K2228" s="1127"/>
      <c r="L2228" s="1127"/>
      <c r="M2228" s="1127"/>
      <c r="N2228" s="1128"/>
    </row>
    <row r="2229" spans="2:14" ht="21.95" customHeight="1" x14ac:dyDescent="0.2">
      <c r="B2229" s="323" t="s">
        <v>1561</v>
      </c>
      <c r="C2229" s="1120"/>
      <c r="D2229" s="1121"/>
      <c r="E2229" s="1122"/>
      <c r="F2229" s="1120"/>
      <c r="G2229" s="1122"/>
      <c r="H2229" s="1120"/>
      <c r="I2229" s="1122"/>
      <c r="J2229" s="1129"/>
      <c r="K2229" s="1130"/>
      <c r="L2229" s="1130"/>
      <c r="M2229" s="1130"/>
      <c r="N2229" s="1131"/>
    </row>
    <row r="2230" spans="2:14" x14ac:dyDescent="0.2">
      <c r="B2230" s="794" t="s">
        <v>1562</v>
      </c>
      <c r="C2230" s="794"/>
      <c r="D2230" s="794"/>
      <c r="E2230" s="794"/>
      <c r="F2230" s="794"/>
      <c r="G2230" s="794"/>
      <c r="H2230" s="794"/>
      <c r="I2230" s="794"/>
      <c r="J2230" s="794"/>
      <c r="K2230" s="794"/>
      <c r="L2230" s="794"/>
      <c r="M2230" s="794"/>
      <c r="N2230" s="263" t="s">
        <v>1563</v>
      </c>
    </row>
    <row r="2231" spans="2:14" x14ac:dyDescent="0.2">
      <c r="B2231" s="774" t="s">
        <v>1564</v>
      </c>
      <c r="C2231" s="774"/>
      <c r="D2231" s="774"/>
      <c r="E2231" s="774"/>
      <c r="F2231" s="774"/>
      <c r="G2231" s="774"/>
      <c r="H2231" s="774"/>
      <c r="I2231" s="774"/>
      <c r="J2231" s="774"/>
      <c r="K2231" s="774"/>
      <c r="L2231" s="774"/>
      <c r="M2231" s="774"/>
      <c r="N2231" s="774"/>
    </row>
    <row r="2232" spans="2:14" x14ac:dyDescent="0.2">
      <c r="B2232" s="796"/>
      <c r="C2232" s="796"/>
      <c r="D2232" s="796"/>
      <c r="E2232" s="796"/>
      <c r="F2232" s="796"/>
      <c r="G2232" s="796"/>
      <c r="H2232" s="796"/>
      <c r="I2232" s="796"/>
      <c r="J2232" s="796"/>
      <c r="K2232" s="796"/>
      <c r="L2232" s="796"/>
      <c r="M2232" s="796"/>
      <c r="N2232" s="796"/>
    </row>
    <row r="2233" spans="2:14" x14ac:dyDescent="0.2">
      <c r="B2233" s="787" t="s">
        <v>1565</v>
      </c>
      <c r="C2233" s="787"/>
      <c r="D2233" s="787"/>
      <c r="E2233" s="787"/>
      <c r="F2233" s="787"/>
      <c r="G2233" s="787"/>
      <c r="H2233" s="787"/>
      <c r="I2233" s="787"/>
      <c r="J2233" s="787"/>
      <c r="K2233" s="787"/>
      <c r="L2233" s="787"/>
      <c r="M2233" s="787"/>
      <c r="N2233" s="787"/>
    </row>
    <row r="2234" spans="2:14" x14ac:dyDescent="0.2">
      <c r="B2234" s="788" t="s">
        <v>1566</v>
      </c>
      <c r="C2234" s="789"/>
      <c r="D2234" s="789"/>
      <c r="E2234" s="789"/>
      <c r="F2234" s="789"/>
      <c r="G2234" s="790"/>
      <c r="H2234" s="788" t="s">
        <v>1567</v>
      </c>
      <c r="I2234" s="789"/>
      <c r="J2234" s="789"/>
      <c r="K2234" s="789"/>
      <c r="L2234" s="789"/>
      <c r="M2234" s="789"/>
      <c r="N2234" s="790"/>
    </row>
    <row r="2235" spans="2:14" x14ac:dyDescent="0.2">
      <c r="B2235" s="791" t="s">
        <v>2067</v>
      </c>
      <c r="C2235" s="792"/>
      <c r="D2235" s="792"/>
      <c r="E2235" s="792"/>
      <c r="F2235" s="792"/>
      <c r="G2235" s="793"/>
      <c r="H2235" s="791" t="s">
        <v>2068</v>
      </c>
      <c r="I2235" s="792"/>
      <c r="J2235" s="792"/>
      <c r="K2235" s="792"/>
      <c r="L2235" s="792"/>
      <c r="M2235" s="792"/>
      <c r="N2235" s="793"/>
    </row>
    <row r="2236" spans="2:14" x14ac:dyDescent="0.2">
      <c r="B2236" s="764" t="s">
        <v>1570</v>
      </c>
      <c r="C2236" s="765"/>
      <c r="D2236" s="765"/>
      <c r="E2236" s="766"/>
      <c r="F2236" s="764" t="s">
        <v>865</v>
      </c>
      <c r="G2236" s="765"/>
      <c r="H2236" s="765"/>
      <c r="I2236" s="765"/>
      <c r="J2236" s="766"/>
      <c r="K2236" s="764" t="s">
        <v>859</v>
      </c>
      <c r="L2236" s="765"/>
      <c r="M2236" s="765"/>
      <c r="N2236" s="766"/>
    </row>
    <row r="2237" spans="2:14" x14ac:dyDescent="0.2">
      <c r="B2237" s="791" t="s">
        <v>2069</v>
      </c>
      <c r="C2237" s="792"/>
      <c r="D2237" s="792"/>
      <c r="E2237" s="793"/>
      <c r="F2237" s="768" t="s">
        <v>2046</v>
      </c>
      <c r="G2237" s="769"/>
      <c r="H2237" s="769"/>
      <c r="I2237" s="769"/>
      <c r="J2237" s="770"/>
      <c r="K2237" s="768" t="s">
        <v>1508</v>
      </c>
      <c r="L2237" s="769"/>
      <c r="M2237" s="769"/>
      <c r="N2237" s="770"/>
    </row>
    <row r="2238" spans="2:14" x14ac:dyDescent="0.2">
      <c r="B2238" s="764" t="s">
        <v>1572</v>
      </c>
      <c r="C2238" s="765"/>
      <c r="D2238" s="765"/>
      <c r="E2238" s="766"/>
      <c r="F2238" s="764" t="s">
        <v>1573</v>
      </c>
      <c r="G2238" s="765"/>
      <c r="H2238" s="765"/>
      <c r="I2238" s="765"/>
      <c r="J2238" s="766"/>
      <c r="K2238" s="783" t="s">
        <v>1574</v>
      </c>
      <c r="L2238" s="765"/>
      <c r="M2238" s="765"/>
      <c r="N2238" s="766"/>
    </row>
    <row r="2239" spans="2:14" x14ac:dyDescent="0.2">
      <c r="B2239" s="768" t="s">
        <v>1644</v>
      </c>
      <c r="C2239" s="769"/>
      <c r="D2239" s="769"/>
      <c r="E2239" s="770"/>
      <c r="F2239" s="768" t="s">
        <v>2010</v>
      </c>
      <c r="G2239" s="769"/>
      <c r="H2239" s="769"/>
      <c r="I2239" s="769"/>
      <c r="J2239" s="770"/>
      <c r="K2239" s="784" t="s">
        <v>2055</v>
      </c>
      <c r="L2239" s="785"/>
      <c r="M2239" s="785"/>
      <c r="N2239" s="786"/>
    </row>
    <row r="2240" spans="2:14" x14ac:dyDescent="0.2">
      <c r="B2240" s="262"/>
      <c r="C2240" s="262"/>
      <c r="D2240" s="262"/>
      <c r="E2240" s="262"/>
      <c r="F2240" s="262"/>
      <c r="G2240" s="262"/>
      <c r="H2240" s="262"/>
      <c r="I2240" s="262"/>
      <c r="J2240" s="262"/>
      <c r="K2240" s="262"/>
      <c r="L2240" s="262"/>
      <c r="M2240" s="262"/>
      <c r="N2240" s="262"/>
    </row>
    <row r="2241" spans="2:14" x14ac:dyDescent="0.2">
      <c r="B2241" s="787" t="s">
        <v>1575</v>
      </c>
      <c r="C2241" s="787"/>
      <c r="D2241" s="787"/>
      <c r="E2241" s="787"/>
      <c r="F2241" s="787"/>
      <c r="G2241" s="787"/>
      <c r="H2241" s="787"/>
      <c r="I2241" s="787"/>
      <c r="J2241" s="787"/>
      <c r="K2241" s="787"/>
      <c r="L2241" s="787"/>
      <c r="M2241" s="787"/>
      <c r="N2241" s="787"/>
    </row>
    <row r="2242" spans="2:14" x14ac:dyDescent="0.2">
      <c r="B2242" s="788" t="s">
        <v>1576</v>
      </c>
      <c r="C2242" s="789"/>
      <c r="D2242" s="789"/>
      <c r="E2242" s="789"/>
      <c r="F2242" s="789"/>
      <c r="G2242" s="790"/>
      <c r="H2242" s="788" t="s">
        <v>1567</v>
      </c>
      <c r="I2242" s="789"/>
      <c r="J2242" s="789"/>
      <c r="K2242" s="789"/>
      <c r="L2242" s="789"/>
      <c r="M2242" s="789"/>
      <c r="N2242" s="790"/>
    </row>
    <row r="2243" spans="2:14" x14ac:dyDescent="0.2">
      <c r="B2243" s="791" t="s">
        <v>2070</v>
      </c>
      <c r="C2243" s="792"/>
      <c r="D2243" s="792"/>
      <c r="E2243" s="792"/>
      <c r="F2243" s="792"/>
      <c r="G2243" s="793"/>
      <c r="H2243" s="791" t="s">
        <v>2071</v>
      </c>
      <c r="I2243" s="792"/>
      <c r="J2243" s="792"/>
      <c r="K2243" s="792"/>
      <c r="L2243" s="792"/>
      <c r="M2243" s="792"/>
      <c r="N2243" s="793"/>
    </row>
    <row r="2244" spans="2:14" x14ac:dyDescent="0.2">
      <c r="B2244" s="764" t="s">
        <v>1570</v>
      </c>
      <c r="C2244" s="765"/>
      <c r="D2244" s="765"/>
      <c r="E2244" s="766"/>
      <c r="F2244" s="764" t="s">
        <v>865</v>
      </c>
      <c r="G2244" s="765"/>
      <c r="H2244" s="765"/>
      <c r="I2244" s="765"/>
      <c r="J2244" s="766"/>
      <c r="K2244" s="764" t="s">
        <v>859</v>
      </c>
      <c r="L2244" s="765"/>
      <c r="M2244" s="765"/>
      <c r="N2244" s="766"/>
    </row>
    <row r="2245" spans="2:14" x14ac:dyDescent="0.2">
      <c r="B2245" s="791" t="s">
        <v>2069</v>
      </c>
      <c r="C2245" s="792"/>
      <c r="D2245" s="792"/>
      <c r="E2245" s="793"/>
      <c r="F2245" s="768" t="s">
        <v>2046</v>
      </c>
      <c r="G2245" s="769"/>
      <c r="H2245" s="769"/>
      <c r="I2245" s="769"/>
      <c r="J2245" s="770"/>
      <c r="K2245" s="768" t="s">
        <v>1508</v>
      </c>
      <c r="L2245" s="769"/>
      <c r="M2245" s="769"/>
      <c r="N2245" s="770"/>
    </row>
    <row r="2246" spans="2:14" x14ac:dyDescent="0.2">
      <c r="B2246" s="764" t="s">
        <v>1572</v>
      </c>
      <c r="C2246" s="765"/>
      <c r="D2246" s="765"/>
      <c r="E2246" s="766"/>
      <c r="F2246" s="764" t="s">
        <v>1573</v>
      </c>
      <c r="G2246" s="765"/>
      <c r="H2246" s="765"/>
      <c r="I2246" s="765"/>
      <c r="J2246" s="766"/>
      <c r="K2246" s="783" t="s">
        <v>1574</v>
      </c>
      <c r="L2246" s="765"/>
      <c r="M2246" s="765"/>
      <c r="N2246" s="766"/>
    </row>
    <row r="2247" spans="2:14" x14ac:dyDescent="0.2">
      <c r="B2247" s="768" t="s">
        <v>1644</v>
      </c>
      <c r="C2247" s="769"/>
      <c r="D2247" s="769"/>
      <c r="E2247" s="770"/>
      <c r="F2247" s="768" t="s">
        <v>2010</v>
      </c>
      <c r="G2247" s="769"/>
      <c r="H2247" s="769"/>
      <c r="I2247" s="769"/>
      <c r="J2247" s="770"/>
      <c r="K2247" s="1113" t="s">
        <v>2072</v>
      </c>
      <c r="L2247" s="785"/>
      <c r="M2247" s="785"/>
      <c r="N2247" s="786"/>
    </row>
    <row r="2248" spans="2:14" x14ac:dyDescent="0.2">
      <c r="B2248" s="113"/>
      <c r="C2248" s="113"/>
      <c r="D2248" s="113"/>
      <c r="E2248" s="113"/>
      <c r="F2248" s="113"/>
      <c r="G2248" s="113"/>
      <c r="H2248" s="113"/>
      <c r="I2248" s="113"/>
      <c r="J2248" s="113"/>
      <c r="K2248" s="265"/>
      <c r="L2248" s="113"/>
      <c r="M2248" s="113"/>
      <c r="N2248" s="113"/>
    </row>
    <row r="2249" spans="2:14" x14ac:dyDescent="0.2">
      <c r="B2249" s="774" t="s">
        <v>1579</v>
      </c>
      <c r="C2249" s="774"/>
      <c r="D2249" s="774"/>
      <c r="E2249" s="774"/>
      <c r="F2249" s="774"/>
      <c r="G2249" s="774"/>
      <c r="H2249" s="774"/>
      <c r="I2249" s="774"/>
      <c r="J2249" s="774"/>
      <c r="K2249" s="774"/>
      <c r="L2249" s="774"/>
      <c r="M2249" s="774"/>
      <c r="N2249" s="774"/>
    </row>
    <row r="2250" spans="2:14" x14ac:dyDescent="0.2">
      <c r="B2250" s="260"/>
      <c r="C2250" s="260"/>
      <c r="D2250" s="260"/>
      <c r="E2250" s="260"/>
      <c r="F2250" s="260"/>
      <c r="G2250" s="260"/>
      <c r="H2250" s="260"/>
      <c r="I2250" s="260"/>
      <c r="J2250" s="260"/>
      <c r="K2250" s="260"/>
      <c r="L2250" s="260"/>
      <c r="M2250" s="260"/>
      <c r="N2250" s="260"/>
    </row>
    <row r="2251" spans="2:14" x14ac:dyDescent="0.2">
      <c r="B2251" s="764" t="s">
        <v>856</v>
      </c>
      <c r="C2251" s="765"/>
      <c r="D2251" s="765"/>
      <c r="E2251" s="765"/>
      <c r="F2251" s="765"/>
      <c r="G2251" s="765"/>
      <c r="H2251" s="766"/>
      <c r="I2251" s="763" t="s">
        <v>867</v>
      </c>
      <c r="J2251" s="763"/>
      <c r="K2251" s="763"/>
      <c r="L2251" s="763"/>
      <c r="M2251" s="763"/>
      <c r="N2251" s="763"/>
    </row>
    <row r="2252" spans="2:14" x14ac:dyDescent="0.2">
      <c r="B2252" s="767" t="s">
        <v>2015</v>
      </c>
      <c r="C2252" s="767"/>
      <c r="D2252" s="767"/>
      <c r="E2252" s="767"/>
      <c r="F2252" s="767"/>
      <c r="G2252" s="767"/>
      <c r="H2252" s="767"/>
      <c r="I2252" s="767" t="s">
        <v>2016</v>
      </c>
      <c r="J2252" s="767"/>
      <c r="K2252" s="767"/>
      <c r="L2252" s="767"/>
      <c r="M2252" s="767"/>
      <c r="N2252" s="767"/>
    </row>
    <row r="2253" spans="2:14" x14ac:dyDescent="0.2">
      <c r="B2253" s="775" t="s">
        <v>1582</v>
      </c>
      <c r="C2253" s="777" t="s">
        <v>1839</v>
      </c>
      <c r="D2253" s="778"/>
      <c r="E2253" s="778"/>
      <c r="F2253" s="778"/>
      <c r="G2253" s="778"/>
      <c r="H2253" s="779"/>
      <c r="I2253" s="764" t="s">
        <v>1584</v>
      </c>
      <c r="J2253" s="766"/>
      <c r="K2253" s="764" t="s">
        <v>1585</v>
      </c>
      <c r="L2253" s="765"/>
      <c r="M2253" s="765"/>
      <c r="N2253" s="766"/>
    </row>
    <row r="2254" spans="2:14" x14ac:dyDescent="0.2">
      <c r="B2254" s="776"/>
      <c r="C2254" s="780"/>
      <c r="D2254" s="781"/>
      <c r="E2254" s="781"/>
      <c r="F2254" s="781"/>
      <c r="G2254" s="781"/>
      <c r="H2254" s="782"/>
      <c r="I2254" s="768" t="s">
        <v>2017</v>
      </c>
      <c r="J2254" s="770"/>
      <c r="K2254" s="768" t="s">
        <v>2018</v>
      </c>
      <c r="L2254" s="769"/>
      <c r="M2254" s="769"/>
      <c r="N2254" s="770"/>
    </row>
    <row r="2255" spans="2:14" ht="15" x14ac:dyDescent="0.2">
      <c r="B2255" s="296"/>
      <c r="C2255" s="113"/>
      <c r="D2255" s="113"/>
      <c r="E2255" s="113"/>
      <c r="F2255" s="113"/>
      <c r="G2255" s="113"/>
      <c r="H2255" s="113"/>
      <c r="I2255" s="113"/>
      <c r="J2255" s="113"/>
      <c r="K2255" s="113"/>
      <c r="L2255" s="266"/>
      <c r="M2255" s="266"/>
      <c r="N2255" s="266"/>
    </row>
    <row r="2256" spans="2:14" x14ac:dyDescent="0.2">
      <c r="B2256" s="774" t="s">
        <v>1588</v>
      </c>
      <c r="C2256" s="774"/>
      <c r="D2256" s="774"/>
      <c r="E2256" s="774"/>
      <c r="F2256" s="774"/>
      <c r="G2256" s="774"/>
      <c r="H2256" s="774"/>
      <c r="I2256" s="774"/>
      <c r="J2256" s="774"/>
      <c r="K2256" s="774"/>
      <c r="L2256" s="774"/>
      <c r="M2256" s="774"/>
      <c r="N2256" s="774"/>
    </row>
    <row r="2257" spans="2:14" x14ac:dyDescent="0.2">
      <c r="B2257" s="267"/>
      <c r="C2257" s="267"/>
      <c r="D2257" s="267"/>
      <c r="E2257" s="267"/>
      <c r="F2257" s="267"/>
      <c r="G2257" s="267"/>
      <c r="H2257" s="267"/>
      <c r="I2257" s="267"/>
      <c r="J2257" s="267"/>
      <c r="K2257" s="267"/>
      <c r="L2257" s="267"/>
      <c r="M2257" s="267"/>
      <c r="N2257" s="267"/>
    </row>
    <row r="2258" spans="2:14" x14ac:dyDescent="0.2">
      <c r="B2258" s="763" t="s">
        <v>1589</v>
      </c>
      <c r="C2258" s="763"/>
      <c r="D2258" s="763"/>
      <c r="E2258" s="763"/>
      <c r="F2258" s="763"/>
      <c r="G2258" s="763"/>
      <c r="H2258" s="764" t="s">
        <v>1584</v>
      </c>
      <c r="I2258" s="765"/>
      <c r="J2258" s="766"/>
      <c r="K2258" s="764" t="s">
        <v>1585</v>
      </c>
      <c r="L2258" s="765"/>
      <c r="M2258" s="765"/>
      <c r="N2258" s="766"/>
    </row>
    <row r="2259" spans="2:14" x14ac:dyDescent="0.2">
      <c r="B2259" s="767" t="s">
        <v>1590</v>
      </c>
      <c r="C2259" s="767"/>
      <c r="D2259" s="767"/>
      <c r="E2259" s="767"/>
      <c r="F2259" s="767"/>
      <c r="G2259" s="767"/>
      <c r="H2259" s="768" t="s">
        <v>1591</v>
      </c>
      <c r="I2259" s="769"/>
      <c r="J2259" s="770"/>
      <c r="K2259" s="768" t="s">
        <v>1592</v>
      </c>
      <c r="L2259" s="769"/>
      <c r="M2259" s="769"/>
      <c r="N2259" s="770"/>
    </row>
    <row r="2260" spans="2:14" x14ac:dyDescent="0.2">
      <c r="B2260" s="113"/>
      <c r="C2260" s="113"/>
      <c r="D2260" s="113"/>
      <c r="E2260" s="113"/>
      <c r="F2260" s="113"/>
      <c r="G2260" s="113"/>
      <c r="H2260" s="113"/>
      <c r="I2260" s="113"/>
      <c r="J2260" s="113"/>
      <c r="K2260" s="265"/>
      <c r="L2260" s="113"/>
      <c r="M2260" s="113"/>
      <c r="N2260" s="113"/>
    </row>
    <row r="2261" spans="2:14" x14ac:dyDescent="0.2">
      <c r="B2261" s="774" t="s">
        <v>1593</v>
      </c>
      <c r="C2261" s="774"/>
      <c r="D2261" s="774"/>
      <c r="E2261" s="774"/>
      <c r="F2261" s="774"/>
      <c r="G2261" s="774"/>
      <c r="H2261" s="774"/>
      <c r="I2261" s="774"/>
      <c r="J2261" s="774"/>
      <c r="K2261" s="774"/>
      <c r="L2261" s="774"/>
      <c r="M2261" s="774"/>
      <c r="N2261" s="774"/>
    </row>
    <row r="2262" spans="2:14" x14ac:dyDescent="0.2">
      <c r="B2262" s="260"/>
      <c r="C2262" s="260"/>
      <c r="D2262" s="260"/>
      <c r="E2262" s="260"/>
      <c r="F2262" s="260"/>
      <c r="G2262" s="260"/>
      <c r="H2262" s="260"/>
      <c r="I2262" s="260"/>
      <c r="J2262" s="260"/>
      <c r="K2262" s="260"/>
      <c r="L2262" s="260"/>
      <c r="M2262" s="260"/>
      <c r="N2262" s="260"/>
    </row>
    <row r="2263" spans="2:14" x14ac:dyDescent="0.2">
      <c r="B2263" s="325" t="s">
        <v>856</v>
      </c>
      <c r="C2263" s="761" t="s">
        <v>1594</v>
      </c>
      <c r="D2263" s="761"/>
      <c r="E2263" s="761"/>
      <c r="F2263" s="761"/>
      <c r="G2263" s="761"/>
      <c r="H2263" s="761"/>
      <c r="I2263" s="761"/>
      <c r="J2263" s="761"/>
      <c r="K2263" s="761"/>
      <c r="L2263" s="761"/>
      <c r="M2263" s="761"/>
      <c r="N2263" s="761"/>
    </row>
    <row r="2264" spans="2:14" x14ac:dyDescent="0.2">
      <c r="B2264" s="293" t="str">
        <f>$C$38</f>
        <v>Calidad</v>
      </c>
      <c r="C2264" s="748" t="s">
        <v>2020</v>
      </c>
      <c r="D2264" s="749"/>
      <c r="E2264" s="749"/>
      <c r="F2264" s="749"/>
      <c r="G2264" s="749"/>
      <c r="H2264" s="749"/>
      <c r="I2264" s="749"/>
      <c r="J2264" s="749"/>
      <c r="K2264" s="749"/>
      <c r="L2264" s="749"/>
      <c r="M2264" s="749"/>
      <c r="N2264" s="750"/>
    </row>
    <row r="2265" spans="2:14" x14ac:dyDescent="0.2">
      <c r="B2265" s="293" t="s">
        <v>2073</v>
      </c>
      <c r="C2265" s="748" t="s">
        <v>2074</v>
      </c>
      <c r="D2265" s="749"/>
      <c r="E2265" s="749"/>
      <c r="F2265" s="749"/>
      <c r="G2265" s="749"/>
      <c r="H2265" s="749"/>
      <c r="I2265" s="749"/>
      <c r="J2265" s="749"/>
      <c r="K2265" s="749"/>
      <c r="L2265" s="749"/>
      <c r="M2265" s="749"/>
      <c r="N2265" s="750"/>
    </row>
    <row r="2266" spans="2:14" x14ac:dyDescent="0.2">
      <c r="B2266" s="293"/>
      <c r="C2266" s="751"/>
      <c r="D2266" s="752"/>
      <c r="E2266" s="752"/>
      <c r="F2266" s="752"/>
      <c r="G2266" s="752"/>
      <c r="H2266" s="752"/>
      <c r="I2266" s="752"/>
      <c r="J2266" s="752"/>
      <c r="K2266" s="752"/>
      <c r="L2266" s="752"/>
      <c r="M2266" s="752"/>
      <c r="N2266" s="753"/>
    </row>
    <row r="2268" spans="2:14" x14ac:dyDescent="0.2">
      <c r="B2268" s="899" t="s">
        <v>1482</v>
      </c>
      <c r="C2268" s="899"/>
      <c r="D2268" s="899"/>
      <c r="E2268" s="899"/>
      <c r="F2268" s="899"/>
      <c r="G2268" s="899"/>
      <c r="H2268" s="899"/>
      <c r="I2268" s="899"/>
      <c r="J2268" s="899"/>
      <c r="K2268" s="899"/>
      <c r="L2268" s="899"/>
      <c r="M2268" s="899"/>
      <c r="N2268" s="899"/>
    </row>
    <row r="2269" spans="2:14" ht="27.75" x14ac:dyDescent="0.4">
      <c r="B2269" s="900" t="s">
        <v>1483</v>
      </c>
      <c r="C2269" s="900"/>
      <c r="D2269" s="900"/>
      <c r="E2269" s="900"/>
      <c r="F2269" s="900"/>
      <c r="G2269" s="900"/>
      <c r="H2269" s="900"/>
      <c r="I2269" s="900"/>
      <c r="J2269" s="900"/>
      <c r="K2269" s="900"/>
      <c r="L2269" s="900"/>
      <c r="M2269" s="900"/>
      <c r="N2269" s="900"/>
    </row>
    <row r="2270" spans="2:14" x14ac:dyDescent="0.2">
      <c r="N2270" s="901" t="s">
        <v>2075</v>
      </c>
    </row>
    <row r="2271" spans="2:14" x14ac:dyDescent="0.2">
      <c r="B2271" s="774" t="s">
        <v>1250</v>
      </c>
      <c r="C2271" s="774"/>
      <c r="D2271" s="774"/>
      <c r="E2271" s="774"/>
      <c r="F2271" s="774"/>
      <c r="G2271" s="774"/>
      <c r="H2271" s="774"/>
      <c r="I2271" s="774"/>
      <c r="J2271" s="774"/>
      <c r="K2271" s="774"/>
      <c r="L2271" s="774"/>
      <c r="M2271" s="774"/>
      <c r="N2271" s="901"/>
    </row>
    <row r="2272" spans="2:14" x14ac:dyDescent="0.2">
      <c r="M2272" s="320" t="s">
        <v>1484</v>
      </c>
      <c r="N2272" s="320" t="str">
        <f>C2305</f>
        <v>C2- A4</v>
      </c>
    </row>
    <row r="2273" spans="2:14" x14ac:dyDescent="0.2">
      <c r="B2273" s="763" t="s">
        <v>1251</v>
      </c>
      <c r="C2273" s="763"/>
      <c r="D2273" s="257"/>
      <c r="E2273" s="289">
        <v>5</v>
      </c>
      <c r="F2273" s="753" t="s">
        <v>1252</v>
      </c>
      <c r="G2273" s="898"/>
      <c r="H2273" s="898"/>
      <c r="I2273" s="898"/>
      <c r="J2273" s="898"/>
      <c r="K2273" s="898"/>
      <c r="L2273" s="898"/>
      <c r="M2273" s="898"/>
      <c r="N2273" s="898"/>
    </row>
    <row r="2274" spans="2:14" x14ac:dyDescent="0.2">
      <c r="B2274" s="763" t="s">
        <v>1253</v>
      </c>
      <c r="C2274" s="763"/>
      <c r="D2274" s="257"/>
      <c r="E2274" s="289" t="s">
        <v>1254</v>
      </c>
      <c r="F2274" s="753" t="s">
        <v>1255</v>
      </c>
      <c r="G2274" s="898"/>
      <c r="H2274" s="898"/>
      <c r="I2274" s="898"/>
      <c r="J2274" s="898"/>
      <c r="K2274" s="898"/>
      <c r="L2274" s="898"/>
      <c r="M2274" s="898"/>
      <c r="N2274" s="898"/>
    </row>
    <row r="2275" spans="2:14" x14ac:dyDescent="0.2">
      <c r="B2275" s="763" t="s">
        <v>1256</v>
      </c>
      <c r="C2275" s="763"/>
      <c r="D2275" s="257"/>
      <c r="E2275" s="289" t="s">
        <v>1257</v>
      </c>
      <c r="F2275" s="753" t="s">
        <v>1258</v>
      </c>
      <c r="G2275" s="898"/>
      <c r="H2275" s="898"/>
      <c r="I2275" s="898"/>
      <c r="J2275" s="898"/>
      <c r="K2275" s="898"/>
      <c r="L2275" s="898"/>
      <c r="M2275" s="898"/>
      <c r="N2275" s="898"/>
    </row>
    <row r="2276" spans="2:14" x14ac:dyDescent="0.2">
      <c r="B2276" s="763" t="s">
        <v>1259</v>
      </c>
      <c r="C2276" s="763"/>
      <c r="D2276" s="257"/>
      <c r="E2276" s="291" t="s">
        <v>1260</v>
      </c>
      <c r="F2276" s="753" t="s">
        <v>1261</v>
      </c>
      <c r="G2276" s="898"/>
      <c r="H2276" s="898"/>
      <c r="I2276" s="898"/>
      <c r="J2276" s="898"/>
      <c r="K2276" s="898"/>
      <c r="L2276" s="898"/>
      <c r="M2276" s="898"/>
      <c r="N2276" s="898"/>
    </row>
    <row r="2277" spans="2:14" x14ac:dyDescent="0.2">
      <c r="B2277" s="763" t="s">
        <v>1262</v>
      </c>
      <c r="C2277" s="763"/>
      <c r="D2277" s="258"/>
      <c r="E2277" s="259"/>
      <c r="F2277" s="752" t="s">
        <v>1263</v>
      </c>
      <c r="G2277" s="752"/>
      <c r="H2277" s="752"/>
      <c r="I2277" s="752"/>
      <c r="J2277" s="752"/>
      <c r="K2277" s="752"/>
      <c r="L2277" s="752"/>
      <c r="M2277" s="752"/>
      <c r="N2277" s="753"/>
    </row>
    <row r="2279" spans="2:14" x14ac:dyDescent="0.2">
      <c r="B2279" s="774" t="s">
        <v>1264</v>
      </c>
      <c r="C2279" s="774"/>
      <c r="D2279" s="774"/>
      <c r="E2279" s="774"/>
      <c r="F2279" s="774"/>
      <c r="G2279" s="774"/>
      <c r="H2279" s="774"/>
      <c r="I2279" s="774"/>
      <c r="J2279" s="774"/>
      <c r="K2279" s="774"/>
      <c r="L2279" s="774"/>
      <c r="M2279" s="774"/>
      <c r="N2279" s="774"/>
    </row>
    <row r="2280" spans="2:14" x14ac:dyDescent="0.2">
      <c r="B2280" s="260"/>
      <c r="C2280" s="260"/>
      <c r="D2280" s="260"/>
      <c r="E2280" s="260"/>
      <c r="F2280" s="260"/>
      <c r="G2280" s="260"/>
      <c r="H2280" s="260"/>
      <c r="I2280" s="260"/>
      <c r="J2280" s="260"/>
      <c r="K2280" s="260"/>
      <c r="L2280" s="260"/>
      <c r="M2280" s="260"/>
      <c r="N2280" s="260"/>
    </row>
    <row r="2281" spans="2:14" x14ac:dyDescent="0.2">
      <c r="B2281" s="656" t="s">
        <v>1265</v>
      </c>
      <c r="C2281" s="656"/>
      <c r="D2281" s="656"/>
      <c r="E2281" s="656"/>
      <c r="F2281" s="656"/>
      <c r="G2281" s="656"/>
      <c r="H2281" s="656"/>
      <c r="I2281" s="656"/>
      <c r="J2281" s="656"/>
      <c r="K2281" s="656"/>
      <c r="L2281" s="656"/>
      <c r="M2281" s="656"/>
      <c r="N2281" s="656"/>
    </row>
    <row r="2282" spans="2:14" ht="38.25" customHeight="1" x14ac:dyDescent="0.2">
      <c r="B2282" s="321" t="s">
        <v>1485</v>
      </c>
      <c r="C2282" s="891" t="s">
        <v>1267</v>
      </c>
      <c r="D2282" s="892"/>
      <c r="E2282" s="893" t="s">
        <v>1268</v>
      </c>
      <c r="F2282" s="893"/>
      <c r="G2282" s="893"/>
      <c r="H2282" s="893"/>
      <c r="I2282" s="893"/>
      <c r="J2282" s="893"/>
      <c r="K2282" s="893"/>
      <c r="L2282" s="893"/>
      <c r="M2282" s="893"/>
      <c r="N2282" s="894"/>
    </row>
    <row r="2283" spans="2:14" ht="38.25" customHeight="1" x14ac:dyDescent="0.2">
      <c r="B2283" s="321" t="s">
        <v>1486</v>
      </c>
      <c r="C2283" s="891">
        <v>1.4</v>
      </c>
      <c r="D2283" s="892"/>
      <c r="E2283" s="893" t="s">
        <v>1487</v>
      </c>
      <c r="F2283" s="893"/>
      <c r="G2283" s="893"/>
      <c r="H2283" s="893"/>
      <c r="I2283" s="893"/>
      <c r="J2283" s="893"/>
      <c r="K2283" s="893"/>
      <c r="L2283" s="893"/>
      <c r="M2283" s="893"/>
      <c r="N2283" s="894"/>
    </row>
    <row r="2284" spans="2:14" ht="38.25" customHeight="1" x14ac:dyDescent="0.2">
      <c r="B2284" s="322" t="s">
        <v>1271</v>
      </c>
      <c r="C2284" s="891" t="s">
        <v>1272</v>
      </c>
      <c r="D2284" s="892"/>
      <c r="E2284" s="893" t="s">
        <v>1273</v>
      </c>
      <c r="F2284" s="893"/>
      <c r="G2284" s="893"/>
      <c r="H2284" s="893"/>
      <c r="I2284" s="893"/>
      <c r="J2284" s="893"/>
      <c r="K2284" s="893"/>
      <c r="L2284" s="893"/>
      <c r="M2284" s="893"/>
      <c r="N2284" s="894"/>
    </row>
    <row r="2285" spans="2:14" ht="38.25" customHeight="1" x14ac:dyDescent="0.2">
      <c r="B2285" s="322" t="s">
        <v>1274</v>
      </c>
      <c r="C2285" s="895" t="s">
        <v>1275</v>
      </c>
      <c r="D2285" s="896"/>
      <c r="E2285" s="893" t="s">
        <v>1488</v>
      </c>
      <c r="F2285" s="893"/>
      <c r="G2285" s="893"/>
      <c r="H2285" s="893"/>
      <c r="I2285" s="893"/>
      <c r="J2285" s="893"/>
      <c r="K2285" s="893"/>
      <c r="L2285" s="893"/>
      <c r="M2285" s="893"/>
      <c r="N2285" s="894"/>
    </row>
    <row r="2286" spans="2:14" x14ac:dyDescent="0.2">
      <c r="B2286" s="754"/>
      <c r="C2286" s="754"/>
      <c r="D2286" s="754"/>
      <c r="E2286" s="754"/>
      <c r="F2286" s="754"/>
      <c r="G2286" s="754"/>
      <c r="H2286" s="754"/>
      <c r="I2286" s="754"/>
      <c r="J2286" s="754"/>
      <c r="K2286" s="754"/>
      <c r="L2286" s="754"/>
      <c r="M2286" s="754"/>
      <c r="N2286" s="754"/>
    </row>
    <row r="2287" spans="2:14" x14ac:dyDescent="0.2">
      <c r="B2287" s="656" t="s">
        <v>1731</v>
      </c>
      <c r="C2287" s="656"/>
      <c r="D2287" s="656"/>
      <c r="E2287" s="656"/>
      <c r="F2287" s="656"/>
      <c r="G2287" s="656"/>
      <c r="H2287" s="656"/>
      <c r="I2287" s="656"/>
      <c r="J2287" s="656"/>
      <c r="K2287" s="656"/>
      <c r="L2287" s="656"/>
      <c r="M2287" s="656"/>
      <c r="N2287" s="656"/>
    </row>
    <row r="2288" spans="2:14" ht="25.5" customHeight="1" x14ac:dyDescent="0.2">
      <c r="B2288" s="323" t="s">
        <v>1278</v>
      </c>
      <c r="C2288" s="897" t="s">
        <v>1279</v>
      </c>
      <c r="D2288" s="897"/>
      <c r="E2288" s="897"/>
      <c r="F2288" s="897"/>
      <c r="G2288" s="324" t="s">
        <v>1280</v>
      </c>
      <c r="H2288" s="748" t="s">
        <v>1281</v>
      </c>
      <c r="I2288" s="749"/>
      <c r="J2288" s="749"/>
      <c r="K2288" s="749"/>
      <c r="L2288" s="749"/>
      <c r="M2288" s="749"/>
      <c r="N2288" s="750"/>
    </row>
    <row r="2289" spans="2:14" ht="25.5" customHeight="1" x14ac:dyDescent="0.2">
      <c r="B2289" s="323" t="s">
        <v>1490</v>
      </c>
      <c r="C2289" s="748" t="s">
        <v>1283</v>
      </c>
      <c r="D2289" s="749"/>
      <c r="E2289" s="749"/>
      <c r="F2289" s="749"/>
      <c r="G2289" s="749"/>
      <c r="H2289" s="749"/>
      <c r="I2289" s="749"/>
      <c r="J2289" s="749"/>
      <c r="K2289" s="749"/>
      <c r="L2289" s="749"/>
      <c r="M2289" s="749"/>
      <c r="N2289" s="750"/>
    </row>
    <row r="2290" spans="2:14" x14ac:dyDescent="0.2">
      <c r="B2290" s="887" t="s">
        <v>1284</v>
      </c>
      <c r="C2290" s="887"/>
      <c r="D2290" s="887"/>
      <c r="E2290" s="887"/>
      <c r="F2290" s="887"/>
      <c r="G2290" s="887"/>
      <c r="H2290" s="887"/>
      <c r="I2290" s="887"/>
      <c r="J2290" s="887"/>
      <c r="K2290" s="887"/>
      <c r="L2290" s="887"/>
      <c r="M2290" s="887"/>
      <c r="N2290" s="887"/>
    </row>
    <row r="2291" spans="2:14" x14ac:dyDescent="0.2">
      <c r="B2291" s="888" t="s">
        <v>1285</v>
      </c>
      <c r="C2291" s="888"/>
      <c r="D2291" s="888"/>
      <c r="E2291" s="888"/>
      <c r="F2291" s="888"/>
      <c r="G2291" s="888"/>
      <c r="H2291" s="888"/>
      <c r="I2291" s="888" t="s">
        <v>1286</v>
      </c>
      <c r="J2291" s="888"/>
      <c r="K2291" s="888"/>
      <c r="L2291" s="888"/>
      <c r="M2291" s="888"/>
      <c r="N2291" s="888"/>
    </row>
    <row r="2292" spans="2:14" ht="72.75" customHeight="1" x14ac:dyDescent="0.2">
      <c r="B2292" s="889" t="s">
        <v>1287</v>
      </c>
      <c r="C2292" s="889"/>
      <c r="D2292" s="889"/>
      <c r="E2292" s="889"/>
      <c r="F2292" s="889"/>
      <c r="G2292" s="889"/>
      <c r="H2292" s="889"/>
      <c r="I2292" s="890" t="s">
        <v>1288</v>
      </c>
      <c r="J2292" s="890"/>
      <c r="K2292" s="890"/>
      <c r="L2292" s="890"/>
      <c r="M2292" s="890"/>
      <c r="N2292" s="890"/>
    </row>
    <row r="2294" spans="2:14" x14ac:dyDescent="0.2">
      <c r="B2294" s="774" t="s">
        <v>1290</v>
      </c>
      <c r="C2294" s="774"/>
      <c r="D2294" s="774"/>
      <c r="E2294" s="774"/>
      <c r="F2294" s="774"/>
      <c r="G2294" s="774"/>
      <c r="H2294" s="774"/>
      <c r="I2294" s="774"/>
      <c r="J2294" s="774"/>
      <c r="K2294" s="774"/>
      <c r="L2294" s="774"/>
      <c r="M2294" s="774"/>
      <c r="N2294" s="774"/>
    </row>
    <row r="2295" spans="2:14" x14ac:dyDescent="0.2">
      <c r="B2295" s="754"/>
      <c r="C2295" s="754"/>
      <c r="D2295" s="754"/>
      <c r="E2295" s="754"/>
      <c r="F2295" s="754"/>
      <c r="G2295" s="754"/>
      <c r="H2295" s="754"/>
      <c r="I2295" s="754"/>
      <c r="J2295" s="754"/>
      <c r="K2295" s="754"/>
      <c r="L2295" s="754"/>
      <c r="M2295" s="754"/>
      <c r="N2295" s="754"/>
    </row>
    <row r="2296" spans="2:14" x14ac:dyDescent="0.2">
      <c r="B2296" s="819" t="s">
        <v>832</v>
      </c>
      <c r="C2296" s="819"/>
      <c r="D2296" s="819"/>
      <c r="E2296" s="819"/>
      <c r="F2296" s="819"/>
      <c r="G2296" s="819"/>
      <c r="H2296" s="819"/>
      <c r="I2296" s="819"/>
      <c r="J2296" s="819"/>
      <c r="K2296" s="819"/>
      <c r="L2296" s="819"/>
      <c r="M2296" s="819"/>
      <c r="N2296" s="819"/>
    </row>
    <row r="2297" spans="2:14" x14ac:dyDescent="0.2">
      <c r="B2297" s="881" t="s">
        <v>1491</v>
      </c>
      <c r="C2297" s="875" t="s">
        <v>1241</v>
      </c>
      <c r="D2297" s="875"/>
      <c r="E2297" s="875"/>
      <c r="F2297" s="875"/>
      <c r="G2297" s="875"/>
      <c r="H2297" s="875"/>
      <c r="I2297" s="875"/>
      <c r="J2297" s="875"/>
      <c r="K2297" s="875"/>
      <c r="L2297" s="875"/>
      <c r="M2297" s="884" t="s">
        <v>1492</v>
      </c>
      <c r="N2297" s="884"/>
    </row>
    <row r="2298" spans="2:14" x14ac:dyDescent="0.2">
      <c r="B2298" s="882"/>
      <c r="C2298" s="875"/>
      <c r="D2298" s="875"/>
      <c r="E2298" s="875"/>
      <c r="F2298" s="875"/>
      <c r="G2298" s="875"/>
      <c r="H2298" s="875"/>
      <c r="I2298" s="875"/>
      <c r="J2298" s="875"/>
      <c r="K2298" s="875"/>
      <c r="L2298" s="875"/>
      <c r="M2298" s="875" t="s">
        <v>1372</v>
      </c>
      <c r="N2298" s="875"/>
    </row>
    <row r="2299" spans="2:14" x14ac:dyDescent="0.2">
      <c r="B2299" s="882"/>
      <c r="C2299" s="875"/>
      <c r="D2299" s="875"/>
      <c r="E2299" s="875"/>
      <c r="F2299" s="875"/>
      <c r="G2299" s="875"/>
      <c r="H2299" s="875"/>
      <c r="I2299" s="875"/>
      <c r="J2299" s="875"/>
      <c r="K2299" s="875"/>
      <c r="L2299" s="875"/>
      <c r="M2299" s="875"/>
      <c r="N2299" s="875"/>
    </row>
    <row r="2300" spans="2:14" x14ac:dyDescent="0.2">
      <c r="B2300" s="883"/>
      <c r="C2300" s="875"/>
      <c r="D2300" s="875"/>
      <c r="E2300" s="875"/>
      <c r="F2300" s="875"/>
      <c r="G2300" s="875"/>
      <c r="H2300" s="875"/>
      <c r="I2300" s="875"/>
      <c r="J2300" s="875"/>
      <c r="K2300" s="875"/>
      <c r="L2300" s="875"/>
      <c r="M2300" s="875"/>
      <c r="N2300" s="875"/>
    </row>
    <row r="2301" spans="2:14" x14ac:dyDescent="0.2">
      <c r="B2301" s="754"/>
      <c r="C2301" s="754"/>
      <c r="D2301" s="754"/>
      <c r="E2301" s="754"/>
      <c r="F2301" s="754"/>
      <c r="G2301" s="754"/>
      <c r="H2301" s="754"/>
      <c r="I2301" s="754"/>
      <c r="J2301" s="754"/>
      <c r="K2301" s="754"/>
      <c r="L2301" s="754"/>
      <c r="M2301" s="754"/>
      <c r="N2301" s="754"/>
    </row>
    <row r="2302" spans="2:14" x14ac:dyDescent="0.2">
      <c r="B2302" s="819" t="s">
        <v>1493</v>
      </c>
      <c r="C2302" s="819"/>
      <c r="D2302" s="819"/>
      <c r="E2302" s="819"/>
      <c r="F2302" s="819"/>
      <c r="G2302" s="819"/>
      <c r="H2302" s="819"/>
      <c r="I2302" s="819"/>
      <c r="J2302" s="819"/>
      <c r="K2302" s="819"/>
      <c r="L2302" s="819"/>
      <c r="M2302" s="819"/>
      <c r="N2302" s="819"/>
    </row>
    <row r="2303" spans="2:14" x14ac:dyDescent="0.2">
      <c r="B2303" s="774" t="s">
        <v>855</v>
      </c>
      <c r="C2303" s="774"/>
      <c r="D2303" s="774"/>
      <c r="E2303" s="774"/>
      <c r="F2303" s="774"/>
      <c r="G2303" s="774"/>
      <c r="H2303" s="774"/>
      <c r="I2303" s="774"/>
      <c r="J2303" s="774"/>
      <c r="K2303" s="774"/>
      <c r="L2303" s="774"/>
      <c r="M2303" s="774"/>
      <c r="N2303" s="774"/>
    </row>
    <row r="2304" spans="2:14" x14ac:dyDescent="0.2">
      <c r="B2304" s="885"/>
      <c r="C2304" s="885"/>
      <c r="D2304" s="885"/>
      <c r="E2304" s="885"/>
      <c r="F2304" s="885"/>
      <c r="G2304" s="885"/>
      <c r="H2304" s="885"/>
      <c r="I2304" s="885"/>
      <c r="J2304" s="885"/>
      <c r="K2304" s="885"/>
      <c r="L2304" s="885"/>
      <c r="M2304" s="885"/>
      <c r="N2304" s="885"/>
    </row>
    <row r="2305" spans="2:14" ht="27" customHeight="1" x14ac:dyDescent="0.2">
      <c r="B2305" s="322" t="s">
        <v>1494</v>
      </c>
      <c r="C2305" s="768" t="s">
        <v>2076</v>
      </c>
      <c r="D2305" s="769"/>
      <c r="E2305" s="770"/>
      <c r="F2305" s="788" t="s">
        <v>1495</v>
      </c>
      <c r="G2305" s="789"/>
      <c r="H2305" s="790"/>
      <c r="I2305" s="791" t="s">
        <v>1437</v>
      </c>
      <c r="J2305" s="792"/>
      <c r="K2305" s="792"/>
      <c r="L2305" s="792"/>
      <c r="M2305" s="792"/>
      <c r="N2305" s="793"/>
    </row>
    <row r="2306" spans="2:14" ht="25.5" customHeight="1" x14ac:dyDescent="0.2">
      <c r="B2306" s="322" t="s">
        <v>1496</v>
      </c>
      <c r="C2306" s="768" t="s">
        <v>1614</v>
      </c>
      <c r="D2306" s="769"/>
      <c r="E2306" s="770"/>
      <c r="F2306" s="877" t="s">
        <v>1498</v>
      </c>
      <c r="G2306" s="878"/>
      <c r="H2306" s="879"/>
      <c r="I2306" s="768" t="s">
        <v>1499</v>
      </c>
      <c r="J2306" s="769"/>
      <c r="K2306" s="769"/>
      <c r="L2306" s="788" t="s">
        <v>1500</v>
      </c>
      <c r="M2306" s="790"/>
      <c r="N2306" s="293" t="s">
        <v>1759</v>
      </c>
    </row>
    <row r="2307" spans="2:14" x14ac:dyDescent="0.2">
      <c r="B2307" s="763" t="s">
        <v>1502</v>
      </c>
      <c r="C2307" s="763"/>
      <c r="D2307" s="763"/>
      <c r="E2307" s="763"/>
      <c r="F2307" s="763"/>
      <c r="G2307" s="763"/>
      <c r="H2307" s="764" t="s">
        <v>1503</v>
      </c>
      <c r="I2307" s="765"/>
      <c r="J2307" s="765"/>
      <c r="K2307" s="766"/>
      <c r="L2307" s="763" t="s">
        <v>865</v>
      </c>
      <c r="M2307" s="763"/>
      <c r="N2307" s="763"/>
    </row>
    <row r="2308" spans="2:14" ht="27" customHeight="1" x14ac:dyDescent="0.2">
      <c r="B2308" s="791" t="s">
        <v>1678</v>
      </c>
      <c r="C2308" s="792"/>
      <c r="D2308" s="792"/>
      <c r="E2308" s="792"/>
      <c r="F2308" s="792"/>
      <c r="G2308" s="793"/>
      <c r="H2308" s="767" t="s">
        <v>1504</v>
      </c>
      <c r="I2308" s="767"/>
      <c r="J2308" s="767"/>
      <c r="K2308" s="767"/>
      <c r="L2308" s="767" t="s">
        <v>1673</v>
      </c>
      <c r="M2308" s="767"/>
      <c r="N2308" s="767"/>
    </row>
    <row r="2309" spans="2:14" x14ac:dyDescent="0.2">
      <c r="B2309" s="764" t="s">
        <v>1506</v>
      </c>
      <c r="C2309" s="765"/>
      <c r="D2309" s="765"/>
      <c r="E2309" s="765"/>
      <c r="F2309" s="765"/>
      <c r="G2309" s="766"/>
      <c r="H2309" s="764" t="s">
        <v>859</v>
      </c>
      <c r="I2309" s="765"/>
      <c r="J2309" s="765"/>
      <c r="K2309" s="766"/>
      <c r="L2309" s="764" t="s">
        <v>858</v>
      </c>
      <c r="M2309" s="765"/>
      <c r="N2309" s="766"/>
    </row>
    <row r="2310" spans="2:14" x14ac:dyDescent="0.2">
      <c r="B2310" s="767" t="s">
        <v>2077</v>
      </c>
      <c r="C2310" s="767"/>
      <c r="D2310" s="767"/>
      <c r="E2310" s="767"/>
      <c r="F2310" s="767"/>
      <c r="G2310" s="767"/>
      <c r="H2310" s="768" t="s">
        <v>1508</v>
      </c>
      <c r="I2310" s="769"/>
      <c r="J2310" s="769"/>
      <c r="K2310" s="770"/>
      <c r="L2310" s="768" t="s">
        <v>1509</v>
      </c>
      <c r="M2310" s="769"/>
      <c r="N2310" s="770"/>
    </row>
    <row r="2311" spans="2:14" x14ac:dyDescent="0.2">
      <c r="B2311" s="326" t="s">
        <v>857</v>
      </c>
      <c r="C2311" s="875" t="s">
        <v>1677</v>
      </c>
      <c r="D2311" s="875"/>
      <c r="E2311" s="875"/>
      <c r="F2311" s="875"/>
      <c r="G2311" s="875"/>
      <c r="H2311" s="875"/>
      <c r="I2311" s="875"/>
      <c r="J2311" s="875"/>
      <c r="K2311" s="875"/>
      <c r="L2311" s="875"/>
      <c r="M2311" s="875"/>
      <c r="N2311" s="875"/>
    </row>
    <row r="2312" spans="2:14" x14ac:dyDescent="0.2">
      <c r="B2312" s="876" t="s">
        <v>1511</v>
      </c>
      <c r="C2312" s="876"/>
      <c r="D2312" s="876"/>
      <c r="E2312" s="876"/>
      <c r="F2312" s="876"/>
      <c r="G2312" s="876"/>
      <c r="H2312" s="876"/>
      <c r="I2312" s="876"/>
      <c r="J2312" s="876"/>
      <c r="K2312" s="876"/>
      <c r="L2312" s="876"/>
      <c r="M2312" s="876"/>
      <c r="N2312" s="263" t="s">
        <v>1512</v>
      </c>
    </row>
    <row r="2313" spans="2:14" x14ac:dyDescent="0.2">
      <c r="B2313" s="819" t="s">
        <v>1513</v>
      </c>
      <c r="C2313" s="819"/>
      <c r="D2313" s="819"/>
      <c r="E2313" s="819"/>
      <c r="F2313" s="819"/>
      <c r="G2313" s="819"/>
      <c r="H2313" s="819"/>
      <c r="I2313" s="819"/>
      <c r="J2313" s="819"/>
      <c r="K2313" s="819"/>
      <c r="L2313" s="819"/>
      <c r="M2313" s="819"/>
      <c r="N2313" s="819"/>
    </row>
    <row r="2314" spans="2:14" ht="37.5" customHeight="1" x14ac:dyDescent="0.2">
      <c r="B2314" s="322" t="s">
        <v>1514</v>
      </c>
      <c r="C2314" s="868" t="s">
        <v>1738</v>
      </c>
      <c r="D2314" s="792"/>
      <c r="E2314" s="792"/>
      <c r="F2314" s="792"/>
      <c r="G2314" s="792"/>
      <c r="H2314" s="792"/>
      <c r="I2314" s="792"/>
      <c r="J2314" s="792"/>
      <c r="K2314" s="792"/>
      <c r="L2314" s="792"/>
      <c r="M2314" s="792"/>
      <c r="N2314" s="793"/>
    </row>
    <row r="2315" spans="2:14" x14ac:dyDescent="0.2">
      <c r="B2315" s="323" t="s">
        <v>1516</v>
      </c>
      <c r="C2315" s="764" t="s">
        <v>1517</v>
      </c>
      <c r="D2315" s="765"/>
      <c r="E2315" s="766"/>
      <c r="F2315" s="764" t="s">
        <v>1518</v>
      </c>
      <c r="G2315" s="765"/>
      <c r="H2315" s="766"/>
      <c r="I2315" s="764" t="s">
        <v>1519</v>
      </c>
      <c r="J2315" s="765"/>
      <c r="K2315" s="765"/>
      <c r="L2315" s="766"/>
      <c r="M2315" s="764" t="s">
        <v>184</v>
      </c>
      <c r="N2315" s="766"/>
    </row>
    <row r="2316" spans="2:14" x14ac:dyDescent="0.2">
      <c r="B2316" s="294">
        <v>79</v>
      </c>
      <c r="C2316" s="869">
        <v>34</v>
      </c>
      <c r="D2316" s="869"/>
      <c r="E2316" s="869"/>
      <c r="F2316" s="870">
        <v>0</v>
      </c>
      <c r="G2316" s="871"/>
      <c r="H2316" s="872"/>
      <c r="I2316" s="870">
        <v>1</v>
      </c>
      <c r="J2316" s="871"/>
      <c r="K2316" s="871"/>
      <c r="L2316" s="872"/>
      <c r="M2316" s="870">
        <f>B2316+C2316+F2316+I2316</f>
        <v>114</v>
      </c>
      <c r="N2316" s="872"/>
    </row>
    <row r="2317" spans="2:14" x14ac:dyDescent="0.2">
      <c r="B2317" s="754" t="s">
        <v>1520</v>
      </c>
      <c r="C2317" s="754"/>
      <c r="D2317" s="754"/>
      <c r="E2317" s="754"/>
      <c r="F2317" s="754"/>
      <c r="G2317" s="754"/>
      <c r="H2317" s="754"/>
      <c r="I2317" s="754"/>
      <c r="J2317" s="754"/>
      <c r="K2317" s="754"/>
      <c r="L2317" s="754"/>
      <c r="M2317" s="754"/>
      <c r="N2317" s="754"/>
    </row>
    <row r="2318" spans="2:14" ht="55.5" customHeight="1" x14ac:dyDescent="0.2">
      <c r="B2318" s="323" t="s">
        <v>1521</v>
      </c>
      <c r="C2318" s="791" t="s">
        <v>2078</v>
      </c>
      <c r="D2318" s="792"/>
      <c r="E2318" s="792"/>
      <c r="F2318" s="792"/>
      <c r="G2318" s="792"/>
      <c r="H2318" s="792"/>
      <c r="I2318" s="792"/>
      <c r="J2318" s="792"/>
      <c r="K2318" s="792"/>
      <c r="L2318" s="792"/>
      <c r="M2318" s="792"/>
      <c r="N2318" s="793"/>
    </row>
    <row r="2319" spans="2:14" x14ac:dyDescent="0.2">
      <c r="B2319" s="113"/>
      <c r="C2319" s="113"/>
      <c r="D2319" s="113"/>
      <c r="E2319" s="113"/>
      <c r="F2319" s="113"/>
      <c r="G2319" s="113"/>
      <c r="H2319" s="113"/>
      <c r="I2319" s="113"/>
      <c r="J2319" s="113"/>
      <c r="K2319" s="113"/>
      <c r="L2319" s="113"/>
      <c r="M2319" s="113"/>
      <c r="N2319" s="113"/>
    </row>
    <row r="2320" spans="2:14" x14ac:dyDescent="0.2">
      <c r="B2320" s="774" t="s">
        <v>1523</v>
      </c>
      <c r="C2320" s="774"/>
      <c r="D2320" s="774"/>
      <c r="E2320" s="774"/>
      <c r="F2320" s="774"/>
      <c r="G2320" s="774"/>
      <c r="H2320" s="774"/>
      <c r="I2320" s="774"/>
      <c r="J2320" s="774"/>
      <c r="K2320" s="774"/>
      <c r="L2320" s="774"/>
      <c r="M2320" s="774"/>
      <c r="N2320" s="774"/>
    </row>
    <row r="2321" spans="2:14" x14ac:dyDescent="0.2">
      <c r="B2321" s="819"/>
      <c r="C2321" s="819"/>
      <c r="D2321" s="819"/>
      <c r="E2321" s="819"/>
      <c r="F2321" s="819"/>
      <c r="G2321" s="819"/>
      <c r="H2321" s="819"/>
      <c r="I2321" s="819"/>
      <c r="J2321" s="819"/>
      <c r="K2321" s="819"/>
      <c r="L2321" s="819"/>
      <c r="M2321" s="819"/>
      <c r="N2321" s="819"/>
    </row>
    <row r="2322" spans="2:14" x14ac:dyDescent="0.2">
      <c r="B2322" s="819" t="s">
        <v>1524</v>
      </c>
      <c r="C2322" s="819"/>
      <c r="D2322" s="819"/>
      <c r="E2322" s="819"/>
      <c r="F2322" s="819"/>
      <c r="G2322" s="819"/>
      <c r="H2322" s="819"/>
      <c r="I2322" s="819"/>
      <c r="J2322" s="819"/>
      <c r="K2322" s="819"/>
      <c r="L2322" s="819"/>
      <c r="M2322" s="819"/>
      <c r="N2322" s="819"/>
    </row>
    <row r="2323" spans="2:14" x14ac:dyDescent="0.2">
      <c r="B2323" s="867" t="s">
        <v>1525</v>
      </c>
      <c r="C2323" s="765"/>
      <c r="D2323" s="765"/>
      <c r="E2323" s="766"/>
      <c r="F2323" s="764" t="s">
        <v>1526</v>
      </c>
      <c r="G2323" s="765"/>
      <c r="H2323" s="765"/>
      <c r="I2323" s="765"/>
      <c r="J2323" s="766"/>
      <c r="K2323" s="763" t="s">
        <v>1527</v>
      </c>
      <c r="L2323" s="763"/>
      <c r="M2323" s="763"/>
      <c r="N2323" s="763"/>
    </row>
    <row r="2324" spans="2:14" x14ac:dyDescent="0.2">
      <c r="B2324" s="834">
        <v>98</v>
      </c>
      <c r="C2324" s="835"/>
      <c r="D2324" s="835"/>
      <c r="E2324" s="836"/>
      <c r="F2324" s="768" t="s">
        <v>1528</v>
      </c>
      <c r="G2324" s="769"/>
      <c r="H2324" s="769"/>
      <c r="I2324" s="769"/>
      <c r="J2324" s="770"/>
      <c r="K2324" s="767" t="s">
        <v>1529</v>
      </c>
      <c r="L2324" s="767"/>
      <c r="M2324" s="767"/>
      <c r="N2324" s="767"/>
    </row>
    <row r="2325" spans="2:14" x14ac:dyDescent="0.2">
      <c r="B2325" s="788" t="s">
        <v>1530</v>
      </c>
      <c r="C2325" s="789"/>
      <c r="D2325" s="789"/>
      <c r="E2325" s="789"/>
      <c r="F2325" s="789"/>
      <c r="G2325" s="789"/>
      <c r="H2325" s="789"/>
      <c r="I2325" s="789"/>
      <c r="J2325" s="789"/>
      <c r="K2325" s="789"/>
      <c r="L2325" s="789"/>
      <c r="M2325" s="789"/>
      <c r="N2325" s="790"/>
    </row>
    <row r="2326" spans="2:14" ht="24.95" customHeight="1" x14ac:dyDescent="0.2">
      <c r="B2326" s="791" t="s">
        <v>2079</v>
      </c>
      <c r="C2326" s="792"/>
      <c r="D2326" s="792"/>
      <c r="E2326" s="792"/>
      <c r="F2326" s="792"/>
      <c r="G2326" s="792"/>
      <c r="H2326" s="792"/>
      <c r="I2326" s="792"/>
      <c r="J2326" s="792"/>
      <c r="K2326" s="792"/>
      <c r="L2326" s="792"/>
      <c r="M2326" s="792"/>
      <c r="N2326" s="793"/>
    </row>
    <row r="2327" spans="2:14" x14ac:dyDescent="0.2">
      <c r="B2327" s="262"/>
      <c r="C2327" s="262"/>
      <c r="D2327" s="262"/>
      <c r="E2327" s="262"/>
      <c r="F2327" s="262"/>
      <c r="G2327" s="262"/>
      <c r="H2327" s="262"/>
      <c r="I2327" s="262"/>
      <c r="J2327" s="262"/>
      <c r="K2327" s="262"/>
      <c r="L2327" s="262"/>
      <c r="M2327" s="262"/>
      <c r="N2327" s="262"/>
    </row>
    <row r="2328" spans="2:14" x14ac:dyDescent="0.2">
      <c r="B2328" s="819" t="s">
        <v>860</v>
      </c>
      <c r="C2328" s="819"/>
      <c r="D2328" s="819"/>
      <c r="E2328" s="819"/>
      <c r="F2328" s="819"/>
      <c r="G2328" s="819"/>
      <c r="H2328" s="819"/>
      <c r="I2328" s="819"/>
      <c r="J2328" s="819"/>
      <c r="K2328" s="819"/>
      <c r="L2328" s="819"/>
      <c r="M2328" s="819"/>
      <c r="N2328" s="819"/>
    </row>
    <row r="2329" spans="2:14" x14ac:dyDescent="0.2">
      <c r="B2329" s="763" t="s">
        <v>861</v>
      </c>
      <c r="C2329" s="828" t="s">
        <v>863</v>
      </c>
      <c r="D2329" s="828"/>
      <c r="E2329" s="828"/>
      <c r="F2329" s="828"/>
      <c r="G2329" s="828"/>
      <c r="H2329" s="828"/>
      <c r="I2329" s="828"/>
      <c r="J2329" s="828"/>
      <c r="K2329" s="851" t="s">
        <v>1532</v>
      </c>
      <c r="L2329" s="852"/>
      <c r="M2329" s="852"/>
      <c r="N2329" s="853"/>
    </row>
    <row r="2330" spans="2:14" x14ac:dyDescent="0.2">
      <c r="B2330" s="764"/>
      <c r="C2330" s="860" t="s">
        <v>1493</v>
      </c>
      <c r="D2330" s="861"/>
      <c r="E2330" s="862"/>
      <c r="F2330" s="860" t="s">
        <v>1533</v>
      </c>
      <c r="G2330" s="861"/>
      <c r="H2330" s="862"/>
      <c r="I2330" s="860" t="s">
        <v>1534</v>
      </c>
      <c r="J2330" s="862"/>
      <c r="K2330" s="854"/>
      <c r="L2330" s="855"/>
      <c r="M2330" s="855"/>
      <c r="N2330" s="856"/>
    </row>
    <row r="2331" spans="2:14" x14ac:dyDescent="0.2">
      <c r="B2331" s="764"/>
      <c r="C2331" s="863" t="s">
        <v>1535</v>
      </c>
      <c r="D2331" s="864"/>
      <c r="E2331" s="864"/>
      <c r="F2331" s="863" t="s">
        <v>1536</v>
      </c>
      <c r="G2331" s="864"/>
      <c r="H2331" s="864"/>
      <c r="I2331" s="865" t="s">
        <v>1537</v>
      </c>
      <c r="J2331" s="866"/>
      <c r="K2331" s="857"/>
      <c r="L2331" s="858"/>
      <c r="M2331" s="858"/>
      <c r="N2331" s="859"/>
    </row>
    <row r="2332" spans="2:14" x14ac:dyDescent="0.2">
      <c r="B2332" s="292">
        <v>2024</v>
      </c>
      <c r="C2332" s="837">
        <f>F2332</f>
        <v>85</v>
      </c>
      <c r="D2332" s="838"/>
      <c r="E2332" s="839"/>
      <c r="F2332" s="837">
        <v>85</v>
      </c>
      <c r="G2332" s="838"/>
      <c r="H2332" s="839"/>
      <c r="I2332" s="837">
        <v>114</v>
      </c>
      <c r="J2332" s="839"/>
      <c r="K2332" s="784" t="s">
        <v>1539</v>
      </c>
      <c r="L2332" s="785"/>
      <c r="M2332" s="785"/>
      <c r="N2332" s="786"/>
    </row>
    <row r="2333" spans="2:14" x14ac:dyDescent="0.2">
      <c r="B2333" s="788" t="s">
        <v>1540</v>
      </c>
      <c r="C2333" s="789"/>
      <c r="D2333" s="789"/>
      <c r="E2333" s="789"/>
      <c r="F2333" s="789"/>
      <c r="G2333" s="789"/>
      <c r="H2333" s="789"/>
      <c r="I2333" s="789"/>
      <c r="J2333" s="789"/>
      <c r="K2333" s="789"/>
      <c r="L2333" s="789"/>
      <c r="M2333" s="789"/>
      <c r="N2333" s="790"/>
    </row>
    <row r="2334" spans="2:14" ht="24.95" customHeight="1" x14ac:dyDescent="0.2">
      <c r="B2334" s="791" t="s">
        <v>2080</v>
      </c>
      <c r="C2334" s="792"/>
      <c r="D2334" s="792"/>
      <c r="E2334" s="792"/>
      <c r="F2334" s="792"/>
      <c r="G2334" s="792"/>
      <c r="H2334" s="792"/>
      <c r="I2334" s="792"/>
      <c r="J2334" s="792"/>
      <c r="K2334" s="792"/>
      <c r="L2334" s="792"/>
      <c r="M2334" s="792"/>
      <c r="N2334" s="793"/>
    </row>
    <row r="2335" spans="2:14" x14ac:dyDescent="0.2">
      <c r="B2335" s="262"/>
      <c r="C2335" s="262"/>
      <c r="D2335" s="262"/>
      <c r="E2335" s="262"/>
      <c r="F2335" s="262"/>
      <c r="G2335" s="262"/>
      <c r="H2335" s="262"/>
      <c r="I2335" s="262"/>
      <c r="J2335" s="262"/>
      <c r="K2335" s="262"/>
      <c r="L2335" s="262"/>
      <c r="M2335" s="262"/>
      <c r="N2335" s="262"/>
    </row>
    <row r="2336" spans="2:14" x14ac:dyDescent="0.2">
      <c r="B2336" s="819" t="s">
        <v>864</v>
      </c>
      <c r="C2336" s="819"/>
      <c r="D2336" s="819"/>
      <c r="E2336" s="819"/>
      <c r="F2336" s="819"/>
      <c r="G2336" s="819"/>
      <c r="H2336" s="819"/>
      <c r="I2336" s="819"/>
      <c r="J2336" s="819"/>
      <c r="K2336" s="819"/>
      <c r="L2336" s="819"/>
      <c r="M2336" s="819"/>
      <c r="N2336" s="819"/>
    </row>
    <row r="2337" spans="2:14" x14ac:dyDescent="0.2">
      <c r="B2337" s="326" t="s">
        <v>1542</v>
      </c>
      <c r="C2337" s="768" t="s">
        <v>1708</v>
      </c>
      <c r="D2337" s="769"/>
      <c r="E2337" s="769"/>
      <c r="F2337" s="770"/>
      <c r="G2337" s="843">
        <v>98</v>
      </c>
      <c r="H2337" s="844"/>
      <c r="I2337" s="845"/>
      <c r="J2337" s="846">
        <v>60</v>
      </c>
      <c r="K2337" s="847"/>
      <c r="L2337" s="848"/>
      <c r="M2337" s="849">
        <v>40</v>
      </c>
      <c r="N2337" s="850"/>
    </row>
    <row r="2338" spans="2:14" x14ac:dyDescent="0.2">
      <c r="B2338" s="816"/>
      <c r="C2338" s="816"/>
      <c r="D2338" s="816"/>
      <c r="E2338" s="816"/>
      <c r="F2338" s="817"/>
      <c r="G2338" s="818" t="s">
        <v>1544</v>
      </c>
      <c r="H2338" s="818"/>
      <c r="I2338" s="818"/>
      <c r="J2338" s="818" t="s">
        <v>1545</v>
      </c>
      <c r="K2338" s="818"/>
      <c r="L2338" s="818"/>
      <c r="M2338" s="818" t="s">
        <v>1546</v>
      </c>
      <c r="N2338" s="818"/>
    </row>
    <row r="2339" spans="2:14" x14ac:dyDescent="0.2">
      <c r="B2339" s="262"/>
      <c r="C2339" s="262"/>
      <c r="D2339" s="262"/>
      <c r="E2339" s="262"/>
      <c r="F2339" s="262"/>
      <c r="G2339" s="262"/>
      <c r="H2339" s="262"/>
      <c r="I2339" s="262"/>
      <c r="J2339" s="262"/>
      <c r="K2339" s="262"/>
      <c r="L2339" s="262"/>
      <c r="M2339" s="262"/>
      <c r="N2339" s="262"/>
    </row>
    <row r="2340" spans="2:14" x14ac:dyDescent="0.2">
      <c r="B2340" s="819" t="s">
        <v>1547</v>
      </c>
      <c r="C2340" s="819"/>
      <c r="D2340" s="819"/>
      <c r="E2340" s="819"/>
      <c r="F2340" s="819"/>
      <c r="G2340" s="819"/>
      <c r="H2340" s="819"/>
      <c r="I2340" s="819"/>
      <c r="J2340" s="819"/>
      <c r="K2340" s="819"/>
      <c r="L2340" s="819"/>
      <c r="M2340" s="819"/>
      <c r="N2340" s="819"/>
    </row>
    <row r="2341" spans="2:14" x14ac:dyDescent="0.2">
      <c r="B2341" s="775" t="s">
        <v>862</v>
      </c>
      <c r="C2341" s="761" t="s">
        <v>863</v>
      </c>
      <c r="D2341" s="761"/>
      <c r="E2341" s="761"/>
      <c r="F2341" s="761"/>
      <c r="G2341" s="761"/>
      <c r="H2341" s="761"/>
      <c r="I2341" s="761"/>
      <c r="J2341" s="821" t="s">
        <v>866</v>
      </c>
      <c r="K2341" s="821"/>
      <c r="L2341" s="821"/>
      <c r="M2341" s="821"/>
      <c r="N2341" s="822"/>
    </row>
    <row r="2342" spans="2:14" x14ac:dyDescent="0.2">
      <c r="B2342" s="820"/>
      <c r="C2342" s="825" t="s">
        <v>1493</v>
      </c>
      <c r="D2342" s="826"/>
      <c r="E2342" s="827"/>
      <c r="F2342" s="828" t="s">
        <v>1533</v>
      </c>
      <c r="G2342" s="828"/>
      <c r="H2342" s="828" t="s">
        <v>1534</v>
      </c>
      <c r="I2342" s="828"/>
      <c r="J2342" s="823"/>
      <c r="K2342" s="823"/>
      <c r="L2342" s="823"/>
      <c r="M2342" s="823"/>
      <c r="N2342" s="824"/>
    </row>
    <row r="2343" spans="2:14" x14ac:dyDescent="0.2">
      <c r="B2343" s="776"/>
      <c r="C2343" s="1109" t="s">
        <v>1535</v>
      </c>
      <c r="D2343" s="1110"/>
      <c r="E2343" s="1111"/>
      <c r="F2343" s="1109" t="s">
        <v>1536</v>
      </c>
      <c r="G2343" s="1111"/>
      <c r="H2343" s="865" t="s">
        <v>1537</v>
      </c>
      <c r="I2343" s="1112"/>
      <c r="J2343" s="1107"/>
      <c r="K2343" s="1107"/>
      <c r="L2343" s="1107"/>
      <c r="M2343" s="1107"/>
      <c r="N2343" s="1108"/>
    </row>
    <row r="2344" spans="2:14" ht="21.95" customHeight="1" x14ac:dyDescent="0.2">
      <c r="B2344" s="323" t="s">
        <v>1548</v>
      </c>
      <c r="C2344" s="1104"/>
      <c r="D2344" s="1105"/>
      <c r="E2344" s="1106"/>
      <c r="F2344" s="798"/>
      <c r="G2344" s="798"/>
      <c r="H2344" s="798"/>
      <c r="I2344" s="798"/>
      <c r="J2344" s="995" t="s">
        <v>2081</v>
      </c>
      <c r="K2344" s="995"/>
      <c r="L2344" s="995"/>
      <c r="M2344" s="995"/>
      <c r="N2344" s="995"/>
    </row>
    <row r="2345" spans="2:14" ht="21.95" customHeight="1" x14ac:dyDescent="0.2">
      <c r="B2345" s="323" t="s">
        <v>1550</v>
      </c>
      <c r="C2345" s="948">
        <v>88</v>
      </c>
      <c r="D2345" s="949"/>
      <c r="E2345" s="950"/>
      <c r="F2345" s="798">
        <v>85</v>
      </c>
      <c r="G2345" s="798"/>
      <c r="H2345" s="798">
        <v>114</v>
      </c>
      <c r="I2345" s="798"/>
      <c r="J2345" s="1097" t="s">
        <v>2082</v>
      </c>
      <c r="K2345" s="1097"/>
      <c r="L2345" s="1097"/>
      <c r="M2345" s="1097"/>
      <c r="N2345" s="1097"/>
    </row>
    <row r="2346" spans="2:14" ht="21.95" customHeight="1" x14ac:dyDescent="0.2">
      <c r="B2346" s="323" t="s">
        <v>1551</v>
      </c>
      <c r="C2346" s="1093">
        <v>0.77</v>
      </c>
      <c r="D2346" s="769"/>
      <c r="E2346" s="770"/>
      <c r="F2346" s="798"/>
      <c r="G2346" s="798"/>
      <c r="H2346" s="798"/>
      <c r="I2346" s="798"/>
      <c r="J2346" s="999" t="s">
        <v>2083</v>
      </c>
      <c r="K2346" s="999"/>
      <c r="L2346" s="999"/>
      <c r="M2346" s="999"/>
      <c r="N2346" s="999"/>
    </row>
    <row r="2347" spans="2:14" ht="21.95" customHeight="1" x14ac:dyDescent="0.2">
      <c r="B2347" s="323" t="s">
        <v>1553</v>
      </c>
      <c r="C2347" s="1098"/>
      <c r="D2347" s="892"/>
      <c r="E2347" s="1099"/>
      <c r="F2347" s="925"/>
      <c r="G2347" s="925"/>
      <c r="H2347" s="925"/>
      <c r="I2347" s="925"/>
      <c r="J2347" s="995"/>
      <c r="K2347" s="995"/>
      <c r="L2347" s="995"/>
      <c r="M2347" s="995"/>
      <c r="N2347" s="995"/>
    </row>
    <row r="2348" spans="2:14" ht="21.95" customHeight="1" x14ac:dyDescent="0.2">
      <c r="B2348" s="323" t="s">
        <v>1554</v>
      </c>
      <c r="C2348" s="1100">
        <v>89</v>
      </c>
      <c r="D2348" s="1101"/>
      <c r="E2348" s="1102"/>
      <c r="F2348" s="813">
        <v>85</v>
      </c>
      <c r="G2348" s="813"/>
      <c r="H2348" s="813">
        <v>114</v>
      </c>
      <c r="I2348" s="813"/>
      <c r="J2348" s="1097" t="s">
        <v>2084</v>
      </c>
      <c r="K2348" s="1097"/>
      <c r="L2348" s="1097"/>
      <c r="M2348" s="1097"/>
      <c r="N2348" s="1097"/>
    </row>
    <row r="2349" spans="2:14" ht="21.95" customHeight="1" x14ac:dyDescent="0.2">
      <c r="B2349" s="323" t="s">
        <v>1555</v>
      </c>
      <c r="C2349" s="1103">
        <v>0.78</v>
      </c>
      <c r="D2349" s="917"/>
      <c r="E2349" s="918"/>
      <c r="F2349" s="798"/>
      <c r="G2349" s="798"/>
      <c r="H2349" s="798"/>
      <c r="I2349" s="798"/>
      <c r="J2349" s="999" t="s">
        <v>2085</v>
      </c>
      <c r="K2349" s="999"/>
      <c r="L2349" s="999"/>
      <c r="M2349" s="999"/>
      <c r="N2349" s="999"/>
    </row>
    <row r="2350" spans="2:14" ht="21.95" customHeight="1" x14ac:dyDescent="0.2">
      <c r="B2350" s="323" t="s">
        <v>1556</v>
      </c>
      <c r="C2350" s="1093"/>
      <c r="D2350" s="769"/>
      <c r="E2350" s="770"/>
      <c r="F2350" s="798"/>
      <c r="G2350" s="798"/>
      <c r="H2350" s="798"/>
      <c r="I2350" s="798"/>
      <c r="J2350" s="995"/>
      <c r="K2350" s="995"/>
      <c r="L2350" s="995"/>
      <c r="M2350" s="995"/>
      <c r="N2350" s="995"/>
    </row>
    <row r="2351" spans="2:14" ht="21.95" customHeight="1" x14ac:dyDescent="0.2">
      <c r="B2351" s="323" t="s">
        <v>1557</v>
      </c>
      <c r="C2351" s="1094"/>
      <c r="D2351" s="1095"/>
      <c r="E2351" s="1096"/>
      <c r="F2351" s="925"/>
      <c r="G2351" s="925"/>
      <c r="H2351" s="925"/>
      <c r="I2351" s="925"/>
      <c r="J2351" s="1097"/>
      <c r="K2351" s="1097"/>
      <c r="L2351" s="1097"/>
      <c r="M2351" s="1097"/>
      <c r="N2351" s="1097"/>
    </row>
    <row r="2352" spans="2:14" ht="21.95" customHeight="1" x14ac:dyDescent="0.2">
      <c r="B2352" s="323" t="s">
        <v>1558</v>
      </c>
      <c r="C2352" s="1098"/>
      <c r="D2352" s="892"/>
      <c r="E2352" s="1099"/>
      <c r="F2352" s="798"/>
      <c r="G2352" s="798"/>
      <c r="H2352" s="798"/>
      <c r="I2352" s="798"/>
      <c r="J2352" s="999"/>
      <c r="K2352" s="999"/>
      <c r="L2352" s="999"/>
      <c r="M2352" s="999"/>
      <c r="N2352" s="999"/>
    </row>
    <row r="2353" spans="2:14" ht="21.95" customHeight="1" x14ac:dyDescent="0.2">
      <c r="B2353" s="323" t="s">
        <v>1559</v>
      </c>
      <c r="C2353" s="1093"/>
      <c r="D2353" s="769"/>
      <c r="E2353" s="770"/>
      <c r="F2353" s="798"/>
      <c r="G2353" s="798"/>
      <c r="H2353" s="798"/>
      <c r="I2353" s="798"/>
      <c r="J2353" s="995"/>
      <c r="K2353" s="995"/>
      <c r="L2353" s="995"/>
      <c r="M2353" s="995"/>
      <c r="N2353" s="995"/>
    </row>
    <row r="2354" spans="2:14" ht="21.95" customHeight="1" x14ac:dyDescent="0.2">
      <c r="B2354" s="323" t="s">
        <v>1560</v>
      </c>
      <c r="C2354" s="1094"/>
      <c r="D2354" s="1095"/>
      <c r="E2354" s="1096"/>
      <c r="F2354" s="925"/>
      <c r="G2354" s="925"/>
      <c r="H2354" s="925"/>
      <c r="I2354" s="925"/>
      <c r="J2354" s="1097"/>
      <c r="K2354" s="1097"/>
      <c r="L2354" s="1097"/>
      <c r="M2354" s="1097"/>
      <c r="N2354" s="1097"/>
    </row>
    <row r="2355" spans="2:14" ht="21.95" customHeight="1" x14ac:dyDescent="0.2">
      <c r="B2355" s="323" t="s">
        <v>1561</v>
      </c>
      <c r="C2355" s="1098"/>
      <c r="D2355" s="892"/>
      <c r="E2355" s="1099"/>
      <c r="F2355" s="798"/>
      <c r="G2355" s="798"/>
      <c r="H2355" s="798"/>
      <c r="I2355" s="798"/>
      <c r="J2355" s="999"/>
      <c r="K2355" s="999"/>
      <c r="L2355" s="999"/>
      <c r="M2355" s="999"/>
      <c r="N2355" s="999"/>
    </row>
    <row r="2356" spans="2:14" x14ac:dyDescent="0.2">
      <c r="B2356" s="794" t="s">
        <v>1562</v>
      </c>
      <c r="C2356" s="794"/>
      <c r="D2356" s="794"/>
      <c r="E2356" s="794"/>
      <c r="F2356" s="794"/>
      <c r="G2356" s="794"/>
      <c r="H2356" s="794"/>
      <c r="I2356" s="794"/>
      <c r="J2356" s="794"/>
      <c r="K2356" s="794"/>
      <c r="L2356" s="794"/>
      <c r="M2356" s="794"/>
      <c r="N2356" s="263" t="s">
        <v>1563</v>
      </c>
    </row>
    <row r="2357" spans="2:14" x14ac:dyDescent="0.2">
      <c r="B2357" s="774" t="s">
        <v>1564</v>
      </c>
      <c r="C2357" s="774"/>
      <c r="D2357" s="774"/>
      <c r="E2357" s="774"/>
      <c r="F2357" s="774"/>
      <c r="G2357" s="774"/>
      <c r="H2357" s="774"/>
      <c r="I2357" s="774"/>
      <c r="J2357" s="774"/>
      <c r="K2357" s="774"/>
      <c r="L2357" s="774"/>
      <c r="M2357" s="774"/>
      <c r="N2357" s="774"/>
    </row>
    <row r="2358" spans="2:14" x14ac:dyDescent="0.2">
      <c r="B2358" s="796"/>
      <c r="C2358" s="796"/>
      <c r="D2358" s="796"/>
      <c r="E2358" s="796"/>
      <c r="F2358" s="796"/>
      <c r="G2358" s="796"/>
      <c r="H2358" s="796"/>
      <c r="I2358" s="796"/>
      <c r="J2358" s="796"/>
      <c r="K2358" s="796"/>
      <c r="L2358" s="796"/>
      <c r="M2358" s="796"/>
      <c r="N2358" s="796"/>
    </row>
    <row r="2359" spans="2:14" x14ac:dyDescent="0.2">
      <c r="B2359" s="787" t="s">
        <v>1565</v>
      </c>
      <c r="C2359" s="787"/>
      <c r="D2359" s="787"/>
      <c r="E2359" s="787"/>
      <c r="F2359" s="787"/>
      <c r="G2359" s="787"/>
      <c r="H2359" s="787"/>
      <c r="I2359" s="787"/>
      <c r="J2359" s="787"/>
      <c r="K2359" s="787"/>
      <c r="L2359" s="787"/>
      <c r="M2359" s="787"/>
      <c r="N2359" s="787"/>
    </row>
    <row r="2360" spans="2:14" x14ac:dyDescent="0.2">
      <c r="B2360" s="788" t="s">
        <v>1566</v>
      </c>
      <c r="C2360" s="789"/>
      <c r="D2360" s="789"/>
      <c r="E2360" s="789"/>
      <c r="F2360" s="789"/>
      <c r="G2360" s="790"/>
      <c r="H2360" s="788" t="s">
        <v>1567</v>
      </c>
      <c r="I2360" s="789"/>
      <c r="J2360" s="789"/>
      <c r="K2360" s="789"/>
      <c r="L2360" s="789"/>
      <c r="M2360" s="789"/>
      <c r="N2360" s="790"/>
    </row>
    <row r="2361" spans="2:14" x14ac:dyDescent="0.2">
      <c r="B2361" s="791" t="s">
        <v>2086</v>
      </c>
      <c r="C2361" s="792"/>
      <c r="D2361" s="792"/>
      <c r="E2361" s="792"/>
      <c r="F2361" s="792"/>
      <c r="G2361" s="793"/>
      <c r="H2361" s="791" t="s">
        <v>2087</v>
      </c>
      <c r="I2361" s="792"/>
      <c r="J2361" s="792"/>
      <c r="K2361" s="792"/>
      <c r="L2361" s="792"/>
      <c r="M2361" s="792"/>
      <c r="N2361" s="793"/>
    </row>
    <row r="2362" spans="2:14" x14ac:dyDescent="0.2">
      <c r="B2362" s="764" t="s">
        <v>1570</v>
      </c>
      <c r="C2362" s="765"/>
      <c r="D2362" s="765"/>
      <c r="E2362" s="766"/>
      <c r="F2362" s="764" t="s">
        <v>865</v>
      </c>
      <c r="G2362" s="765"/>
      <c r="H2362" s="765"/>
      <c r="I2362" s="765"/>
      <c r="J2362" s="766"/>
      <c r="K2362" s="764" t="s">
        <v>859</v>
      </c>
      <c r="L2362" s="765"/>
      <c r="M2362" s="765"/>
      <c r="N2362" s="766"/>
    </row>
    <row r="2363" spans="2:14" x14ac:dyDescent="0.2">
      <c r="B2363" s="768" t="s">
        <v>1438</v>
      </c>
      <c r="C2363" s="769"/>
      <c r="D2363" s="769"/>
      <c r="E2363" s="770"/>
      <c r="F2363" s="768" t="s">
        <v>1673</v>
      </c>
      <c r="G2363" s="769"/>
      <c r="H2363" s="769"/>
      <c r="I2363" s="769"/>
      <c r="J2363" s="770"/>
      <c r="K2363" s="768" t="s">
        <v>1508</v>
      </c>
      <c r="L2363" s="769"/>
      <c r="M2363" s="769"/>
      <c r="N2363" s="770"/>
    </row>
    <row r="2364" spans="2:14" x14ac:dyDescent="0.2">
      <c r="B2364" s="764" t="s">
        <v>1572</v>
      </c>
      <c r="C2364" s="765"/>
      <c r="D2364" s="765"/>
      <c r="E2364" s="766"/>
      <c r="F2364" s="764" t="s">
        <v>1573</v>
      </c>
      <c r="G2364" s="765"/>
      <c r="H2364" s="765"/>
      <c r="I2364" s="765"/>
      <c r="J2364" s="766"/>
      <c r="K2364" s="783" t="s">
        <v>1574</v>
      </c>
      <c r="L2364" s="765"/>
      <c r="M2364" s="765"/>
      <c r="N2364" s="766"/>
    </row>
    <row r="2365" spans="2:14" x14ac:dyDescent="0.2">
      <c r="B2365" s="768" t="s">
        <v>1509</v>
      </c>
      <c r="C2365" s="769"/>
      <c r="D2365" s="769"/>
      <c r="E2365" s="770"/>
      <c r="F2365" s="768" t="s">
        <v>1571</v>
      </c>
      <c r="G2365" s="769"/>
      <c r="H2365" s="769"/>
      <c r="I2365" s="769"/>
      <c r="J2365" s="770"/>
      <c r="K2365" s="784" t="s">
        <v>1815</v>
      </c>
      <c r="L2365" s="785"/>
      <c r="M2365" s="785"/>
      <c r="N2365" s="786"/>
    </row>
    <row r="2366" spans="2:14" x14ac:dyDescent="0.2">
      <c r="B2366" s="262"/>
      <c r="C2366" s="262"/>
      <c r="D2366" s="262"/>
      <c r="E2366" s="262"/>
      <c r="F2366" s="262"/>
      <c r="G2366" s="262"/>
      <c r="H2366" s="262"/>
      <c r="I2366" s="262"/>
      <c r="J2366" s="262"/>
      <c r="K2366" s="262"/>
      <c r="L2366" s="262"/>
      <c r="M2366" s="262"/>
      <c r="N2366" s="262"/>
    </row>
    <row r="2367" spans="2:14" x14ac:dyDescent="0.2">
      <c r="B2367" s="787" t="s">
        <v>1575</v>
      </c>
      <c r="C2367" s="787"/>
      <c r="D2367" s="787"/>
      <c r="E2367" s="787"/>
      <c r="F2367" s="787"/>
      <c r="G2367" s="787"/>
      <c r="H2367" s="787"/>
      <c r="I2367" s="787"/>
      <c r="J2367" s="787"/>
      <c r="K2367" s="787"/>
      <c r="L2367" s="787"/>
      <c r="M2367" s="787"/>
      <c r="N2367" s="787"/>
    </row>
    <row r="2368" spans="2:14" x14ac:dyDescent="0.2">
      <c r="B2368" s="788" t="s">
        <v>1576</v>
      </c>
      <c r="C2368" s="789"/>
      <c r="D2368" s="789"/>
      <c r="E2368" s="789"/>
      <c r="F2368" s="789"/>
      <c r="G2368" s="790"/>
      <c r="H2368" s="788" t="s">
        <v>1567</v>
      </c>
      <c r="I2368" s="789"/>
      <c r="J2368" s="789"/>
      <c r="K2368" s="789"/>
      <c r="L2368" s="789"/>
      <c r="M2368" s="789"/>
      <c r="N2368" s="790"/>
    </row>
    <row r="2369" spans="2:14" x14ac:dyDescent="0.2">
      <c r="B2369" s="791" t="s">
        <v>2088</v>
      </c>
      <c r="C2369" s="792"/>
      <c r="D2369" s="792"/>
      <c r="E2369" s="792"/>
      <c r="F2369" s="792"/>
      <c r="G2369" s="793"/>
      <c r="H2369" s="791" t="s">
        <v>2089</v>
      </c>
      <c r="I2369" s="792"/>
      <c r="J2369" s="792"/>
      <c r="K2369" s="792"/>
      <c r="L2369" s="792"/>
      <c r="M2369" s="792"/>
      <c r="N2369" s="793"/>
    </row>
    <row r="2370" spans="2:14" x14ac:dyDescent="0.2">
      <c r="B2370" s="764" t="s">
        <v>1570</v>
      </c>
      <c r="C2370" s="765"/>
      <c r="D2370" s="765"/>
      <c r="E2370" s="766"/>
      <c r="F2370" s="764" t="s">
        <v>865</v>
      </c>
      <c r="G2370" s="765"/>
      <c r="H2370" s="765"/>
      <c r="I2370" s="765"/>
      <c r="J2370" s="766"/>
      <c r="K2370" s="764" t="s">
        <v>859</v>
      </c>
      <c r="L2370" s="765"/>
      <c r="M2370" s="765"/>
      <c r="N2370" s="766"/>
    </row>
    <row r="2371" spans="2:14" x14ac:dyDescent="0.2">
      <c r="B2371" s="768" t="s">
        <v>1438</v>
      </c>
      <c r="C2371" s="769"/>
      <c r="D2371" s="769"/>
      <c r="E2371" s="770"/>
      <c r="F2371" s="768" t="s">
        <v>1673</v>
      </c>
      <c r="G2371" s="769"/>
      <c r="H2371" s="769"/>
      <c r="I2371" s="769"/>
      <c r="J2371" s="770"/>
      <c r="K2371" s="768" t="s">
        <v>1508</v>
      </c>
      <c r="L2371" s="769"/>
      <c r="M2371" s="769"/>
      <c r="N2371" s="770"/>
    </row>
    <row r="2372" spans="2:14" x14ac:dyDescent="0.2">
      <c r="B2372" s="764" t="s">
        <v>1572</v>
      </c>
      <c r="C2372" s="765"/>
      <c r="D2372" s="765"/>
      <c r="E2372" s="766"/>
      <c r="F2372" s="764" t="s">
        <v>1573</v>
      </c>
      <c r="G2372" s="765"/>
      <c r="H2372" s="765"/>
      <c r="I2372" s="765"/>
      <c r="J2372" s="766"/>
      <c r="K2372" s="783" t="s">
        <v>1574</v>
      </c>
      <c r="L2372" s="765"/>
      <c r="M2372" s="765"/>
      <c r="N2372" s="766"/>
    </row>
    <row r="2373" spans="2:14" x14ac:dyDescent="0.2">
      <c r="B2373" s="768" t="s">
        <v>1509</v>
      </c>
      <c r="C2373" s="769"/>
      <c r="D2373" s="769"/>
      <c r="E2373" s="770"/>
      <c r="F2373" s="768" t="s">
        <v>1571</v>
      </c>
      <c r="G2373" s="769"/>
      <c r="H2373" s="769"/>
      <c r="I2373" s="769"/>
      <c r="J2373" s="770"/>
      <c r="K2373" s="784" t="s">
        <v>1815</v>
      </c>
      <c r="L2373" s="785"/>
      <c r="M2373" s="785"/>
      <c r="N2373" s="786"/>
    </row>
    <row r="2374" spans="2:14" x14ac:dyDescent="0.2">
      <c r="B2374" s="113"/>
      <c r="C2374" s="113"/>
      <c r="D2374" s="113"/>
      <c r="E2374" s="113"/>
      <c r="F2374" s="113"/>
      <c r="G2374" s="113"/>
      <c r="H2374" s="113"/>
      <c r="I2374" s="113"/>
      <c r="J2374" s="113"/>
      <c r="K2374" s="265"/>
      <c r="L2374" s="113"/>
      <c r="M2374" s="113"/>
      <c r="N2374" s="113"/>
    </row>
    <row r="2375" spans="2:14" x14ac:dyDescent="0.2">
      <c r="B2375" s="774" t="s">
        <v>1579</v>
      </c>
      <c r="C2375" s="774"/>
      <c r="D2375" s="774"/>
      <c r="E2375" s="774"/>
      <c r="F2375" s="774"/>
      <c r="G2375" s="774"/>
      <c r="H2375" s="774"/>
      <c r="I2375" s="774"/>
      <c r="J2375" s="774"/>
      <c r="K2375" s="774"/>
      <c r="L2375" s="774"/>
      <c r="M2375" s="774"/>
      <c r="N2375" s="774"/>
    </row>
    <row r="2376" spans="2:14" x14ac:dyDescent="0.2">
      <c r="B2376" s="260"/>
      <c r="C2376" s="260"/>
      <c r="D2376" s="260"/>
      <c r="E2376" s="260"/>
      <c r="F2376" s="260"/>
      <c r="G2376" s="260"/>
      <c r="H2376" s="260"/>
      <c r="I2376" s="260"/>
      <c r="J2376" s="260"/>
      <c r="K2376" s="260"/>
      <c r="L2376" s="260"/>
      <c r="M2376" s="260"/>
      <c r="N2376" s="260"/>
    </row>
    <row r="2377" spans="2:14" x14ac:dyDescent="0.2">
      <c r="B2377" s="764" t="s">
        <v>856</v>
      </c>
      <c r="C2377" s="765"/>
      <c r="D2377" s="765"/>
      <c r="E2377" s="765"/>
      <c r="F2377" s="765"/>
      <c r="G2377" s="765"/>
      <c r="H2377" s="766"/>
      <c r="I2377" s="763" t="s">
        <v>867</v>
      </c>
      <c r="J2377" s="763"/>
      <c r="K2377" s="763"/>
      <c r="L2377" s="763"/>
      <c r="M2377" s="763"/>
      <c r="N2377" s="763"/>
    </row>
    <row r="2378" spans="2:14" x14ac:dyDescent="0.2">
      <c r="B2378" s="767" t="s">
        <v>2090</v>
      </c>
      <c r="C2378" s="767"/>
      <c r="D2378" s="767"/>
      <c r="E2378" s="767"/>
      <c r="F2378" s="767"/>
      <c r="G2378" s="767"/>
      <c r="H2378" s="767"/>
      <c r="I2378" s="767" t="s">
        <v>2091</v>
      </c>
      <c r="J2378" s="767"/>
      <c r="K2378" s="767"/>
      <c r="L2378" s="767"/>
      <c r="M2378" s="767"/>
      <c r="N2378" s="767"/>
    </row>
    <row r="2379" spans="2:14" x14ac:dyDescent="0.2">
      <c r="B2379" s="775" t="s">
        <v>1582</v>
      </c>
      <c r="C2379" s="777" t="s">
        <v>2092</v>
      </c>
      <c r="D2379" s="778"/>
      <c r="E2379" s="778"/>
      <c r="F2379" s="778"/>
      <c r="G2379" s="778"/>
      <c r="H2379" s="779"/>
      <c r="I2379" s="764" t="s">
        <v>1584</v>
      </c>
      <c r="J2379" s="766"/>
      <c r="K2379" s="764" t="s">
        <v>1585</v>
      </c>
      <c r="L2379" s="765"/>
      <c r="M2379" s="765"/>
      <c r="N2379" s="766"/>
    </row>
    <row r="2380" spans="2:14" x14ac:dyDescent="0.2">
      <c r="B2380" s="776"/>
      <c r="C2380" s="780"/>
      <c r="D2380" s="781"/>
      <c r="E2380" s="781"/>
      <c r="F2380" s="781"/>
      <c r="G2380" s="781"/>
      <c r="H2380" s="782"/>
      <c r="I2380" s="768" t="s">
        <v>2093</v>
      </c>
      <c r="J2380" s="770"/>
      <c r="K2380" s="768" t="s">
        <v>2094</v>
      </c>
      <c r="L2380" s="769"/>
      <c r="M2380" s="769"/>
      <c r="N2380" s="770"/>
    </row>
    <row r="2381" spans="2:14" ht="15" x14ac:dyDescent="0.2">
      <c r="B2381" s="296"/>
      <c r="C2381" s="113"/>
      <c r="D2381" s="113"/>
      <c r="E2381" s="113"/>
      <c r="F2381" s="113"/>
      <c r="G2381" s="113"/>
      <c r="H2381" s="113"/>
      <c r="I2381" s="113"/>
      <c r="J2381" s="113"/>
      <c r="K2381" s="113"/>
      <c r="L2381" s="266"/>
      <c r="M2381" s="266"/>
      <c r="N2381" s="266"/>
    </row>
    <row r="2382" spans="2:14" x14ac:dyDescent="0.2">
      <c r="B2382" s="774" t="s">
        <v>1588</v>
      </c>
      <c r="C2382" s="774"/>
      <c r="D2382" s="774"/>
      <c r="E2382" s="774"/>
      <c r="F2382" s="774"/>
      <c r="G2382" s="774"/>
      <c r="H2382" s="774"/>
      <c r="I2382" s="774"/>
      <c r="J2382" s="774"/>
      <c r="K2382" s="774"/>
      <c r="L2382" s="774"/>
      <c r="M2382" s="774"/>
      <c r="N2382" s="774"/>
    </row>
    <row r="2383" spans="2:14" x14ac:dyDescent="0.2">
      <c r="B2383" s="267"/>
      <c r="C2383" s="267"/>
      <c r="D2383" s="267"/>
      <c r="E2383" s="267"/>
      <c r="F2383" s="267"/>
      <c r="G2383" s="267"/>
      <c r="H2383" s="267"/>
      <c r="I2383" s="267"/>
      <c r="J2383" s="267"/>
      <c r="K2383" s="267"/>
      <c r="L2383" s="267"/>
      <c r="M2383" s="267"/>
      <c r="N2383" s="267"/>
    </row>
    <row r="2384" spans="2:14" x14ac:dyDescent="0.2">
      <c r="B2384" s="763" t="s">
        <v>1589</v>
      </c>
      <c r="C2384" s="763"/>
      <c r="D2384" s="763"/>
      <c r="E2384" s="763"/>
      <c r="F2384" s="763"/>
      <c r="G2384" s="763"/>
      <c r="H2384" s="764" t="s">
        <v>1584</v>
      </c>
      <c r="I2384" s="765"/>
      <c r="J2384" s="766"/>
      <c r="K2384" s="764" t="s">
        <v>1585</v>
      </c>
      <c r="L2384" s="765"/>
      <c r="M2384" s="765"/>
      <c r="N2384" s="766"/>
    </row>
    <row r="2385" spans="2:14" x14ac:dyDescent="0.2">
      <c r="B2385" s="767" t="s">
        <v>1590</v>
      </c>
      <c r="C2385" s="767"/>
      <c r="D2385" s="767"/>
      <c r="E2385" s="767"/>
      <c r="F2385" s="767"/>
      <c r="G2385" s="767"/>
      <c r="H2385" s="768" t="s">
        <v>1591</v>
      </c>
      <c r="I2385" s="769"/>
      <c r="J2385" s="770"/>
      <c r="K2385" s="768" t="s">
        <v>1592</v>
      </c>
      <c r="L2385" s="769"/>
      <c r="M2385" s="769"/>
      <c r="N2385" s="770"/>
    </row>
    <row r="2386" spans="2:14" x14ac:dyDescent="0.2">
      <c r="B2386" s="113"/>
      <c r="C2386" s="113"/>
      <c r="D2386" s="113"/>
      <c r="E2386" s="113"/>
      <c r="F2386" s="113"/>
      <c r="G2386" s="113"/>
      <c r="H2386" s="113"/>
      <c r="I2386" s="113"/>
      <c r="J2386" s="113"/>
      <c r="K2386" s="265"/>
      <c r="L2386" s="113"/>
      <c r="M2386" s="113"/>
      <c r="N2386" s="113"/>
    </row>
    <row r="2387" spans="2:14" x14ac:dyDescent="0.2">
      <c r="B2387" s="774" t="s">
        <v>1593</v>
      </c>
      <c r="C2387" s="774"/>
      <c r="D2387" s="774"/>
      <c r="E2387" s="774"/>
      <c r="F2387" s="774"/>
      <c r="G2387" s="774"/>
      <c r="H2387" s="774"/>
      <c r="I2387" s="774"/>
      <c r="J2387" s="774"/>
      <c r="K2387" s="774"/>
      <c r="L2387" s="774"/>
      <c r="M2387" s="774"/>
      <c r="N2387" s="774"/>
    </row>
    <row r="2388" spans="2:14" x14ac:dyDescent="0.2">
      <c r="B2388" s="260"/>
      <c r="C2388" s="260"/>
      <c r="D2388" s="260"/>
      <c r="E2388" s="260"/>
      <c r="F2388" s="260"/>
      <c r="G2388" s="260"/>
      <c r="H2388" s="260"/>
      <c r="I2388" s="260"/>
      <c r="J2388" s="260"/>
      <c r="K2388" s="260"/>
      <c r="L2388" s="260"/>
      <c r="M2388" s="260"/>
      <c r="N2388" s="260"/>
    </row>
    <row r="2389" spans="2:14" x14ac:dyDescent="0.2">
      <c r="B2389" s="325" t="s">
        <v>856</v>
      </c>
      <c r="C2389" s="761" t="s">
        <v>1594</v>
      </c>
      <c r="D2389" s="761"/>
      <c r="E2389" s="761"/>
      <c r="F2389" s="761"/>
      <c r="G2389" s="761"/>
      <c r="H2389" s="761"/>
      <c r="I2389" s="761"/>
      <c r="J2389" s="761"/>
      <c r="K2389" s="761"/>
      <c r="L2389" s="761"/>
      <c r="M2389" s="761"/>
      <c r="N2389" s="761"/>
    </row>
    <row r="2390" spans="2:14" x14ac:dyDescent="0.2">
      <c r="B2390" s="293" t="s">
        <v>1435</v>
      </c>
      <c r="C2390" s="748" t="s">
        <v>1436</v>
      </c>
      <c r="D2390" s="749"/>
      <c r="E2390" s="749"/>
      <c r="F2390" s="749"/>
      <c r="G2390" s="749"/>
      <c r="H2390" s="749"/>
      <c r="I2390" s="749"/>
      <c r="J2390" s="749"/>
      <c r="K2390" s="749"/>
      <c r="L2390" s="749"/>
      <c r="M2390" s="749"/>
      <c r="N2390" s="750"/>
    </row>
    <row r="2391" spans="2:14" x14ac:dyDescent="0.2">
      <c r="B2391" s="293" t="s">
        <v>1438</v>
      </c>
      <c r="C2391" s="748" t="s">
        <v>1825</v>
      </c>
      <c r="D2391" s="749"/>
      <c r="E2391" s="749"/>
      <c r="F2391" s="749"/>
      <c r="G2391" s="749"/>
      <c r="H2391" s="749"/>
      <c r="I2391" s="749"/>
      <c r="J2391" s="749"/>
      <c r="K2391" s="749"/>
      <c r="L2391" s="749"/>
      <c r="M2391" s="749"/>
      <c r="N2391" s="750"/>
    </row>
    <row r="2392" spans="2:14" x14ac:dyDescent="0.2">
      <c r="B2392" s="293"/>
      <c r="C2392" s="751"/>
      <c r="D2392" s="752"/>
      <c r="E2392" s="752"/>
      <c r="F2392" s="752"/>
      <c r="G2392" s="752"/>
      <c r="H2392" s="752"/>
      <c r="I2392" s="752"/>
      <c r="J2392" s="752"/>
      <c r="K2392" s="752"/>
      <c r="L2392" s="752"/>
      <c r="M2392" s="752"/>
      <c r="N2392" s="753"/>
    </row>
    <row r="2394" spans="2:14" x14ac:dyDescent="0.2">
      <c r="B2394" s="1088" t="s">
        <v>1482</v>
      </c>
      <c r="C2394" s="1088"/>
      <c r="D2394" s="1088"/>
      <c r="E2394" s="1088"/>
      <c r="F2394" s="1088"/>
      <c r="G2394" s="1088"/>
      <c r="H2394" s="1088"/>
      <c r="I2394" s="1088"/>
      <c r="J2394" s="1088"/>
      <c r="K2394" s="1088"/>
      <c r="L2394" s="1088"/>
      <c r="M2394" s="1088"/>
      <c r="N2394" s="1088"/>
    </row>
    <row r="2395" spans="2:14" ht="27.75" x14ac:dyDescent="0.4">
      <c r="B2395" s="1092" t="s">
        <v>1483</v>
      </c>
      <c r="C2395" s="1092"/>
      <c r="D2395" s="1092"/>
      <c r="E2395" s="1092"/>
      <c r="F2395" s="1092"/>
      <c r="G2395" s="1092"/>
      <c r="H2395" s="1092"/>
      <c r="I2395" s="1092"/>
      <c r="J2395" s="1092"/>
      <c r="K2395" s="1092"/>
      <c r="L2395" s="1092"/>
      <c r="M2395" s="1092"/>
      <c r="N2395" s="1092"/>
    </row>
    <row r="2396" spans="2:14" x14ac:dyDescent="0.2">
      <c r="B2396" s="302"/>
      <c r="C2396" s="302"/>
      <c r="D2396" s="302"/>
      <c r="E2396" s="302"/>
      <c r="F2396" s="302"/>
      <c r="G2396" s="302"/>
      <c r="H2396" s="302"/>
      <c r="I2396" s="302"/>
      <c r="J2396" s="302"/>
      <c r="K2396" s="302"/>
      <c r="L2396" s="302"/>
      <c r="M2396" s="302"/>
      <c r="N2396" s="901" t="s">
        <v>2095</v>
      </c>
    </row>
    <row r="2397" spans="2:14" x14ac:dyDescent="0.2">
      <c r="B2397" s="967" t="s">
        <v>1250</v>
      </c>
      <c r="C2397" s="967"/>
      <c r="D2397" s="967"/>
      <c r="E2397" s="967"/>
      <c r="F2397" s="967"/>
      <c r="G2397" s="967"/>
      <c r="H2397" s="967"/>
      <c r="I2397" s="967"/>
      <c r="J2397" s="967"/>
      <c r="K2397" s="967"/>
      <c r="L2397" s="967"/>
      <c r="M2397" s="967"/>
      <c r="N2397" s="901"/>
    </row>
    <row r="2398" spans="2:14" x14ac:dyDescent="0.2">
      <c r="B2398" s="302"/>
      <c r="C2398" s="302"/>
      <c r="D2398" s="302"/>
      <c r="E2398" s="302"/>
      <c r="F2398" s="302"/>
      <c r="G2398" s="302"/>
      <c r="H2398" s="302"/>
      <c r="I2398" s="302"/>
      <c r="J2398" s="302"/>
      <c r="K2398" s="302"/>
      <c r="L2398" s="302"/>
      <c r="M2398" s="320" t="s">
        <v>1484</v>
      </c>
      <c r="N2398" s="320" t="str">
        <f>C2431</f>
        <v>C3- A1</v>
      </c>
    </row>
    <row r="2399" spans="2:14" x14ac:dyDescent="0.2">
      <c r="B2399" s="959" t="s">
        <v>1251</v>
      </c>
      <c r="C2399" s="959"/>
      <c r="D2399" s="303"/>
      <c r="E2399" s="304">
        <v>5</v>
      </c>
      <c r="F2399" s="958" t="s">
        <v>1252</v>
      </c>
      <c r="G2399" s="1086"/>
      <c r="H2399" s="1086"/>
      <c r="I2399" s="1086"/>
      <c r="J2399" s="1086"/>
      <c r="K2399" s="1086"/>
      <c r="L2399" s="1086"/>
      <c r="M2399" s="1086"/>
      <c r="N2399" s="1086"/>
    </row>
    <row r="2400" spans="2:14" x14ac:dyDescent="0.2">
      <c r="B2400" s="959" t="s">
        <v>1253</v>
      </c>
      <c r="C2400" s="959"/>
      <c r="D2400" s="303"/>
      <c r="E2400" s="304" t="s">
        <v>1254</v>
      </c>
      <c r="F2400" s="958" t="s">
        <v>1255</v>
      </c>
      <c r="G2400" s="1086"/>
      <c r="H2400" s="1086"/>
      <c r="I2400" s="1086"/>
      <c r="J2400" s="1086"/>
      <c r="K2400" s="1086"/>
      <c r="L2400" s="1086"/>
      <c r="M2400" s="1086"/>
      <c r="N2400" s="1086"/>
    </row>
    <row r="2401" spans="2:14" x14ac:dyDescent="0.2">
      <c r="B2401" s="959" t="s">
        <v>1256</v>
      </c>
      <c r="C2401" s="959"/>
      <c r="D2401" s="303"/>
      <c r="E2401" s="304" t="s">
        <v>1257</v>
      </c>
      <c r="F2401" s="958" t="s">
        <v>1258</v>
      </c>
      <c r="G2401" s="1086"/>
      <c r="H2401" s="1086"/>
      <c r="I2401" s="1086"/>
      <c r="J2401" s="1086"/>
      <c r="K2401" s="1086"/>
      <c r="L2401" s="1086"/>
      <c r="M2401" s="1086"/>
      <c r="N2401" s="1086"/>
    </row>
    <row r="2402" spans="2:14" x14ac:dyDescent="0.2">
      <c r="B2402" s="959" t="s">
        <v>1259</v>
      </c>
      <c r="C2402" s="959"/>
      <c r="D2402" s="303"/>
      <c r="E2402" s="305" t="s">
        <v>1260</v>
      </c>
      <c r="F2402" s="958" t="s">
        <v>1261</v>
      </c>
      <c r="G2402" s="1086"/>
      <c r="H2402" s="1086"/>
      <c r="I2402" s="1086"/>
      <c r="J2402" s="1086"/>
      <c r="K2402" s="1086"/>
      <c r="L2402" s="1086"/>
      <c r="M2402" s="1086"/>
      <c r="N2402" s="1086"/>
    </row>
    <row r="2403" spans="2:14" x14ac:dyDescent="0.2">
      <c r="B2403" s="959" t="s">
        <v>1262</v>
      </c>
      <c r="C2403" s="959"/>
      <c r="D2403" s="306"/>
      <c r="E2403" s="307"/>
      <c r="F2403" s="752" t="s">
        <v>1263</v>
      </c>
      <c r="G2403" s="752"/>
      <c r="H2403" s="752"/>
      <c r="I2403" s="752"/>
      <c r="J2403" s="752"/>
      <c r="K2403" s="752"/>
      <c r="L2403" s="752"/>
      <c r="M2403" s="752"/>
      <c r="N2403" s="753"/>
    </row>
    <row r="2404" spans="2:14" x14ac:dyDescent="0.2">
      <c r="B2404" s="302"/>
      <c r="C2404" s="302"/>
      <c r="D2404" s="302"/>
      <c r="E2404" s="302"/>
      <c r="F2404" s="302"/>
      <c r="G2404" s="302"/>
      <c r="H2404" s="302"/>
      <c r="I2404" s="302"/>
      <c r="J2404" s="302"/>
      <c r="K2404" s="302"/>
      <c r="L2404" s="302"/>
      <c r="M2404" s="302"/>
      <c r="N2404" s="302"/>
    </row>
    <row r="2405" spans="2:14" x14ac:dyDescent="0.2">
      <c r="B2405" s="967" t="s">
        <v>1264</v>
      </c>
      <c r="C2405" s="967"/>
      <c r="D2405" s="967"/>
      <c r="E2405" s="967"/>
      <c r="F2405" s="967"/>
      <c r="G2405" s="967"/>
      <c r="H2405" s="967"/>
      <c r="I2405" s="967"/>
      <c r="J2405" s="967"/>
      <c r="K2405" s="967"/>
      <c r="L2405" s="967"/>
      <c r="M2405" s="967"/>
      <c r="N2405" s="967"/>
    </row>
    <row r="2406" spans="2:14" x14ac:dyDescent="0.2">
      <c r="B2406" s="308"/>
      <c r="C2406" s="308"/>
      <c r="D2406" s="308"/>
      <c r="E2406" s="308"/>
      <c r="F2406" s="308"/>
      <c r="G2406" s="308"/>
      <c r="H2406" s="308"/>
      <c r="I2406" s="308"/>
      <c r="J2406" s="308"/>
      <c r="K2406" s="308"/>
      <c r="L2406" s="308"/>
      <c r="M2406" s="308"/>
      <c r="N2406" s="308"/>
    </row>
    <row r="2407" spans="2:14" x14ac:dyDescent="0.2">
      <c r="B2407" s="1087" t="s">
        <v>1265</v>
      </c>
      <c r="C2407" s="1087"/>
      <c r="D2407" s="1087"/>
      <c r="E2407" s="1087"/>
      <c r="F2407" s="1087"/>
      <c r="G2407" s="1087"/>
      <c r="H2407" s="1087"/>
      <c r="I2407" s="1087"/>
      <c r="J2407" s="1087"/>
      <c r="K2407" s="1087"/>
      <c r="L2407" s="1087"/>
      <c r="M2407" s="1087"/>
      <c r="N2407" s="1087"/>
    </row>
    <row r="2408" spans="2:14" ht="38.25" customHeight="1" x14ac:dyDescent="0.2">
      <c r="B2408" s="334" t="s">
        <v>1485</v>
      </c>
      <c r="C2408" s="891" t="s">
        <v>1267</v>
      </c>
      <c r="D2408" s="892"/>
      <c r="E2408" s="893" t="s">
        <v>1268</v>
      </c>
      <c r="F2408" s="893"/>
      <c r="G2408" s="893"/>
      <c r="H2408" s="893"/>
      <c r="I2408" s="893"/>
      <c r="J2408" s="893"/>
      <c r="K2408" s="893"/>
      <c r="L2408" s="893"/>
      <c r="M2408" s="893"/>
      <c r="N2408" s="894"/>
    </row>
    <row r="2409" spans="2:14" ht="38.25" customHeight="1" x14ac:dyDescent="0.2">
      <c r="B2409" s="334" t="s">
        <v>1486</v>
      </c>
      <c r="C2409" s="891">
        <v>1.4</v>
      </c>
      <c r="D2409" s="892"/>
      <c r="E2409" s="893" t="s">
        <v>1487</v>
      </c>
      <c r="F2409" s="893"/>
      <c r="G2409" s="893"/>
      <c r="H2409" s="893"/>
      <c r="I2409" s="893"/>
      <c r="J2409" s="893"/>
      <c r="K2409" s="893"/>
      <c r="L2409" s="893"/>
      <c r="M2409" s="893"/>
      <c r="N2409" s="894"/>
    </row>
    <row r="2410" spans="2:14" ht="38.25" customHeight="1" x14ac:dyDescent="0.2">
      <c r="B2410" s="333" t="s">
        <v>1271</v>
      </c>
      <c r="C2410" s="891" t="s">
        <v>1272</v>
      </c>
      <c r="D2410" s="892"/>
      <c r="E2410" s="893" t="s">
        <v>1273</v>
      </c>
      <c r="F2410" s="893"/>
      <c r="G2410" s="893"/>
      <c r="H2410" s="893"/>
      <c r="I2410" s="893"/>
      <c r="J2410" s="893"/>
      <c r="K2410" s="893"/>
      <c r="L2410" s="893"/>
      <c r="M2410" s="893"/>
      <c r="N2410" s="894"/>
    </row>
    <row r="2411" spans="2:14" ht="38.25" customHeight="1" x14ac:dyDescent="0.2">
      <c r="B2411" s="333" t="s">
        <v>1274</v>
      </c>
      <c r="C2411" s="895" t="s">
        <v>1275</v>
      </c>
      <c r="D2411" s="896"/>
      <c r="E2411" s="893" t="s">
        <v>1488</v>
      </c>
      <c r="F2411" s="893"/>
      <c r="G2411" s="893"/>
      <c r="H2411" s="893"/>
      <c r="I2411" s="893"/>
      <c r="J2411" s="893"/>
      <c r="K2411" s="893"/>
      <c r="L2411" s="893"/>
      <c r="M2411" s="893"/>
      <c r="N2411" s="894"/>
    </row>
    <row r="2412" spans="2:14" x14ac:dyDescent="0.2">
      <c r="B2412" s="1061"/>
      <c r="C2412" s="1061"/>
      <c r="D2412" s="1061"/>
      <c r="E2412" s="1061"/>
      <c r="F2412" s="1061"/>
      <c r="G2412" s="1061"/>
      <c r="H2412" s="1061"/>
      <c r="I2412" s="1061"/>
      <c r="J2412" s="1061"/>
      <c r="K2412" s="1061"/>
      <c r="L2412" s="1061"/>
      <c r="M2412" s="1061"/>
      <c r="N2412" s="1061"/>
    </row>
    <row r="2413" spans="2:14" x14ac:dyDescent="0.2">
      <c r="B2413" s="656" t="s">
        <v>1731</v>
      </c>
      <c r="C2413" s="656"/>
      <c r="D2413" s="656"/>
      <c r="E2413" s="656"/>
      <c r="F2413" s="656"/>
      <c r="G2413" s="656"/>
      <c r="H2413" s="656"/>
      <c r="I2413" s="656"/>
      <c r="J2413" s="656"/>
      <c r="K2413" s="656"/>
      <c r="L2413" s="656"/>
      <c r="M2413" s="656"/>
      <c r="N2413" s="656"/>
    </row>
    <row r="2414" spans="2:14" ht="25.5" customHeight="1" x14ac:dyDescent="0.2">
      <c r="B2414" s="323" t="s">
        <v>1278</v>
      </c>
      <c r="C2414" s="897" t="s">
        <v>1279</v>
      </c>
      <c r="D2414" s="897"/>
      <c r="E2414" s="897"/>
      <c r="F2414" s="897"/>
      <c r="G2414" s="324" t="s">
        <v>1280</v>
      </c>
      <c r="H2414" s="748" t="s">
        <v>1281</v>
      </c>
      <c r="I2414" s="749"/>
      <c r="J2414" s="749"/>
      <c r="K2414" s="749"/>
      <c r="L2414" s="749"/>
      <c r="M2414" s="749"/>
      <c r="N2414" s="750"/>
    </row>
    <row r="2415" spans="2:14" ht="25.5" customHeight="1" x14ac:dyDescent="0.2">
      <c r="B2415" s="323" t="s">
        <v>1490</v>
      </c>
      <c r="C2415" s="748" t="s">
        <v>1283</v>
      </c>
      <c r="D2415" s="749"/>
      <c r="E2415" s="749"/>
      <c r="F2415" s="749"/>
      <c r="G2415" s="749"/>
      <c r="H2415" s="749"/>
      <c r="I2415" s="749"/>
      <c r="J2415" s="749"/>
      <c r="K2415" s="749"/>
      <c r="L2415" s="749"/>
      <c r="M2415" s="749"/>
      <c r="N2415" s="750"/>
    </row>
    <row r="2416" spans="2:14" x14ac:dyDescent="0.2">
      <c r="B2416" s="1080" t="s">
        <v>1284</v>
      </c>
      <c r="C2416" s="1080"/>
      <c r="D2416" s="1080"/>
      <c r="E2416" s="1080"/>
      <c r="F2416" s="1080"/>
      <c r="G2416" s="1080"/>
      <c r="H2416" s="1080"/>
      <c r="I2416" s="1080"/>
      <c r="J2416" s="1080"/>
      <c r="K2416" s="1080"/>
      <c r="L2416" s="1080"/>
      <c r="M2416" s="1080"/>
      <c r="N2416" s="1080"/>
    </row>
    <row r="2417" spans="2:14" x14ac:dyDescent="0.2">
      <c r="B2417" s="1081" t="s">
        <v>1285</v>
      </c>
      <c r="C2417" s="1081"/>
      <c r="D2417" s="1081"/>
      <c r="E2417" s="1081"/>
      <c r="F2417" s="1081"/>
      <c r="G2417" s="1081"/>
      <c r="H2417" s="1081"/>
      <c r="I2417" s="1081" t="s">
        <v>1286</v>
      </c>
      <c r="J2417" s="1081"/>
      <c r="K2417" s="1081"/>
      <c r="L2417" s="1081"/>
      <c r="M2417" s="1081"/>
      <c r="N2417" s="1081"/>
    </row>
    <row r="2418" spans="2:14" ht="72.75" customHeight="1" x14ac:dyDescent="0.2">
      <c r="B2418" s="1082" t="s">
        <v>1287</v>
      </c>
      <c r="C2418" s="1082"/>
      <c r="D2418" s="1082"/>
      <c r="E2418" s="1082"/>
      <c r="F2418" s="1082"/>
      <c r="G2418" s="1082"/>
      <c r="H2418" s="1082"/>
      <c r="I2418" s="1083" t="s">
        <v>1288</v>
      </c>
      <c r="J2418" s="1084"/>
      <c r="K2418" s="1084"/>
      <c r="L2418" s="1084"/>
      <c r="M2418" s="1084"/>
      <c r="N2418" s="1085"/>
    </row>
    <row r="2419" spans="2:14" x14ac:dyDescent="0.2">
      <c r="B2419" s="302"/>
      <c r="C2419" s="302"/>
      <c r="D2419" s="302"/>
      <c r="E2419" s="302"/>
      <c r="F2419" s="302"/>
      <c r="G2419" s="302"/>
      <c r="H2419" s="302"/>
      <c r="I2419" s="302"/>
      <c r="J2419" s="302"/>
      <c r="K2419" s="302"/>
      <c r="L2419" s="302"/>
      <c r="M2419" s="302"/>
      <c r="N2419" s="302"/>
    </row>
    <row r="2420" spans="2:14" x14ac:dyDescent="0.2">
      <c r="B2420" s="967" t="s">
        <v>1290</v>
      </c>
      <c r="C2420" s="967"/>
      <c r="D2420" s="967"/>
      <c r="E2420" s="967"/>
      <c r="F2420" s="967"/>
      <c r="G2420" s="967"/>
      <c r="H2420" s="967"/>
      <c r="I2420" s="967"/>
      <c r="J2420" s="967"/>
      <c r="K2420" s="967"/>
      <c r="L2420" s="967"/>
      <c r="M2420" s="967"/>
      <c r="N2420" s="967"/>
    </row>
    <row r="2421" spans="2:14" x14ac:dyDescent="0.2">
      <c r="B2421" s="1061"/>
      <c r="C2421" s="1061"/>
      <c r="D2421" s="1061"/>
      <c r="E2421" s="1061"/>
      <c r="F2421" s="1061"/>
      <c r="G2421" s="1061"/>
      <c r="H2421" s="1061"/>
      <c r="I2421" s="1061"/>
      <c r="J2421" s="1061"/>
      <c r="K2421" s="1061"/>
      <c r="L2421" s="1061"/>
      <c r="M2421" s="1061"/>
      <c r="N2421" s="1061"/>
    </row>
    <row r="2422" spans="2:14" x14ac:dyDescent="0.2">
      <c r="B2422" s="1017" t="s">
        <v>832</v>
      </c>
      <c r="C2422" s="1017"/>
      <c r="D2422" s="1017"/>
      <c r="E2422" s="1017"/>
      <c r="F2422" s="1017"/>
      <c r="G2422" s="1017"/>
      <c r="H2422" s="1017"/>
      <c r="I2422" s="1017"/>
      <c r="J2422" s="1017"/>
      <c r="K2422" s="1017"/>
      <c r="L2422" s="1017"/>
      <c r="M2422" s="1017"/>
      <c r="N2422" s="1017"/>
    </row>
    <row r="2423" spans="2:14" x14ac:dyDescent="0.2">
      <c r="B2423" s="1075" t="s">
        <v>1491</v>
      </c>
      <c r="C2423" s="1067" t="s">
        <v>1242</v>
      </c>
      <c r="D2423" s="1067"/>
      <c r="E2423" s="1067"/>
      <c r="F2423" s="1067"/>
      <c r="G2423" s="1067"/>
      <c r="H2423" s="1067"/>
      <c r="I2423" s="1067"/>
      <c r="J2423" s="1067"/>
      <c r="K2423" s="1067"/>
      <c r="L2423" s="1067"/>
      <c r="M2423" s="1078" t="s">
        <v>1492</v>
      </c>
      <c r="N2423" s="1078"/>
    </row>
    <row r="2424" spans="2:14" x14ac:dyDescent="0.2">
      <c r="B2424" s="1076"/>
      <c r="C2424" s="1067"/>
      <c r="D2424" s="1067"/>
      <c r="E2424" s="1067"/>
      <c r="F2424" s="1067"/>
      <c r="G2424" s="1067"/>
      <c r="H2424" s="1067"/>
      <c r="I2424" s="1067"/>
      <c r="J2424" s="1067"/>
      <c r="K2424" s="1067"/>
      <c r="L2424" s="1067"/>
      <c r="M2424" s="1067" t="s">
        <v>1372</v>
      </c>
      <c r="N2424" s="1067"/>
    </row>
    <row r="2425" spans="2:14" x14ac:dyDescent="0.2">
      <c r="B2425" s="1076"/>
      <c r="C2425" s="1067"/>
      <c r="D2425" s="1067"/>
      <c r="E2425" s="1067"/>
      <c r="F2425" s="1067"/>
      <c r="G2425" s="1067"/>
      <c r="H2425" s="1067"/>
      <c r="I2425" s="1067"/>
      <c r="J2425" s="1067"/>
      <c r="K2425" s="1067"/>
      <c r="L2425" s="1067"/>
      <c r="M2425" s="1067"/>
      <c r="N2425" s="1067"/>
    </row>
    <row r="2426" spans="2:14" x14ac:dyDescent="0.2">
      <c r="B2426" s="1077"/>
      <c r="C2426" s="1067"/>
      <c r="D2426" s="1067"/>
      <c r="E2426" s="1067"/>
      <c r="F2426" s="1067"/>
      <c r="G2426" s="1067"/>
      <c r="H2426" s="1067"/>
      <c r="I2426" s="1067"/>
      <c r="J2426" s="1067"/>
      <c r="K2426" s="1067"/>
      <c r="L2426" s="1067"/>
      <c r="M2426" s="1067"/>
      <c r="N2426" s="1067"/>
    </row>
    <row r="2427" spans="2:14" x14ac:dyDescent="0.2">
      <c r="B2427" s="1061"/>
      <c r="C2427" s="1061"/>
      <c r="D2427" s="1061"/>
      <c r="E2427" s="1061"/>
      <c r="F2427" s="1061"/>
      <c r="G2427" s="1061"/>
      <c r="H2427" s="1061"/>
      <c r="I2427" s="1061"/>
      <c r="J2427" s="1061"/>
      <c r="K2427" s="1061"/>
      <c r="L2427" s="1061"/>
      <c r="M2427" s="1061"/>
      <c r="N2427" s="1061"/>
    </row>
    <row r="2428" spans="2:14" x14ac:dyDescent="0.2">
      <c r="B2428" s="1017" t="s">
        <v>1493</v>
      </c>
      <c r="C2428" s="1017"/>
      <c r="D2428" s="1017"/>
      <c r="E2428" s="1017"/>
      <c r="F2428" s="1017"/>
      <c r="G2428" s="1017"/>
      <c r="H2428" s="1017"/>
      <c r="I2428" s="1017"/>
      <c r="J2428" s="1017"/>
      <c r="K2428" s="1017"/>
      <c r="L2428" s="1017"/>
      <c r="M2428" s="1017"/>
      <c r="N2428" s="1017"/>
    </row>
    <row r="2429" spans="2:14" x14ac:dyDescent="0.2">
      <c r="B2429" s="967" t="s">
        <v>855</v>
      </c>
      <c r="C2429" s="967"/>
      <c r="D2429" s="967"/>
      <c r="E2429" s="967"/>
      <c r="F2429" s="967"/>
      <c r="G2429" s="967"/>
      <c r="H2429" s="967"/>
      <c r="I2429" s="967"/>
      <c r="J2429" s="967"/>
      <c r="K2429" s="967"/>
      <c r="L2429" s="967"/>
      <c r="M2429" s="967"/>
      <c r="N2429" s="967"/>
    </row>
    <row r="2430" spans="2:14" x14ac:dyDescent="0.2">
      <c r="B2430" s="1079"/>
      <c r="C2430" s="1079"/>
      <c r="D2430" s="1079"/>
      <c r="E2430" s="1079"/>
      <c r="F2430" s="1079"/>
      <c r="G2430" s="1079"/>
      <c r="H2430" s="1079"/>
      <c r="I2430" s="1079"/>
      <c r="J2430" s="1079"/>
      <c r="K2430" s="1079"/>
      <c r="L2430" s="1079"/>
      <c r="M2430" s="1079"/>
      <c r="N2430" s="1079"/>
    </row>
    <row r="2431" spans="2:14" ht="27" customHeight="1" x14ac:dyDescent="0.2">
      <c r="B2431" s="333" t="s">
        <v>1494</v>
      </c>
      <c r="C2431" s="964" t="s">
        <v>2096</v>
      </c>
      <c r="D2431" s="965"/>
      <c r="E2431" s="966"/>
      <c r="F2431" s="982" t="s">
        <v>1495</v>
      </c>
      <c r="G2431" s="983"/>
      <c r="H2431" s="984"/>
      <c r="I2431" s="985" t="s">
        <v>2097</v>
      </c>
      <c r="J2431" s="986"/>
      <c r="K2431" s="986"/>
      <c r="L2431" s="986"/>
      <c r="M2431" s="986"/>
      <c r="N2431" s="987"/>
    </row>
    <row r="2432" spans="2:14" ht="25.5" customHeight="1" x14ac:dyDescent="0.2">
      <c r="B2432" s="333" t="s">
        <v>1496</v>
      </c>
      <c r="C2432" s="964" t="s">
        <v>1497</v>
      </c>
      <c r="D2432" s="965"/>
      <c r="E2432" s="966"/>
      <c r="F2432" s="1069" t="s">
        <v>1498</v>
      </c>
      <c r="G2432" s="1070"/>
      <c r="H2432" s="1071"/>
      <c r="I2432" s="964" t="s">
        <v>1499</v>
      </c>
      <c r="J2432" s="965"/>
      <c r="K2432" s="965"/>
      <c r="L2432" s="982" t="s">
        <v>1500</v>
      </c>
      <c r="M2432" s="984"/>
      <c r="N2432" s="309" t="s">
        <v>1501</v>
      </c>
    </row>
    <row r="2433" spans="2:14" x14ac:dyDescent="0.2">
      <c r="B2433" s="959" t="s">
        <v>1502</v>
      </c>
      <c r="C2433" s="959"/>
      <c r="D2433" s="959"/>
      <c r="E2433" s="959"/>
      <c r="F2433" s="959"/>
      <c r="G2433" s="959"/>
      <c r="H2433" s="960" t="s">
        <v>1503</v>
      </c>
      <c r="I2433" s="961"/>
      <c r="J2433" s="961"/>
      <c r="K2433" s="962"/>
      <c r="L2433" s="959" t="s">
        <v>865</v>
      </c>
      <c r="M2433" s="959"/>
      <c r="N2433" s="959"/>
    </row>
    <row r="2434" spans="2:14" ht="27" customHeight="1" x14ac:dyDescent="0.2">
      <c r="B2434" s="1072" t="s">
        <v>1682</v>
      </c>
      <c r="C2434" s="1073"/>
      <c r="D2434" s="1073"/>
      <c r="E2434" s="1073"/>
      <c r="F2434" s="1073"/>
      <c r="G2434" s="1074"/>
      <c r="H2434" s="963" t="s">
        <v>1504</v>
      </c>
      <c r="I2434" s="963"/>
      <c r="J2434" s="963"/>
      <c r="K2434" s="963"/>
      <c r="L2434" s="963" t="s">
        <v>1683</v>
      </c>
      <c r="M2434" s="963"/>
      <c r="N2434" s="963"/>
    </row>
    <row r="2435" spans="2:14" x14ac:dyDescent="0.2">
      <c r="B2435" s="960" t="s">
        <v>1506</v>
      </c>
      <c r="C2435" s="961"/>
      <c r="D2435" s="961"/>
      <c r="E2435" s="961"/>
      <c r="F2435" s="961"/>
      <c r="G2435" s="962"/>
      <c r="H2435" s="960" t="s">
        <v>859</v>
      </c>
      <c r="I2435" s="961"/>
      <c r="J2435" s="961"/>
      <c r="K2435" s="962"/>
      <c r="L2435" s="960" t="s">
        <v>858</v>
      </c>
      <c r="M2435" s="961"/>
      <c r="N2435" s="962"/>
    </row>
    <row r="2436" spans="2:14" x14ac:dyDescent="0.2">
      <c r="B2436" s="963" t="s">
        <v>2098</v>
      </c>
      <c r="C2436" s="963"/>
      <c r="D2436" s="963"/>
      <c r="E2436" s="963"/>
      <c r="F2436" s="963"/>
      <c r="G2436" s="963"/>
      <c r="H2436" s="964" t="s">
        <v>1508</v>
      </c>
      <c r="I2436" s="965"/>
      <c r="J2436" s="965"/>
      <c r="K2436" s="966"/>
      <c r="L2436" s="964" t="s">
        <v>1644</v>
      </c>
      <c r="M2436" s="965"/>
      <c r="N2436" s="966"/>
    </row>
    <row r="2437" spans="2:14" ht="25.5" customHeight="1" x14ac:dyDescent="0.2">
      <c r="B2437" s="332" t="s">
        <v>857</v>
      </c>
      <c r="C2437" s="1067" t="s">
        <v>1681</v>
      </c>
      <c r="D2437" s="1067"/>
      <c r="E2437" s="1067"/>
      <c r="F2437" s="1067"/>
      <c r="G2437" s="1067"/>
      <c r="H2437" s="1067"/>
      <c r="I2437" s="1067"/>
      <c r="J2437" s="1067"/>
      <c r="K2437" s="1067"/>
      <c r="L2437" s="1067"/>
      <c r="M2437" s="1067"/>
      <c r="N2437" s="1067"/>
    </row>
    <row r="2438" spans="2:14" x14ac:dyDescent="0.2">
      <c r="B2438" s="1068" t="s">
        <v>1511</v>
      </c>
      <c r="C2438" s="1068"/>
      <c r="D2438" s="1068"/>
      <c r="E2438" s="1068"/>
      <c r="F2438" s="1068"/>
      <c r="G2438" s="1068"/>
      <c r="H2438" s="1068"/>
      <c r="I2438" s="1068"/>
      <c r="J2438" s="1068"/>
      <c r="K2438" s="1068"/>
      <c r="L2438" s="1068"/>
      <c r="M2438" s="1068"/>
      <c r="N2438" s="310" t="s">
        <v>1512</v>
      </c>
    </row>
    <row r="2439" spans="2:14" x14ac:dyDescent="0.2">
      <c r="B2439" s="1017" t="s">
        <v>1513</v>
      </c>
      <c r="C2439" s="1017"/>
      <c r="D2439" s="1017"/>
      <c r="E2439" s="1017"/>
      <c r="F2439" s="1017"/>
      <c r="G2439" s="1017"/>
      <c r="H2439" s="1017"/>
      <c r="I2439" s="1017"/>
      <c r="J2439" s="1017"/>
      <c r="K2439" s="1017"/>
      <c r="L2439" s="1017"/>
      <c r="M2439" s="1017"/>
      <c r="N2439" s="1017"/>
    </row>
    <row r="2440" spans="2:14" ht="37.5" customHeight="1" x14ac:dyDescent="0.2">
      <c r="B2440" s="333" t="s">
        <v>1514</v>
      </c>
      <c r="C2440" s="1063" t="s">
        <v>1738</v>
      </c>
      <c r="D2440" s="986"/>
      <c r="E2440" s="986"/>
      <c r="F2440" s="986"/>
      <c r="G2440" s="986"/>
      <c r="H2440" s="986"/>
      <c r="I2440" s="986"/>
      <c r="J2440" s="986"/>
      <c r="K2440" s="986"/>
      <c r="L2440" s="986"/>
      <c r="M2440" s="986"/>
      <c r="N2440" s="987"/>
    </row>
    <row r="2441" spans="2:14" x14ac:dyDescent="0.2">
      <c r="B2441" s="331" t="s">
        <v>1516</v>
      </c>
      <c r="C2441" s="960" t="s">
        <v>1517</v>
      </c>
      <c r="D2441" s="961"/>
      <c r="E2441" s="962"/>
      <c r="F2441" s="960" t="s">
        <v>1518</v>
      </c>
      <c r="G2441" s="961"/>
      <c r="H2441" s="962"/>
      <c r="I2441" s="960" t="s">
        <v>1519</v>
      </c>
      <c r="J2441" s="961"/>
      <c r="K2441" s="961"/>
      <c r="L2441" s="962"/>
      <c r="M2441" s="960" t="s">
        <v>184</v>
      </c>
      <c r="N2441" s="962"/>
    </row>
    <row r="2442" spans="2:14" x14ac:dyDescent="0.2">
      <c r="B2442" s="311">
        <v>0</v>
      </c>
      <c r="C2442" s="993">
        <v>0</v>
      </c>
      <c r="D2442" s="993"/>
      <c r="E2442" s="993"/>
      <c r="F2442" s="1064">
        <v>0</v>
      </c>
      <c r="G2442" s="1065"/>
      <c r="H2442" s="1066"/>
      <c r="I2442" s="1064">
        <v>0</v>
      </c>
      <c r="J2442" s="1065"/>
      <c r="K2442" s="1065"/>
      <c r="L2442" s="1066"/>
      <c r="M2442" s="1064">
        <f>B2442+C2442+F2442+I2442</f>
        <v>0</v>
      </c>
      <c r="N2442" s="1066"/>
    </row>
    <row r="2443" spans="2:14" x14ac:dyDescent="0.2">
      <c r="B2443" s="1061" t="s">
        <v>1520</v>
      </c>
      <c r="C2443" s="1061"/>
      <c r="D2443" s="1061"/>
      <c r="E2443" s="1061"/>
      <c r="F2443" s="1061"/>
      <c r="G2443" s="1061"/>
      <c r="H2443" s="1061"/>
      <c r="I2443" s="1061"/>
      <c r="J2443" s="1061"/>
      <c r="K2443" s="1061"/>
      <c r="L2443" s="1061"/>
      <c r="M2443" s="1061"/>
      <c r="N2443" s="1061"/>
    </row>
    <row r="2444" spans="2:14" x14ac:dyDescent="0.2">
      <c r="B2444" s="331" t="s">
        <v>1521</v>
      </c>
      <c r="C2444" s="956" t="s">
        <v>2099</v>
      </c>
      <c r="D2444" s="957"/>
      <c r="E2444" s="957"/>
      <c r="F2444" s="957"/>
      <c r="G2444" s="957"/>
      <c r="H2444" s="957"/>
      <c r="I2444" s="957"/>
      <c r="J2444" s="957"/>
      <c r="K2444" s="957"/>
      <c r="L2444" s="957"/>
      <c r="M2444" s="957"/>
      <c r="N2444" s="958"/>
    </row>
    <row r="2445" spans="2:14" x14ac:dyDescent="0.2">
      <c r="B2445" s="312"/>
      <c r="C2445" s="312"/>
      <c r="D2445" s="312"/>
      <c r="E2445" s="312"/>
      <c r="F2445" s="312"/>
      <c r="G2445" s="312"/>
      <c r="H2445" s="312"/>
      <c r="I2445" s="312"/>
      <c r="J2445" s="312"/>
      <c r="K2445" s="312"/>
      <c r="L2445" s="312"/>
      <c r="M2445" s="312"/>
      <c r="N2445" s="312"/>
    </row>
    <row r="2446" spans="2:14" x14ac:dyDescent="0.2">
      <c r="B2446" s="967" t="s">
        <v>1523</v>
      </c>
      <c r="C2446" s="967"/>
      <c r="D2446" s="967"/>
      <c r="E2446" s="967"/>
      <c r="F2446" s="967"/>
      <c r="G2446" s="967"/>
      <c r="H2446" s="967"/>
      <c r="I2446" s="967"/>
      <c r="J2446" s="967"/>
      <c r="K2446" s="967"/>
      <c r="L2446" s="967"/>
      <c r="M2446" s="967"/>
      <c r="N2446" s="967"/>
    </row>
    <row r="2447" spans="2:14" x14ac:dyDescent="0.2">
      <c r="B2447" s="1017"/>
      <c r="C2447" s="1017"/>
      <c r="D2447" s="1017"/>
      <c r="E2447" s="1017"/>
      <c r="F2447" s="1017"/>
      <c r="G2447" s="1017"/>
      <c r="H2447" s="1017"/>
      <c r="I2447" s="1017"/>
      <c r="J2447" s="1017"/>
      <c r="K2447" s="1017"/>
      <c r="L2447" s="1017"/>
      <c r="M2447" s="1017"/>
      <c r="N2447" s="1017"/>
    </row>
    <row r="2448" spans="2:14" x14ac:dyDescent="0.2">
      <c r="B2448" s="1017" t="s">
        <v>1524</v>
      </c>
      <c r="C2448" s="1017"/>
      <c r="D2448" s="1017"/>
      <c r="E2448" s="1017"/>
      <c r="F2448" s="1017"/>
      <c r="G2448" s="1017"/>
      <c r="H2448" s="1017"/>
      <c r="I2448" s="1017"/>
      <c r="J2448" s="1017"/>
      <c r="K2448" s="1017"/>
      <c r="L2448" s="1017"/>
      <c r="M2448" s="1017"/>
      <c r="N2448" s="1017"/>
    </row>
    <row r="2449" spans="2:14" x14ac:dyDescent="0.2">
      <c r="B2449" s="1062" t="s">
        <v>1525</v>
      </c>
      <c r="C2449" s="961"/>
      <c r="D2449" s="961"/>
      <c r="E2449" s="962"/>
      <c r="F2449" s="960" t="s">
        <v>1526</v>
      </c>
      <c r="G2449" s="961"/>
      <c r="H2449" s="961"/>
      <c r="I2449" s="961"/>
      <c r="J2449" s="962"/>
      <c r="K2449" s="959" t="s">
        <v>1527</v>
      </c>
      <c r="L2449" s="959"/>
      <c r="M2449" s="959"/>
      <c r="N2449" s="959"/>
    </row>
    <row r="2450" spans="2:14" x14ac:dyDescent="0.2">
      <c r="B2450" s="1089">
        <v>3472</v>
      </c>
      <c r="C2450" s="1090"/>
      <c r="D2450" s="1090"/>
      <c r="E2450" s="1091"/>
      <c r="F2450" s="964" t="s">
        <v>1528</v>
      </c>
      <c r="G2450" s="965"/>
      <c r="H2450" s="965"/>
      <c r="I2450" s="965"/>
      <c r="J2450" s="966"/>
      <c r="K2450" s="963" t="s">
        <v>1529</v>
      </c>
      <c r="L2450" s="963"/>
      <c r="M2450" s="963"/>
      <c r="N2450" s="963"/>
    </row>
    <row r="2451" spans="2:14" x14ac:dyDescent="0.2">
      <c r="B2451" s="982" t="s">
        <v>1530</v>
      </c>
      <c r="C2451" s="983"/>
      <c r="D2451" s="983"/>
      <c r="E2451" s="983"/>
      <c r="F2451" s="983"/>
      <c r="G2451" s="983"/>
      <c r="H2451" s="983"/>
      <c r="I2451" s="983"/>
      <c r="J2451" s="983"/>
      <c r="K2451" s="983"/>
      <c r="L2451" s="983"/>
      <c r="M2451" s="983"/>
      <c r="N2451" s="984"/>
    </row>
    <row r="2452" spans="2:14" ht="37.5" customHeight="1" x14ac:dyDescent="0.2">
      <c r="B2452" s="985" t="s">
        <v>1786</v>
      </c>
      <c r="C2452" s="986"/>
      <c r="D2452" s="986"/>
      <c r="E2452" s="986"/>
      <c r="F2452" s="986"/>
      <c r="G2452" s="986"/>
      <c r="H2452" s="986"/>
      <c r="I2452" s="986"/>
      <c r="J2452" s="986"/>
      <c r="K2452" s="986"/>
      <c r="L2452" s="986"/>
      <c r="M2452" s="986"/>
      <c r="N2452" s="987"/>
    </row>
    <row r="2453" spans="2:14" x14ac:dyDescent="0.2">
      <c r="B2453" s="313"/>
      <c r="C2453" s="313"/>
      <c r="D2453" s="313"/>
      <c r="E2453" s="313"/>
      <c r="F2453" s="313"/>
      <c r="G2453" s="313"/>
      <c r="H2453" s="313"/>
      <c r="I2453" s="313"/>
      <c r="J2453" s="313"/>
      <c r="K2453" s="313"/>
      <c r="L2453" s="313"/>
      <c r="M2453" s="313"/>
      <c r="N2453" s="313"/>
    </row>
    <row r="2454" spans="2:14" x14ac:dyDescent="0.2">
      <c r="B2454" s="1017" t="s">
        <v>860</v>
      </c>
      <c r="C2454" s="1017"/>
      <c r="D2454" s="1017"/>
      <c r="E2454" s="1017"/>
      <c r="F2454" s="1017"/>
      <c r="G2454" s="1017"/>
      <c r="H2454" s="1017"/>
      <c r="I2454" s="1017"/>
      <c r="J2454" s="1017"/>
      <c r="K2454" s="1017"/>
      <c r="L2454" s="1017"/>
      <c r="M2454" s="1017"/>
      <c r="N2454" s="1017"/>
    </row>
    <row r="2455" spans="2:14" x14ac:dyDescent="0.2">
      <c r="B2455" s="959" t="s">
        <v>861</v>
      </c>
      <c r="C2455" s="1028" t="s">
        <v>863</v>
      </c>
      <c r="D2455" s="1028"/>
      <c r="E2455" s="1028"/>
      <c r="F2455" s="1028"/>
      <c r="G2455" s="1028"/>
      <c r="H2455" s="1028"/>
      <c r="I2455" s="1028"/>
      <c r="J2455" s="1028"/>
      <c r="K2455" s="1046" t="s">
        <v>1532</v>
      </c>
      <c r="L2455" s="1047"/>
      <c r="M2455" s="1047"/>
      <c r="N2455" s="1048"/>
    </row>
    <row r="2456" spans="2:14" x14ac:dyDescent="0.2">
      <c r="B2456" s="960"/>
      <c r="C2456" s="1055" t="s">
        <v>1493</v>
      </c>
      <c r="D2456" s="1056"/>
      <c r="E2456" s="1057"/>
      <c r="F2456" s="1055" t="s">
        <v>1533</v>
      </c>
      <c r="G2456" s="1056"/>
      <c r="H2456" s="1057"/>
      <c r="I2456" s="1055" t="s">
        <v>1534</v>
      </c>
      <c r="J2456" s="1057"/>
      <c r="K2456" s="1049"/>
      <c r="L2456" s="1050"/>
      <c r="M2456" s="1050"/>
      <c r="N2456" s="1051"/>
    </row>
    <row r="2457" spans="2:14" x14ac:dyDescent="0.2">
      <c r="B2457" s="960"/>
      <c r="C2457" s="1058" t="s">
        <v>1535</v>
      </c>
      <c r="D2457" s="1059"/>
      <c r="E2457" s="1059"/>
      <c r="F2457" s="1058" t="s">
        <v>1536</v>
      </c>
      <c r="G2457" s="1059"/>
      <c r="H2457" s="1059"/>
      <c r="I2457" s="1032" t="s">
        <v>1537</v>
      </c>
      <c r="J2457" s="1060"/>
      <c r="K2457" s="1052"/>
      <c r="L2457" s="1053"/>
      <c r="M2457" s="1053"/>
      <c r="N2457" s="1054"/>
    </row>
    <row r="2458" spans="2:14" x14ac:dyDescent="0.2">
      <c r="B2458" s="314">
        <v>2017</v>
      </c>
      <c r="C2458" s="1089">
        <f>F2458</f>
        <v>2257</v>
      </c>
      <c r="D2458" s="1090"/>
      <c r="E2458" s="1091"/>
      <c r="F2458" s="996">
        <v>2257</v>
      </c>
      <c r="G2458" s="1011"/>
      <c r="H2458" s="1012"/>
      <c r="I2458" s="996">
        <v>0</v>
      </c>
      <c r="J2458" s="1012"/>
      <c r="K2458" s="1037" t="s">
        <v>2100</v>
      </c>
      <c r="L2458" s="979"/>
      <c r="M2458" s="979"/>
      <c r="N2458" s="980"/>
    </row>
    <row r="2459" spans="2:14" x14ac:dyDescent="0.2">
      <c r="B2459" s="982" t="s">
        <v>1540</v>
      </c>
      <c r="C2459" s="983"/>
      <c r="D2459" s="983"/>
      <c r="E2459" s="983"/>
      <c r="F2459" s="983"/>
      <c r="G2459" s="983"/>
      <c r="H2459" s="983"/>
      <c r="I2459" s="983"/>
      <c r="J2459" s="983"/>
      <c r="K2459" s="983"/>
      <c r="L2459" s="983"/>
      <c r="M2459" s="983"/>
      <c r="N2459" s="984"/>
    </row>
    <row r="2460" spans="2:14" x14ac:dyDescent="0.2">
      <c r="B2460" s="985"/>
      <c r="C2460" s="986"/>
      <c r="D2460" s="986"/>
      <c r="E2460" s="986"/>
      <c r="F2460" s="986"/>
      <c r="G2460" s="986"/>
      <c r="H2460" s="986"/>
      <c r="I2460" s="986"/>
      <c r="J2460" s="986"/>
      <c r="K2460" s="986"/>
      <c r="L2460" s="986"/>
      <c r="M2460" s="986"/>
      <c r="N2460" s="987"/>
    </row>
    <row r="2461" spans="2:14" x14ac:dyDescent="0.2">
      <c r="B2461" s="313"/>
      <c r="C2461" s="313"/>
      <c r="D2461" s="313"/>
      <c r="E2461" s="313"/>
      <c r="F2461" s="313"/>
      <c r="G2461" s="313"/>
      <c r="H2461" s="313"/>
      <c r="I2461" s="313"/>
      <c r="J2461" s="313"/>
      <c r="K2461" s="313"/>
      <c r="L2461" s="313"/>
      <c r="M2461" s="313"/>
      <c r="N2461" s="313"/>
    </row>
    <row r="2462" spans="2:14" x14ac:dyDescent="0.2">
      <c r="B2462" s="1017" t="s">
        <v>864</v>
      </c>
      <c r="C2462" s="1017"/>
      <c r="D2462" s="1017"/>
      <c r="E2462" s="1017"/>
      <c r="F2462" s="1017"/>
      <c r="G2462" s="1017"/>
      <c r="H2462" s="1017"/>
      <c r="I2462" s="1017"/>
      <c r="J2462" s="1017"/>
      <c r="K2462" s="1017"/>
      <c r="L2462" s="1017"/>
      <c r="M2462" s="1017"/>
      <c r="N2462" s="1017"/>
    </row>
    <row r="2463" spans="2:14" x14ac:dyDescent="0.2">
      <c r="B2463" s="332" t="s">
        <v>1542</v>
      </c>
      <c r="C2463" s="964" t="s">
        <v>1708</v>
      </c>
      <c r="D2463" s="965"/>
      <c r="E2463" s="965"/>
      <c r="F2463" s="966"/>
      <c r="G2463" s="1038">
        <v>3472</v>
      </c>
      <c r="H2463" s="1039"/>
      <c r="I2463" s="1040"/>
      <c r="J2463" s="1041">
        <v>2400</v>
      </c>
      <c r="K2463" s="1042"/>
      <c r="L2463" s="1043"/>
      <c r="M2463" s="1044">
        <v>1600</v>
      </c>
      <c r="N2463" s="1045"/>
    </row>
    <row r="2464" spans="2:14" x14ac:dyDescent="0.2">
      <c r="B2464" s="1014"/>
      <c r="C2464" s="1014"/>
      <c r="D2464" s="1014"/>
      <c r="E2464" s="1014"/>
      <c r="F2464" s="1015"/>
      <c r="G2464" s="1016" t="s">
        <v>1544</v>
      </c>
      <c r="H2464" s="1016"/>
      <c r="I2464" s="1016"/>
      <c r="J2464" s="1016" t="s">
        <v>1545</v>
      </c>
      <c r="K2464" s="1016"/>
      <c r="L2464" s="1016"/>
      <c r="M2464" s="1016" t="s">
        <v>1546</v>
      </c>
      <c r="N2464" s="1016"/>
    </row>
    <row r="2465" spans="2:14" x14ac:dyDescent="0.2">
      <c r="B2465" s="313"/>
      <c r="C2465" s="313"/>
      <c r="D2465" s="313"/>
      <c r="E2465" s="313"/>
      <c r="F2465" s="313"/>
      <c r="G2465" s="313"/>
      <c r="H2465" s="313"/>
      <c r="I2465" s="313"/>
      <c r="J2465" s="313"/>
      <c r="K2465" s="313"/>
      <c r="L2465" s="313"/>
      <c r="M2465" s="313"/>
      <c r="N2465" s="313"/>
    </row>
    <row r="2466" spans="2:14" x14ac:dyDescent="0.2">
      <c r="B2466" s="1017" t="s">
        <v>1547</v>
      </c>
      <c r="C2466" s="1017"/>
      <c r="D2466" s="1017"/>
      <c r="E2466" s="1017"/>
      <c r="F2466" s="1017"/>
      <c r="G2466" s="1017"/>
      <c r="H2466" s="1017"/>
      <c r="I2466" s="1017"/>
      <c r="J2466" s="1017"/>
      <c r="K2466" s="1017"/>
      <c r="L2466" s="1017"/>
      <c r="M2466" s="1017"/>
      <c r="N2466" s="1017"/>
    </row>
    <row r="2467" spans="2:14" x14ac:dyDescent="0.2">
      <c r="B2467" s="969" t="s">
        <v>862</v>
      </c>
      <c r="C2467" s="968" t="s">
        <v>863</v>
      </c>
      <c r="D2467" s="968"/>
      <c r="E2467" s="968"/>
      <c r="F2467" s="968"/>
      <c r="G2467" s="968"/>
      <c r="H2467" s="968"/>
      <c r="I2467" s="968"/>
      <c r="J2467" s="1019" t="s">
        <v>866</v>
      </c>
      <c r="K2467" s="1019"/>
      <c r="L2467" s="1019"/>
      <c r="M2467" s="1019"/>
      <c r="N2467" s="1020"/>
    </row>
    <row r="2468" spans="2:14" x14ac:dyDescent="0.2">
      <c r="B2468" s="1018"/>
      <c r="C2468" s="1025" t="s">
        <v>1493</v>
      </c>
      <c r="D2468" s="1026"/>
      <c r="E2468" s="1027"/>
      <c r="F2468" s="1028" t="s">
        <v>1533</v>
      </c>
      <c r="G2468" s="1028"/>
      <c r="H2468" s="1028" t="s">
        <v>1534</v>
      </c>
      <c r="I2468" s="1028"/>
      <c r="J2468" s="1021"/>
      <c r="K2468" s="1021"/>
      <c r="L2468" s="1021"/>
      <c r="M2468" s="1021"/>
      <c r="N2468" s="1022"/>
    </row>
    <row r="2469" spans="2:14" x14ac:dyDescent="0.2">
      <c r="B2469" s="970"/>
      <c r="C2469" s="1029" t="s">
        <v>1535</v>
      </c>
      <c r="D2469" s="1030"/>
      <c r="E2469" s="1031"/>
      <c r="F2469" s="1029" t="s">
        <v>1536</v>
      </c>
      <c r="G2469" s="1031"/>
      <c r="H2469" s="1032" t="s">
        <v>1537</v>
      </c>
      <c r="I2469" s="1033"/>
      <c r="J2469" s="1023"/>
      <c r="K2469" s="1023"/>
      <c r="L2469" s="1023"/>
      <c r="M2469" s="1023"/>
      <c r="N2469" s="1024"/>
    </row>
    <row r="2470" spans="2:14" ht="21.95" customHeight="1" x14ac:dyDescent="0.2">
      <c r="B2470" s="331" t="s">
        <v>1548</v>
      </c>
      <c r="C2470" s="1008"/>
      <c r="D2470" s="1009"/>
      <c r="E2470" s="1010"/>
      <c r="F2470" s="997"/>
      <c r="G2470" s="997"/>
      <c r="H2470" s="997"/>
      <c r="I2470" s="997"/>
      <c r="J2470" s="994"/>
      <c r="K2470" s="995"/>
      <c r="L2470" s="995"/>
      <c r="M2470" s="995"/>
      <c r="N2470" s="995"/>
    </row>
    <row r="2471" spans="2:14" ht="21.95" customHeight="1" x14ac:dyDescent="0.2">
      <c r="B2471" s="331" t="s">
        <v>1550</v>
      </c>
      <c r="C2471" s="996">
        <f>F2471</f>
        <v>3042</v>
      </c>
      <c r="D2471" s="1011"/>
      <c r="E2471" s="1012"/>
      <c r="F2471" s="997">
        <v>3042</v>
      </c>
      <c r="G2471" s="997"/>
      <c r="H2471" s="997">
        <v>3702</v>
      </c>
      <c r="I2471" s="997"/>
      <c r="J2471" s="803" t="s">
        <v>1946</v>
      </c>
      <c r="K2471" s="804"/>
      <c r="L2471" s="804"/>
      <c r="M2471" s="804"/>
      <c r="N2471" s="805"/>
    </row>
    <row r="2472" spans="2:14" ht="21.95" customHeight="1" x14ac:dyDescent="0.2">
      <c r="B2472" s="331" t="s">
        <v>1551</v>
      </c>
      <c r="C2472" s="998">
        <f>F2471/H2471</f>
        <v>0.82171799027552672</v>
      </c>
      <c r="D2472" s="965"/>
      <c r="E2472" s="966"/>
      <c r="F2472" s="997"/>
      <c r="G2472" s="997"/>
      <c r="H2472" s="997"/>
      <c r="I2472" s="997"/>
      <c r="J2472" s="999"/>
      <c r="K2472" s="999"/>
      <c r="L2472" s="999"/>
      <c r="M2472" s="999"/>
      <c r="N2472" s="999"/>
    </row>
    <row r="2473" spans="2:14" ht="21.95" customHeight="1" x14ac:dyDescent="0.2">
      <c r="B2473" s="331" t="s">
        <v>1553</v>
      </c>
      <c r="C2473" s="964"/>
      <c r="D2473" s="965"/>
      <c r="E2473" s="966"/>
      <c r="F2473" s="997"/>
      <c r="G2473" s="997"/>
      <c r="H2473" s="997"/>
      <c r="I2473" s="997"/>
      <c r="J2473" s="994"/>
      <c r="K2473" s="995"/>
      <c r="L2473" s="995"/>
      <c r="M2473" s="995"/>
      <c r="N2473" s="995"/>
    </row>
    <row r="2474" spans="2:14" ht="21.95" customHeight="1" x14ac:dyDescent="0.2">
      <c r="B2474" s="331" t="s">
        <v>1554</v>
      </c>
      <c r="C2474" s="1000">
        <f>F2474</f>
        <v>3042</v>
      </c>
      <c r="D2474" s="1001"/>
      <c r="E2474" s="1002"/>
      <c r="F2474" s="1003">
        <v>3042</v>
      </c>
      <c r="G2474" s="1003"/>
      <c r="H2474" s="1003">
        <v>3702</v>
      </c>
      <c r="I2474" s="1003"/>
      <c r="J2474" s="803"/>
      <c r="K2474" s="804"/>
      <c r="L2474" s="804"/>
      <c r="M2474" s="804"/>
      <c r="N2474" s="805"/>
    </row>
    <row r="2475" spans="2:14" ht="21.95" customHeight="1" x14ac:dyDescent="0.2">
      <c r="B2475" s="331" t="s">
        <v>1555</v>
      </c>
      <c r="C2475" s="1004">
        <f>F2474/H2474</f>
        <v>0.82171799027552672</v>
      </c>
      <c r="D2475" s="1005"/>
      <c r="E2475" s="1006"/>
      <c r="F2475" s="1007"/>
      <c r="G2475" s="1007"/>
      <c r="H2475" s="1007"/>
      <c r="I2475" s="1007"/>
      <c r="J2475" s="999" t="s">
        <v>2101</v>
      </c>
      <c r="K2475" s="999"/>
      <c r="L2475" s="999"/>
      <c r="M2475" s="999"/>
      <c r="N2475" s="999"/>
    </row>
    <row r="2476" spans="2:14" ht="21.95" customHeight="1" x14ac:dyDescent="0.2">
      <c r="B2476" s="331" t="s">
        <v>1556</v>
      </c>
      <c r="C2476" s="998"/>
      <c r="D2476" s="965"/>
      <c r="E2476" s="966"/>
      <c r="F2476" s="997"/>
      <c r="G2476" s="997"/>
      <c r="H2476" s="997"/>
      <c r="I2476" s="997"/>
      <c r="J2476" s="994"/>
      <c r="K2476" s="995"/>
      <c r="L2476" s="995"/>
      <c r="M2476" s="995"/>
      <c r="N2476" s="995"/>
    </row>
    <row r="2477" spans="2:14" ht="21.95" customHeight="1" x14ac:dyDescent="0.2">
      <c r="B2477" s="331" t="s">
        <v>1557</v>
      </c>
      <c r="C2477" s="996"/>
      <c r="D2477" s="965"/>
      <c r="E2477" s="966"/>
      <c r="F2477" s="997"/>
      <c r="G2477" s="997"/>
      <c r="H2477" s="997"/>
      <c r="I2477" s="997"/>
      <c r="J2477" s="803"/>
      <c r="K2477" s="804"/>
      <c r="L2477" s="804"/>
      <c r="M2477" s="804"/>
      <c r="N2477" s="805"/>
    </row>
    <row r="2478" spans="2:14" ht="21.95" customHeight="1" x14ac:dyDescent="0.2">
      <c r="B2478" s="331" t="s">
        <v>1558</v>
      </c>
      <c r="C2478" s="998"/>
      <c r="D2478" s="965"/>
      <c r="E2478" s="966"/>
      <c r="F2478" s="997"/>
      <c r="G2478" s="997"/>
      <c r="H2478" s="997"/>
      <c r="I2478" s="997"/>
      <c r="J2478" s="999"/>
      <c r="K2478" s="999"/>
      <c r="L2478" s="999"/>
      <c r="M2478" s="999"/>
      <c r="N2478" s="999"/>
    </row>
    <row r="2479" spans="2:14" ht="21.95" customHeight="1" x14ac:dyDescent="0.2">
      <c r="B2479" s="331" t="s">
        <v>1559</v>
      </c>
      <c r="C2479" s="990"/>
      <c r="D2479" s="991"/>
      <c r="E2479" s="992"/>
      <c r="F2479" s="993"/>
      <c r="G2479" s="993"/>
      <c r="H2479" s="993"/>
      <c r="I2479" s="993"/>
      <c r="J2479" s="995"/>
      <c r="K2479" s="995"/>
      <c r="L2479" s="995"/>
      <c r="M2479" s="995"/>
      <c r="N2479" s="995"/>
    </row>
    <row r="2480" spans="2:14" ht="21.95" customHeight="1" x14ac:dyDescent="0.2">
      <c r="B2480" s="331" t="s">
        <v>1560</v>
      </c>
      <c r="C2480" s="996"/>
      <c r="D2480" s="965"/>
      <c r="E2480" s="966"/>
      <c r="F2480" s="997"/>
      <c r="G2480" s="997"/>
      <c r="H2480" s="997"/>
      <c r="I2480" s="997"/>
      <c r="J2480" s="803"/>
      <c r="K2480" s="804"/>
      <c r="L2480" s="804"/>
      <c r="M2480" s="804"/>
      <c r="N2480" s="805"/>
    </row>
    <row r="2481" spans="2:14" ht="21.95" customHeight="1" x14ac:dyDescent="0.2">
      <c r="B2481" s="331" t="s">
        <v>1561</v>
      </c>
      <c r="C2481" s="998"/>
      <c r="D2481" s="965"/>
      <c r="E2481" s="966"/>
      <c r="F2481" s="997"/>
      <c r="G2481" s="997"/>
      <c r="H2481" s="997"/>
      <c r="I2481" s="997"/>
      <c r="J2481" s="999"/>
      <c r="K2481" s="999"/>
      <c r="L2481" s="999"/>
      <c r="M2481" s="999"/>
      <c r="N2481" s="999"/>
    </row>
    <row r="2482" spans="2:14" x14ac:dyDescent="0.2">
      <c r="B2482" s="988" t="s">
        <v>1562</v>
      </c>
      <c r="C2482" s="988"/>
      <c r="D2482" s="988"/>
      <c r="E2482" s="988"/>
      <c r="F2482" s="988"/>
      <c r="G2482" s="988"/>
      <c r="H2482" s="988"/>
      <c r="I2482" s="988"/>
      <c r="J2482" s="988"/>
      <c r="K2482" s="988"/>
      <c r="L2482" s="988"/>
      <c r="M2482" s="988"/>
      <c r="N2482" s="310" t="s">
        <v>1563</v>
      </c>
    </row>
    <row r="2483" spans="2:14" x14ac:dyDescent="0.2">
      <c r="B2483" s="967" t="s">
        <v>1564</v>
      </c>
      <c r="C2483" s="967"/>
      <c r="D2483" s="967"/>
      <c r="E2483" s="967"/>
      <c r="F2483" s="967"/>
      <c r="G2483" s="967"/>
      <c r="H2483" s="967"/>
      <c r="I2483" s="967"/>
      <c r="J2483" s="967"/>
      <c r="K2483" s="967"/>
      <c r="L2483" s="967"/>
      <c r="M2483" s="967"/>
      <c r="N2483" s="967"/>
    </row>
    <row r="2484" spans="2:14" x14ac:dyDescent="0.2">
      <c r="B2484" s="989"/>
      <c r="C2484" s="989"/>
      <c r="D2484" s="989"/>
      <c r="E2484" s="989"/>
      <c r="F2484" s="989"/>
      <c r="G2484" s="989"/>
      <c r="H2484" s="989"/>
      <c r="I2484" s="989"/>
      <c r="J2484" s="989"/>
      <c r="K2484" s="989"/>
      <c r="L2484" s="989"/>
      <c r="M2484" s="989"/>
      <c r="N2484" s="989"/>
    </row>
    <row r="2485" spans="2:14" x14ac:dyDescent="0.2">
      <c r="B2485" s="981" t="s">
        <v>1565</v>
      </c>
      <c r="C2485" s="981"/>
      <c r="D2485" s="981"/>
      <c r="E2485" s="981"/>
      <c r="F2485" s="981"/>
      <c r="G2485" s="981"/>
      <c r="H2485" s="981"/>
      <c r="I2485" s="981"/>
      <c r="J2485" s="981"/>
      <c r="K2485" s="981"/>
      <c r="L2485" s="981"/>
      <c r="M2485" s="981"/>
      <c r="N2485" s="981"/>
    </row>
    <row r="2486" spans="2:14" x14ac:dyDescent="0.2">
      <c r="B2486" s="982" t="s">
        <v>1566</v>
      </c>
      <c r="C2486" s="983"/>
      <c r="D2486" s="983"/>
      <c r="E2486" s="983"/>
      <c r="F2486" s="983"/>
      <c r="G2486" s="984"/>
      <c r="H2486" s="982" t="s">
        <v>1567</v>
      </c>
      <c r="I2486" s="983"/>
      <c r="J2486" s="983"/>
      <c r="K2486" s="983"/>
      <c r="L2486" s="983"/>
      <c r="M2486" s="983"/>
      <c r="N2486" s="984"/>
    </row>
    <row r="2487" spans="2:14" x14ac:dyDescent="0.2">
      <c r="B2487" s="985" t="s">
        <v>2102</v>
      </c>
      <c r="C2487" s="986"/>
      <c r="D2487" s="986"/>
      <c r="E2487" s="986"/>
      <c r="F2487" s="986"/>
      <c r="G2487" s="987"/>
      <c r="H2487" s="985" t="s">
        <v>2103</v>
      </c>
      <c r="I2487" s="986"/>
      <c r="J2487" s="986"/>
      <c r="K2487" s="986"/>
      <c r="L2487" s="986"/>
      <c r="M2487" s="986"/>
      <c r="N2487" s="987"/>
    </row>
    <row r="2488" spans="2:14" x14ac:dyDescent="0.2">
      <c r="B2488" s="960" t="s">
        <v>1570</v>
      </c>
      <c r="C2488" s="961"/>
      <c r="D2488" s="961"/>
      <c r="E2488" s="962"/>
      <c r="F2488" s="960" t="s">
        <v>865</v>
      </c>
      <c r="G2488" s="961"/>
      <c r="H2488" s="961"/>
      <c r="I2488" s="961"/>
      <c r="J2488" s="962"/>
      <c r="K2488" s="960" t="s">
        <v>859</v>
      </c>
      <c r="L2488" s="961"/>
      <c r="M2488" s="961"/>
      <c r="N2488" s="962"/>
    </row>
    <row r="2489" spans="2:14" x14ac:dyDescent="0.2">
      <c r="B2489" s="964" t="s">
        <v>1343</v>
      </c>
      <c r="C2489" s="965"/>
      <c r="D2489" s="965"/>
      <c r="E2489" s="966"/>
      <c r="F2489" s="964" t="s">
        <v>1683</v>
      </c>
      <c r="G2489" s="965"/>
      <c r="H2489" s="965"/>
      <c r="I2489" s="965"/>
      <c r="J2489" s="966"/>
      <c r="K2489" s="964" t="s">
        <v>1508</v>
      </c>
      <c r="L2489" s="965"/>
      <c r="M2489" s="965"/>
      <c r="N2489" s="966"/>
    </row>
    <row r="2490" spans="2:14" x14ac:dyDescent="0.2">
      <c r="B2490" s="960" t="s">
        <v>1572</v>
      </c>
      <c r="C2490" s="961"/>
      <c r="D2490" s="961"/>
      <c r="E2490" s="962"/>
      <c r="F2490" s="960" t="s">
        <v>1573</v>
      </c>
      <c r="G2490" s="961"/>
      <c r="H2490" s="961"/>
      <c r="I2490" s="961"/>
      <c r="J2490" s="962"/>
      <c r="K2490" s="977" t="s">
        <v>1574</v>
      </c>
      <c r="L2490" s="961"/>
      <c r="M2490" s="961"/>
      <c r="N2490" s="962"/>
    </row>
    <row r="2491" spans="2:14" x14ac:dyDescent="0.2">
      <c r="B2491" s="964" t="s">
        <v>1644</v>
      </c>
      <c r="C2491" s="965"/>
      <c r="D2491" s="965"/>
      <c r="E2491" s="966"/>
      <c r="F2491" s="964" t="s">
        <v>2104</v>
      </c>
      <c r="G2491" s="965"/>
      <c r="H2491" s="965"/>
      <c r="I2491" s="965"/>
      <c r="J2491" s="966"/>
      <c r="K2491" s="978" t="s">
        <v>1717</v>
      </c>
      <c r="L2491" s="979"/>
      <c r="M2491" s="979"/>
      <c r="N2491" s="980"/>
    </row>
    <row r="2492" spans="2:14" x14ac:dyDescent="0.2">
      <c r="B2492" s="313"/>
      <c r="C2492" s="313"/>
      <c r="D2492" s="313"/>
      <c r="E2492" s="313"/>
      <c r="F2492" s="313"/>
      <c r="G2492" s="313"/>
      <c r="H2492" s="313"/>
      <c r="I2492" s="313"/>
      <c r="J2492" s="313"/>
      <c r="K2492" s="313"/>
      <c r="L2492" s="313"/>
      <c r="M2492" s="313"/>
      <c r="N2492" s="313"/>
    </row>
    <row r="2493" spans="2:14" x14ac:dyDescent="0.2">
      <c r="B2493" s="981" t="s">
        <v>1575</v>
      </c>
      <c r="C2493" s="981"/>
      <c r="D2493" s="981"/>
      <c r="E2493" s="981"/>
      <c r="F2493" s="981"/>
      <c r="G2493" s="981"/>
      <c r="H2493" s="981"/>
      <c r="I2493" s="981"/>
      <c r="J2493" s="981"/>
      <c r="K2493" s="981"/>
      <c r="L2493" s="981"/>
      <c r="M2493" s="981"/>
      <c r="N2493" s="981"/>
    </row>
    <row r="2494" spans="2:14" x14ac:dyDescent="0.2">
      <c r="B2494" s="982" t="s">
        <v>1576</v>
      </c>
      <c r="C2494" s="983"/>
      <c r="D2494" s="983"/>
      <c r="E2494" s="983"/>
      <c r="F2494" s="983"/>
      <c r="G2494" s="984"/>
      <c r="H2494" s="982" t="s">
        <v>1567</v>
      </c>
      <c r="I2494" s="983"/>
      <c r="J2494" s="983"/>
      <c r="K2494" s="983"/>
      <c r="L2494" s="983"/>
      <c r="M2494" s="983"/>
      <c r="N2494" s="984"/>
    </row>
    <row r="2495" spans="2:14" x14ac:dyDescent="0.2">
      <c r="B2495" s="985" t="s">
        <v>2105</v>
      </c>
      <c r="C2495" s="986"/>
      <c r="D2495" s="986"/>
      <c r="E2495" s="986"/>
      <c r="F2495" s="986"/>
      <c r="G2495" s="987"/>
      <c r="H2495" s="985" t="s">
        <v>2106</v>
      </c>
      <c r="I2495" s="986"/>
      <c r="J2495" s="986"/>
      <c r="K2495" s="986"/>
      <c r="L2495" s="986"/>
      <c r="M2495" s="986"/>
      <c r="N2495" s="987"/>
    </row>
    <row r="2496" spans="2:14" x14ac:dyDescent="0.2">
      <c r="B2496" s="960" t="s">
        <v>1570</v>
      </c>
      <c r="C2496" s="961"/>
      <c r="D2496" s="961"/>
      <c r="E2496" s="962"/>
      <c r="F2496" s="960" t="s">
        <v>865</v>
      </c>
      <c r="G2496" s="961"/>
      <c r="H2496" s="961"/>
      <c r="I2496" s="961"/>
      <c r="J2496" s="962"/>
      <c r="K2496" s="960" t="s">
        <v>859</v>
      </c>
      <c r="L2496" s="961"/>
      <c r="M2496" s="961"/>
      <c r="N2496" s="962"/>
    </row>
    <row r="2497" spans="2:14" x14ac:dyDescent="0.2">
      <c r="B2497" s="964" t="s">
        <v>1343</v>
      </c>
      <c r="C2497" s="965"/>
      <c r="D2497" s="965"/>
      <c r="E2497" s="966"/>
      <c r="F2497" s="964" t="s">
        <v>1683</v>
      </c>
      <c r="G2497" s="965"/>
      <c r="H2497" s="965"/>
      <c r="I2497" s="965"/>
      <c r="J2497" s="966"/>
      <c r="K2497" s="964" t="s">
        <v>1508</v>
      </c>
      <c r="L2497" s="965"/>
      <c r="M2497" s="965"/>
      <c r="N2497" s="966"/>
    </row>
    <row r="2498" spans="2:14" x14ac:dyDescent="0.2">
      <c r="B2498" s="960" t="s">
        <v>1572</v>
      </c>
      <c r="C2498" s="961"/>
      <c r="D2498" s="961"/>
      <c r="E2498" s="962"/>
      <c r="F2498" s="960" t="s">
        <v>1573</v>
      </c>
      <c r="G2498" s="961"/>
      <c r="H2498" s="961"/>
      <c r="I2498" s="961"/>
      <c r="J2498" s="962"/>
      <c r="K2498" s="977" t="s">
        <v>1574</v>
      </c>
      <c r="L2498" s="961"/>
      <c r="M2498" s="961"/>
      <c r="N2498" s="962"/>
    </row>
    <row r="2499" spans="2:14" x14ac:dyDescent="0.2">
      <c r="B2499" s="964" t="s">
        <v>1644</v>
      </c>
      <c r="C2499" s="965"/>
      <c r="D2499" s="965"/>
      <c r="E2499" s="966"/>
      <c r="F2499" s="964" t="s">
        <v>2104</v>
      </c>
      <c r="G2499" s="965"/>
      <c r="H2499" s="965"/>
      <c r="I2499" s="965"/>
      <c r="J2499" s="966"/>
      <c r="K2499" s="978" t="s">
        <v>1717</v>
      </c>
      <c r="L2499" s="979"/>
      <c r="M2499" s="979"/>
      <c r="N2499" s="980"/>
    </row>
    <row r="2500" spans="2:14" x14ac:dyDescent="0.2">
      <c r="B2500" s="312"/>
      <c r="C2500" s="312"/>
      <c r="D2500" s="312"/>
      <c r="E2500" s="312"/>
      <c r="F2500" s="312"/>
      <c r="G2500" s="312"/>
      <c r="H2500" s="312"/>
      <c r="I2500" s="312"/>
      <c r="J2500" s="312"/>
      <c r="K2500" s="315"/>
      <c r="L2500" s="312"/>
      <c r="M2500" s="312"/>
      <c r="N2500" s="312"/>
    </row>
    <row r="2501" spans="2:14" x14ac:dyDescent="0.2">
      <c r="B2501" s="967" t="s">
        <v>1579</v>
      </c>
      <c r="C2501" s="967"/>
      <c r="D2501" s="967"/>
      <c r="E2501" s="967"/>
      <c r="F2501" s="967"/>
      <c r="G2501" s="967"/>
      <c r="H2501" s="967"/>
      <c r="I2501" s="967"/>
      <c r="J2501" s="967"/>
      <c r="K2501" s="967"/>
      <c r="L2501" s="967"/>
      <c r="M2501" s="967"/>
      <c r="N2501" s="967"/>
    </row>
    <row r="2502" spans="2:14" x14ac:dyDescent="0.2">
      <c r="B2502" s="308"/>
      <c r="C2502" s="308"/>
      <c r="D2502" s="308"/>
      <c r="E2502" s="308"/>
      <c r="F2502" s="308"/>
      <c r="G2502" s="308"/>
      <c r="H2502" s="308"/>
      <c r="I2502" s="308"/>
      <c r="J2502" s="308"/>
      <c r="K2502" s="308"/>
      <c r="L2502" s="308"/>
      <c r="M2502" s="308"/>
      <c r="N2502" s="308"/>
    </row>
    <row r="2503" spans="2:14" x14ac:dyDescent="0.2">
      <c r="B2503" s="960" t="s">
        <v>856</v>
      </c>
      <c r="C2503" s="961"/>
      <c r="D2503" s="961"/>
      <c r="E2503" s="961"/>
      <c r="F2503" s="961"/>
      <c r="G2503" s="961"/>
      <c r="H2503" s="962"/>
      <c r="I2503" s="959" t="s">
        <v>867</v>
      </c>
      <c r="J2503" s="959"/>
      <c r="K2503" s="959"/>
      <c r="L2503" s="959"/>
      <c r="M2503" s="959"/>
      <c r="N2503" s="959"/>
    </row>
    <row r="2504" spans="2:14" x14ac:dyDescent="0.2">
      <c r="B2504" s="963" t="s">
        <v>1837</v>
      </c>
      <c r="C2504" s="963"/>
      <c r="D2504" s="963"/>
      <c r="E2504" s="963"/>
      <c r="F2504" s="963"/>
      <c r="G2504" s="963"/>
      <c r="H2504" s="963"/>
      <c r="I2504" s="963" t="s">
        <v>1838</v>
      </c>
      <c r="J2504" s="963"/>
      <c r="K2504" s="963"/>
      <c r="L2504" s="963"/>
      <c r="M2504" s="963"/>
      <c r="N2504" s="963"/>
    </row>
    <row r="2505" spans="2:14" x14ac:dyDescent="0.2">
      <c r="B2505" s="969" t="s">
        <v>1582</v>
      </c>
      <c r="C2505" s="971" t="s">
        <v>1839</v>
      </c>
      <c r="D2505" s="972"/>
      <c r="E2505" s="972"/>
      <c r="F2505" s="972"/>
      <c r="G2505" s="972"/>
      <c r="H2505" s="973"/>
      <c r="I2505" s="960" t="s">
        <v>1584</v>
      </c>
      <c r="J2505" s="962"/>
      <c r="K2505" s="960" t="s">
        <v>1585</v>
      </c>
      <c r="L2505" s="961"/>
      <c r="M2505" s="961"/>
      <c r="N2505" s="962"/>
    </row>
    <row r="2506" spans="2:14" x14ac:dyDescent="0.2">
      <c r="B2506" s="970"/>
      <c r="C2506" s="974"/>
      <c r="D2506" s="975"/>
      <c r="E2506" s="975"/>
      <c r="F2506" s="975"/>
      <c r="G2506" s="975"/>
      <c r="H2506" s="976"/>
      <c r="I2506" s="964" t="s">
        <v>1840</v>
      </c>
      <c r="J2506" s="966"/>
      <c r="K2506" s="964" t="s">
        <v>1841</v>
      </c>
      <c r="L2506" s="965"/>
      <c r="M2506" s="965"/>
      <c r="N2506" s="966"/>
    </row>
    <row r="2507" spans="2:14" ht="15" x14ac:dyDescent="0.2">
      <c r="B2507" s="316"/>
      <c r="C2507" s="312"/>
      <c r="D2507" s="312"/>
      <c r="E2507" s="312"/>
      <c r="F2507" s="312"/>
      <c r="G2507" s="312"/>
      <c r="H2507" s="312"/>
      <c r="I2507" s="312"/>
      <c r="J2507" s="312"/>
      <c r="K2507" s="312"/>
      <c r="L2507" s="266"/>
      <c r="M2507" s="266"/>
      <c r="N2507" s="266"/>
    </row>
    <row r="2508" spans="2:14" x14ac:dyDescent="0.2">
      <c r="B2508" s="967" t="s">
        <v>1588</v>
      </c>
      <c r="C2508" s="967"/>
      <c r="D2508" s="967"/>
      <c r="E2508" s="967"/>
      <c r="F2508" s="967"/>
      <c r="G2508" s="967"/>
      <c r="H2508" s="967"/>
      <c r="I2508" s="967"/>
      <c r="J2508" s="967"/>
      <c r="K2508" s="967"/>
      <c r="L2508" s="967"/>
      <c r="M2508" s="967"/>
      <c r="N2508" s="967"/>
    </row>
    <row r="2509" spans="2:14" x14ac:dyDescent="0.2">
      <c r="B2509" s="317"/>
      <c r="C2509" s="317"/>
      <c r="D2509" s="317"/>
      <c r="E2509" s="317"/>
      <c r="F2509" s="317"/>
      <c r="G2509" s="317"/>
      <c r="H2509" s="317"/>
      <c r="I2509" s="317"/>
      <c r="J2509" s="317"/>
      <c r="K2509" s="317"/>
      <c r="L2509" s="317"/>
      <c r="M2509" s="317"/>
      <c r="N2509" s="317"/>
    </row>
    <row r="2510" spans="2:14" x14ac:dyDescent="0.2">
      <c r="B2510" s="959" t="s">
        <v>1589</v>
      </c>
      <c r="C2510" s="959"/>
      <c r="D2510" s="959"/>
      <c r="E2510" s="959"/>
      <c r="F2510" s="959"/>
      <c r="G2510" s="959"/>
      <c r="H2510" s="960" t="s">
        <v>1584</v>
      </c>
      <c r="I2510" s="961"/>
      <c r="J2510" s="962"/>
      <c r="K2510" s="960" t="s">
        <v>1585</v>
      </c>
      <c r="L2510" s="961"/>
      <c r="M2510" s="961"/>
      <c r="N2510" s="962"/>
    </row>
    <row r="2511" spans="2:14" x14ac:dyDescent="0.2">
      <c r="B2511" s="963" t="s">
        <v>1590</v>
      </c>
      <c r="C2511" s="963"/>
      <c r="D2511" s="963"/>
      <c r="E2511" s="963"/>
      <c r="F2511" s="963"/>
      <c r="G2511" s="963"/>
      <c r="H2511" s="964" t="s">
        <v>1591</v>
      </c>
      <c r="I2511" s="965"/>
      <c r="J2511" s="966"/>
      <c r="K2511" s="964" t="s">
        <v>1592</v>
      </c>
      <c r="L2511" s="965"/>
      <c r="M2511" s="965"/>
      <c r="N2511" s="966"/>
    </row>
    <row r="2512" spans="2:14" x14ac:dyDescent="0.2">
      <c r="B2512" s="312"/>
      <c r="C2512" s="312"/>
      <c r="D2512" s="312"/>
      <c r="E2512" s="312"/>
      <c r="F2512" s="312"/>
      <c r="G2512" s="312"/>
      <c r="H2512" s="312"/>
      <c r="I2512" s="312"/>
      <c r="J2512" s="312"/>
      <c r="K2512" s="315"/>
      <c r="L2512" s="312"/>
      <c r="M2512" s="312"/>
      <c r="N2512" s="312"/>
    </row>
    <row r="2513" spans="2:14" x14ac:dyDescent="0.2">
      <c r="B2513" s="967" t="s">
        <v>1593</v>
      </c>
      <c r="C2513" s="967"/>
      <c r="D2513" s="967"/>
      <c r="E2513" s="967"/>
      <c r="F2513" s="967"/>
      <c r="G2513" s="967"/>
      <c r="H2513" s="967"/>
      <c r="I2513" s="967"/>
      <c r="J2513" s="967"/>
      <c r="K2513" s="967"/>
      <c r="L2513" s="967"/>
      <c r="M2513" s="967"/>
      <c r="N2513" s="967"/>
    </row>
    <row r="2514" spans="2:14" x14ac:dyDescent="0.2">
      <c r="B2514" s="308"/>
      <c r="C2514" s="308"/>
      <c r="D2514" s="308"/>
      <c r="E2514" s="308"/>
      <c r="F2514" s="308"/>
      <c r="G2514" s="308"/>
      <c r="H2514" s="308"/>
      <c r="I2514" s="308"/>
      <c r="J2514" s="308"/>
      <c r="K2514" s="308"/>
      <c r="L2514" s="308"/>
      <c r="M2514" s="308"/>
      <c r="N2514" s="308"/>
    </row>
    <row r="2515" spans="2:14" x14ac:dyDescent="0.2">
      <c r="B2515" s="330" t="s">
        <v>856</v>
      </c>
      <c r="C2515" s="968" t="s">
        <v>1594</v>
      </c>
      <c r="D2515" s="968"/>
      <c r="E2515" s="968"/>
      <c r="F2515" s="968"/>
      <c r="G2515" s="968"/>
      <c r="H2515" s="968"/>
      <c r="I2515" s="968"/>
      <c r="J2515" s="968"/>
      <c r="K2515" s="968"/>
      <c r="L2515" s="968"/>
      <c r="M2515" s="968"/>
      <c r="N2515" s="968"/>
    </row>
    <row r="2516" spans="2:14" x14ac:dyDescent="0.2">
      <c r="B2516" s="309" t="s">
        <v>2107</v>
      </c>
      <c r="C2516" s="953" t="s">
        <v>2108</v>
      </c>
      <c r="D2516" s="954"/>
      <c r="E2516" s="954"/>
      <c r="F2516" s="954"/>
      <c r="G2516" s="954"/>
      <c r="H2516" s="954"/>
      <c r="I2516" s="954"/>
      <c r="J2516" s="954"/>
      <c r="K2516" s="954"/>
      <c r="L2516" s="954"/>
      <c r="M2516" s="954"/>
      <c r="N2516" s="955"/>
    </row>
    <row r="2517" spans="2:14" x14ac:dyDescent="0.2">
      <c r="B2517" s="309" t="s">
        <v>2109</v>
      </c>
      <c r="C2517" s="953" t="s">
        <v>2110</v>
      </c>
      <c r="D2517" s="954"/>
      <c r="E2517" s="954"/>
      <c r="F2517" s="954"/>
      <c r="G2517" s="954"/>
      <c r="H2517" s="954"/>
      <c r="I2517" s="954"/>
      <c r="J2517" s="954"/>
      <c r="K2517" s="954"/>
      <c r="L2517" s="954"/>
      <c r="M2517" s="954"/>
      <c r="N2517" s="955"/>
    </row>
    <row r="2518" spans="2:14" x14ac:dyDescent="0.2">
      <c r="B2518" s="309"/>
      <c r="C2518" s="956"/>
      <c r="D2518" s="957"/>
      <c r="E2518" s="957"/>
      <c r="F2518" s="957"/>
      <c r="G2518" s="957"/>
      <c r="H2518" s="957"/>
      <c r="I2518" s="957"/>
      <c r="J2518" s="957"/>
      <c r="K2518" s="957"/>
      <c r="L2518" s="957"/>
      <c r="M2518" s="957"/>
      <c r="N2518" s="958"/>
    </row>
    <row r="2520" spans="2:14" x14ac:dyDescent="0.2">
      <c r="B2520" s="1088" t="s">
        <v>1482</v>
      </c>
      <c r="C2520" s="1088"/>
      <c r="D2520" s="1088"/>
      <c r="E2520" s="1088"/>
      <c r="F2520" s="1088"/>
      <c r="G2520" s="1088"/>
      <c r="H2520" s="1088"/>
      <c r="I2520" s="1088"/>
      <c r="J2520" s="1088"/>
      <c r="K2520" s="1088"/>
      <c r="L2520" s="1088"/>
      <c r="M2520" s="1088"/>
      <c r="N2520" s="1088"/>
    </row>
    <row r="2521" spans="2:14" ht="27.75" x14ac:dyDescent="0.4">
      <c r="B2521" s="900" t="s">
        <v>1483</v>
      </c>
      <c r="C2521" s="900"/>
      <c r="D2521" s="900"/>
      <c r="E2521" s="900"/>
      <c r="F2521" s="900"/>
      <c r="G2521" s="900"/>
      <c r="H2521" s="900"/>
      <c r="I2521" s="900"/>
      <c r="J2521" s="900"/>
      <c r="K2521" s="900"/>
      <c r="L2521" s="900"/>
      <c r="M2521" s="900"/>
      <c r="N2521" s="900"/>
    </row>
    <row r="2522" spans="2:14" x14ac:dyDescent="0.2">
      <c r="B2522" s="302"/>
      <c r="C2522" s="302"/>
      <c r="D2522" s="302"/>
      <c r="E2522" s="302"/>
      <c r="F2522" s="302"/>
      <c r="G2522" s="302"/>
      <c r="H2522" s="302"/>
      <c r="I2522" s="302"/>
      <c r="J2522" s="302"/>
      <c r="K2522" s="302"/>
      <c r="L2522" s="302"/>
      <c r="M2522" s="302"/>
      <c r="N2522" s="901" t="s">
        <v>2111</v>
      </c>
    </row>
    <row r="2523" spans="2:14" x14ac:dyDescent="0.2">
      <c r="B2523" s="967" t="s">
        <v>1250</v>
      </c>
      <c r="C2523" s="967"/>
      <c r="D2523" s="967"/>
      <c r="E2523" s="967"/>
      <c r="F2523" s="967"/>
      <c r="G2523" s="967"/>
      <c r="H2523" s="967"/>
      <c r="I2523" s="967"/>
      <c r="J2523" s="967"/>
      <c r="K2523" s="967"/>
      <c r="L2523" s="967"/>
      <c r="M2523" s="967"/>
      <c r="N2523" s="901"/>
    </row>
    <row r="2524" spans="2:14" x14ac:dyDescent="0.2">
      <c r="B2524" s="302"/>
      <c r="C2524" s="302"/>
      <c r="D2524" s="302"/>
      <c r="E2524" s="302"/>
      <c r="F2524" s="302"/>
      <c r="G2524" s="302"/>
      <c r="H2524" s="302"/>
      <c r="I2524" s="302"/>
      <c r="J2524" s="302"/>
      <c r="K2524" s="302"/>
      <c r="L2524" s="302"/>
      <c r="M2524" s="320" t="s">
        <v>1484</v>
      </c>
      <c r="N2524" s="320" t="str">
        <f>C2557</f>
        <v>C3- A2</v>
      </c>
    </row>
    <row r="2525" spans="2:14" x14ac:dyDescent="0.2">
      <c r="B2525" s="959" t="s">
        <v>1251</v>
      </c>
      <c r="C2525" s="959"/>
      <c r="D2525" s="303"/>
      <c r="E2525" s="304">
        <v>5</v>
      </c>
      <c r="F2525" s="958" t="s">
        <v>1252</v>
      </c>
      <c r="G2525" s="1086"/>
      <c r="H2525" s="1086"/>
      <c r="I2525" s="1086"/>
      <c r="J2525" s="1086"/>
      <c r="K2525" s="1086"/>
      <c r="L2525" s="1086"/>
      <c r="M2525" s="1086"/>
      <c r="N2525" s="1086"/>
    </row>
    <row r="2526" spans="2:14" x14ac:dyDescent="0.2">
      <c r="B2526" s="959" t="s">
        <v>1253</v>
      </c>
      <c r="C2526" s="959"/>
      <c r="D2526" s="303"/>
      <c r="E2526" s="304" t="s">
        <v>1254</v>
      </c>
      <c r="F2526" s="958" t="s">
        <v>1255</v>
      </c>
      <c r="G2526" s="1086"/>
      <c r="H2526" s="1086"/>
      <c r="I2526" s="1086"/>
      <c r="J2526" s="1086"/>
      <c r="K2526" s="1086"/>
      <c r="L2526" s="1086"/>
      <c r="M2526" s="1086"/>
      <c r="N2526" s="1086"/>
    </row>
    <row r="2527" spans="2:14" x14ac:dyDescent="0.2">
      <c r="B2527" s="959" t="s">
        <v>1256</v>
      </c>
      <c r="C2527" s="959"/>
      <c r="D2527" s="303"/>
      <c r="E2527" s="304" t="s">
        <v>1257</v>
      </c>
      <c r="F2527" s="958" t="s">
        <v>1258</v>
      </c>
      <c r="G2527" s="1086"/>
      <c r="H2527" s="1086"/>
      <c r="I2527" s="1086"/>
      <c r="J2527" s="1086"/>
      <c r="K2527" s="1086"/>
      <c r="L2527" s="1086"/>
      <c r="M2527" s="1086"/>
      <c r="N2527" s="1086"/>
    </row>
    <row r="2528" spans="2:14" x14ac:dyDescent="0.2">
      <c r="B2528" s="959" t="s">
        <v>1259</v>
      </c>
      <c r="C2528" s="959"/>
      <c r="D2528" s="303"/>
      <c r="E2528" s="305" t="s">
        <v>1260</v>
      </c>
      <c r="F2528" s="958" t="s">
        <v>1261</v>
      </c>
      <c r="G2528" s="1086"/>
      <c r="H2528" s="1086"/>
      <c r="I2528" s="1086"/>
      <c r="J2528" s="1086"/>
      <c r="K2528" s="1086"/>
      <c r="L2528" s="1086"/>
      <c r="M2528" s="1086"/>
      <c r="N2528" s="1086"/>
    </row>
    <row r="2529" spans="2:14" x14ac:dyDescent="0.2">
      <c r="B2529" s="959" t="s">
        <v>1262</v>
      </c>
      <c r="C2529" s="959"/>
      <c r="D2529" s="306"/>
      <c r="E2529" s="307"/>
      <c r="F2529" s="752" t="s">
        <v>1263</v>
      </c>
      <c r="G2529" s="752"/>
      <c r="H2529" s="752"/>
      <c r="I2529" s="752"/>
      <c r="J2529" s="752"/>
      <c r="K2529" s="752"/>
      <c r="L2529" s="752"/>
      <c r="M2529" s="752"/>
      <c r="N2529" s="753"/>
    </row>
    <row r="2530" spans="2:14" x14ac:dyDescent="0.2">
      <c r="B2530" s="302"/>
      <c r="C2530" s="302"/>
      <c r="D2530" s="302"/>
      <c r="E2530" s="302"/>
      <c r="F2530" s="302"/>
      <c r="G2530" s="302"/>
      <c r="H2530" s="302"/>
      <c r="I2530" s="302"/>
      <c r="J2530" s="302"/>
      <c r="K2530" s="302"/>
      <c r="L2530" s="302"/>
      <c r="M2530" s="302"/>
      <c r="N2530" s="302"/>
    </row>
    <row r="2531" spans="2:14" x14ac:dyDescent="0.2">
      <c r="B2531" s="967" t="s">
        <v>1264</v>
      </c>
      <c r="C2531" s="967"/>
      <c r="D2531" s="967"/>
      <c r="E2531" s="967"/>
      <c r="F2531" s="967"/>
      <c r="G2531" s="967"/>
      <c r="H2531" s="967"/>
      <c r="I2531" s="967"/>
      <c r="J2531" s="967"/>
      <c r="K2531" s="967"/>
      <c r="L2531" s="967"/>
      <c r="M2531" s="967"/>
      <c r="N2531" s="967"/>
    </row>
    <row r="2532" spans="2:14" x14ac:dyDescent="0.2">
      <c r="B2532" s="308"/>
      <c r="C2532" s="308"/>
      <c r="D2532" s="308"/>
      <c r="E2532" s="308"/>
      <c r="F2532" s="308"/>
      <c r="G2532" s="308"/>
      <c r="H2532" s="308"/>
      <c r="I2532" s="308"/>
      <c r="J2532" s="308"/>
      <c r="K2532" s="308"/>
      <c r="L2532" s="308"/>
      <c r="M2532" s="308"/>
      <c r="N2532" s="308"/>
    </row>
    <row r="2533" spans="2:14" x14ac:dyDescent="0.2">
      <c r="B2533" s="1087" t="s">
        <v>1265</v>
      </c>
      <c r="C2533" s="1087"/>
      <c r="D2533" s="1087"/>
      <c r="E2533" s="1087"/>
      <c r="F2533" s="1087"/>
      <c r="G2533" s="1087"/>
      <c r="H2533" s="1087"/>
      <c r="I2533" s="1087"/>
      <c r="J2533" s="1087"/>
      <c r="K2533" s="1087"/>
      <c r="L2533" s="1087"/>
      <c r="M2533" s="1087"/>
      <c r="N2533" s="1087"/>
    </row>
    <row r="2534" spans="2:14" ht="38.25" customHeight="1" x14ac:dyDescent="0.2">
      <c r="B2534" s="334" t="s">
        <v>1485</v>
      </c>
      <c r="C2534" s="891" t="s">
        <v>1267</v>
      </c>
      <c r="D2534" s="892"/>
      <c r="E2534" s="893" t="s">
        <v>1268</v>
      </c>
      <c r="F2534" s="893"/>
      <c r="G2534" s="893"/>
      <c r="H2534" s="893"/>
      <c r="I2534" s="893"/>
      <c r="J2534" s="893"/>
      <c r="K2534" s="893"/>
      <c r="L2534" s="893"/>
      <c r="M2534" s="893"/>
      <c r="N2534" s="894"/>
    </row>
    <row r="2535" spans="2:14" ht="38.25" customHeight="1" x14ac:dyDescent="0.2">
      <c r="B2535" s="334" t="s">
        <v>1486</v>
      </c>
      <c r="C2535" s="891">
        <v>1.4</v>
      </c>
      <c r="D2535" s="892"/>
      <c r="E2535" s="893" t="s">
        <v>1487</v>
      </c>
      <c r="F2535" s="893"/>
      <c r="G2535" s="893"/>
      <c r="H2535" s="893"/>
      <c r="I2535" s="893"/>
      <c r="J2535" s="893"/>
      <c r="K2535" s="893"/>
      <c r="L2535" s="893"/>
      <c r="M2535" s="893"/>
      <c r="N2535" s="894"/>
    </row>
    <row r="2536" spans="2:14" ht="38.25" customHeight="1" x14ac:dyDescent="0.2">
      <c r="B2536" s="333" t="s">
        <v>1271</v>
      </c>
      <c r="C2536" s="891" t="s">
        <v>1272</v>
      </c>
      <c r="D2536" s="892"/>
      <c r="E2536" s="893" t="s">
        <v>1273</v>
      </c>
      <c r="F2536" s="893"/>
      <c r="G2536" s="893"/>
      <c r="H2536" s="893"/>
      <c r="I2536" s="893"/>
      <c r="J2536" s="893"/>
      <c r="K2536" s="893"/>
      <c r="L2536" s="893"/>
      <c r="M2536" s="893"/>
      <c r="N2536" s="894"/>
    </row>
    <row r="2537" spans="2:14" ht="38.25" customHeight="1" x14ac:dyDescent="0.2">
      <c r="B2537" s="333" t="s">
        <v>1274</v>
      </c>
      <c r="C2537" s="895" t="s">
        <v>1275</v>
      </c>
      <c r="D2537" s="896"/>
      <c r="E2537" s="893" t="s">
        <v>1488</v>
      </c>
      <c r="F2537" s="893"/>
      <c r="G2537" s="893"/>
      <c r="H2537" s="893"/>
      <c r="I2537" s="893"/>
      <c r="J2537" s="893"/>
      <c r="K2537" s="893"/>
      <c r="L2537" s="893"/>
      <c r="M2537" s="893"/>
      <c r="N2537" s="894"/>
    </row>
    <row r="2538" spans="2:14" x14ac:dyDescent="0.2">
      <c r="B2538" s="1061"/>
      <c r="C2538" s="1061"/>
      <c r="D2538" s="1061"/>
      <c r="E2538" s="1061"/>
      <c r="F2538" s="1061"/>
      <c r="G2538" s="1061"/>
      <c r="H2538" s="1061"/>
      <c r="I2538" s="1061"/>
      <c r="J2538" s="1061"/>
      <c r="K2538" s="1061"/>
      <c r="L2538" s="1061"/>
      <c r="M2538" s="1061"/>
      <c r="N2538" s="1061"/>
    </row>
    <row r="2539" spans="2:14" x14ac:dyDescent="0.2">
      <c r="B2539" s="656" t="s">
        <v>1731</v>
      </c>
      <c r="C2539" s="656"/>
      <c r="D2539" s="656"/>
      <c r="E2539" s="656"/>
      <c r="F2539" s="656"/>
      <c r="G2539" s="656"/>
      <c r="H2539" s="656"/>
      <c r="I2539" s="656"/>
      <c r="J2539" s="656"/>
      <c r="K2539" s="656"/>
      <c r="L2539" s="656"/>
      <c r="M2539" s="656"/>
      <c r="N2539" s="656"/>
    </row>
    <row r="2540" spans="2:14" ht="25.5" customHeight="1" x14ac:dyDescent="0.2">
      <c r="B2540" s="323" t="s">
        <v>1278</v>
      </c>
      <c r="C2540" s="897" t="s">
        <v>1279</v>
      </c>
      <c r="D2540" s="897"/>
      <c r="E2540" s="897"/>
      <c r="F2540" s="897"/>
      <c r="G2540" s="324" t="s">
        <v>1280</v>
      </c>
      <c r="H2540" s="748" t="s">
        <v>1281</v>
      </c>
      <c r="I2540" s="749"/>
      <c r="J2540" s="749"/>
      <c r="K2540" s="749"/>
      <c r="L2540" s="749"/>
      <c r="M2540" s="749"/>
      <c r="N2540" s="750"/>
    </row>
    <row r="2541" spans="2:14" ht="25.5" customHeight="1" x14ac:dyDescent="0.2">
      <c r="B2541" s="323" t="s">
        <v>1490</v>
      </c>
      <c r="C2541" s="748" t="s">
        <v>1283</v>
      </c>
      <c r="D2541" s="749"/>
      <c r="E2541" s="749"/>
      <c r="F2541" s="749"/>
      <c r="G2541" s="749"/>
      <c r="H2541" s="749"/>
      <c r="I2541" s="749"/>
      <c r="J2541" s="749"/>
      <c r="K2541" s="749"/>
      <c r="L2541" s="749"/>
      <c r="M2541" s="749"/>
      <c r="N2541" s="750"/>
    </row>
    <row r="2542" spans="2:14" x14ac:dyDescent="0.2">
      <c r="B2542" s="1080" t="s">
        <v>1284</v>
      </c>
      <c r="C2542" s="1080"/>
      <c r="D2542" s="1080"/>
      <c r="E2542" s="1080"/>
      <c r="F2542" s="1080"/>
      <c r="G2542" s="1080"/>
      <c r="H2542" s="1080"/>
      <c r="I2542" s="1080"/>
      <c r="J2542" s="1080"/>
      <c r="K2542" s="1080"/>
      <c r="L2542" s="1080"/>
      <c r="M2542" s="1080"/>
      <c r="N2542" s="1080"/>
    </row>
    <row r="2543" spans="2:14" x14ac:dyDescent="0.2">
      <c r="B2543" s="1081" t="s">
        <v>1285</v>
      </c>
      <c r="C2543" s="1081"/>
      <c r="D2543" s="1081"/>
      <c r="E2543" s="1081"/>
      <c r="F2543" s="1081"/>
      <c r="G2543" s="1081"/>
      <c r="H2543" s="1081"/>
      <c r="I2543" s="1081" t="s">
        <v>1286</v>
      </c>
      <c r="J2543" s="1081"/>
      <c r="K2543" s="1081"/>
      <c r="L2543" s="1081"/>
      <c r="M2543" s="1081"/>
      <c r="N2543" s="1081"/>
    </row>
    <row r="2544" spans="2:14" ht="72.75" customHeight="1" x14ac:dyDescent="0.2">
      <c r="B2544" s="1082" t="s">
        <v>1287</v>
      </c>
      <c r="C2544" s="1082"/>
      <c r="D2544" s="1082"/>
      <c r="E2544" s="1082"/>
      <c r="F2544" s="1082"/>
      <c r="G2544" s="1082"/>
      <c r="H2544" s="1082"/>
      <c r="I2544" s="1083" t="s">
        <v>1288</v>
      </c>
      <c r="J2544" s="1084"/>
      <c r="K2544" s="1084"/>
      <c r="L2544" s="1084"/>
      <c r="M2544" s="1084"/>
      <c r="N2544" s="1085"/>
    </row>
    <row r="2545" spans="2:14" x14ac:dyDescent="0.2">
      <c r="B2545" s="302"/>
      <c r="C2545" s="302"/>
      <c r="D2545" s="302"/>
      <c r="E2545" s="302"/>
      <c r="F2545" s="302"/>
      <c r="G2545" s="302"/>
      <c r="H2545" s="302"/>
      <c r="I2545" s="302"/>
      <c r="J2545" s="302"/>
      <c r="K2545" s="302"/>
      <c r="L2545" s="302"/>
      <c r="M2545" s="302"/>
      <c r="N2545" s="302"/>
    </row>
    <row r="2546" spans="2:14" x14ac:dyDescent="0.2">
      <c r="B2546" s="967" t="s">
        <v>1290</v>
      </c>
      <c r="C2546" s="967"/>
      <c r="D2546" s="967"/>
      <c r="E2546" s="967"/>
      <c r="F2546" s="967"/>
      <c r="G2546" s="967"/>
      <c r="H2546" s="967"/>
      <c r="I2546" s="967"/>
      <c r="J2546" s="967"/>
      <c r="K2546" s="967"/>
      <c r="L2546" s="967"/>
      <c r="M2546" s="967"/>
      <c r="N2546" s="967"/>
    </row>
    <row r="2547" spans="2:14" x14ac:dyDescent="0.2">
      <c r="B2547" s="1061"/>
      <c r="C2547" s="1061"/>
      <c r="D2547" s="1061"/>
      <c r="E2547" s="1061"/>
      <c r="F2547" s="1061"/>
      <c r="G2547" s="1061"/>
      <c r="H2547" s="1061"/>
      <c r="I2547" s="1061"/>
      <c r="J2547" s="1061"/>
      <c r="K2547" s="1061"/>
      <c r="L2547" s="1061"/>
      <c r="M2547" s="1061"/>
      <c r="N2547" s="1061"/>
    </row>
    <row r="2548" spans="2:14" x14ac:dyDescent="0.2">
      <c r="B2548" s="1017" t="s">
        <v>832</v>
      </c>
      <c r="C2548" s="1017"/>
      <c r="D2548" s="1017"/>
      <c r="E2548" s="1017"/>
      <c r="F2548" s="1017"/>
      <c r="G2548" s="1017"/>
      <c r="H2548" s="1017"/>
      <c r="I2548" s="1017"/>
      <c r="J2548" s="1017"/>
      <c r="K2548" s="1017"/>
      <c r="L2548" s="1017"/>
      <c r="M2548" s="1017"/>
      <c r="N2548" s="1017"/>
    </row>
    <row r="2549" spans="2:14" x14ac:dyDescent="0.2">
      <c r="B2549" s="1075" t="s">
        <v>1491</v>
      </c>
      <c r="C2549" s="1067" t="s">
        <v>1243</v>
      </c>
      <c r="D2549" s="1067"/>
      <c r="E2549" s="1067"/>
      <c r="F2549" s="1067"/>
      <c r="G2549" s="1067"/>
      <c r="H2549" s="1067"/>
      <c r="I2549" s="1067"/>
      <c r="J2549" s="1067"/>
      <c r="K2549" s="1067"/>
      <c r="L2549" s="1067"/>
      <c r="M2549" s="1078" t="s">
        <v>1492</v>
      </c>
      <c r="N2549" s="1078"/>
    </row>
    <row r="2550" spans="2:14" x14ac:dyDescent="0.2">
      <c r="B2550" s="1076"/>
      <c r="C2550" s="1067"/>
      <c r="D2550" s="1067"/>
      <c r="E2550" s="1067"/>
      <c r="F2550" s="1067"/>
      <c r="G2550" s="1067"/>
      <c r="H2550" s="1067"/>
      <c r="I2550" s="1067"/>
      <c r="J2550" s="1067"/>
      <c r="K2550" s="1067"/>
      <c r="L2550" s="1067"/>
      <c r="M2550" s="1067" t="s">
        <v>1372</v>
      </c>
      <c r="N2550" s="1067"/>
    </row>
    <row r="2551" spans="2:14" x14ac:dyDescent="0.2">
      <c r="B2551" s="1076"/>
      <c r="C2551" s="1067"/>
      <c r="D2551" s="1067"/>
      <c r="E2551" s="1067"/>
      <c r="F2551" s="1067"/>
      <c r="G2551" s="1067"/>
      <c r="H2551" s="1067"/>
      <c r="I2551" s="1067"/>
      <c r="J2551" s="1067"/>
      <c r="K2551" s="1067"/>
      <c r="L2551" s="1067"/>
      <c r="M2551" s="1067"/>
      <c r="N2551" s="1067"/>
    </row>
    <row r="2552" spans="2:14" x14ac:dyDescent="0.2">
      <c r="B2552" s="1077"/>
      <c r="C2552" s="1067"/>
      <c r="D2552" s="1067"/>
      <c r="E2552" s="1067"/>
      <c r="F2552" s="1067"/>
      <c r="G2552" s="1067"/>
      <c r="H2552" s="1067"/>
      <c r="I2552" s="1067"/>
      <c r="J2552" s="1067"/>
      <c r="K2552" s="1067"/>
      <c r="L2552" s="1067"/>
      <c r="M2552" s="1067"/>
      <c r="N2552" s="1067"/>
    </row>
    <row r="2553" spans="2:14" x14ac:dyDescent="0.2">
      <c r="B2553" s="1061"/>
      <c r="C2553" s="1061"/>
      <c r="D2553" s="1061"/>
      <c r="E2553" s="1061"/>
      <c r="F2553" s="1061"/>
      <c r="G2553" s="1061"/>
      <c r="H2553" s="1061"/>
      <c r="I2553" s="1061"/>
      <c r="J2553" s="1061"/>
      <c r="K2553" s="1061"/>
      <c r="L2553" s="1061"/>
      <c r="M2553" s="1061"/>
      <c r="N2553" s="1061"/>
    </row>
    <row r="2554" spans="2:14" x14ac:dyDescent="0.2">
      <c r="B2554" s="1017" t="s">
        <v>1493</v>
      </c>
      <c r="C2554" s="1017"/>
      <c r="D2554" s="1017"/>
      <c r="E2554" s="1017"/>
      <c r="F2554" s="1017"/>
      <c r="G2554" s="1017"/>
      <c r="H2554" s="1017"/>
      <c r="I2554" s="1017"/>
      <c r="J2554" s="1017"/>
      <c r="K2554" s="1017"/>
      <c r="L2554" s="1017"/>
      <c r="M2554" s="1017"/>
      <c r="N2554" s="1017"/>
    </row>
    <row r="2555" spans="2:14" x14ac:dyDescent="0.2">
      <c r="B2555" s="967" t="s">
        <v>855</v>
      </c>
      <c r="C2555" s="967"/>
      <c r="D2555" s="967"/>
      <c r="E2555" s="967"/>
      <c r="F2555" s="967"/>
      <c r="G2555" s="967"/>
      <c r="H2555" s="967"/>
      <c r="I2555" s="967"/>
      <c r="J2555" s="967"/>
      <c r="K2555" s="967"/>
      <c r="L2555" s="967"/>
      <c r="M2555" s="967"/>
      <c r="N2555" s="967"/>
    </row>
    <row r="2556" spans="2:14" x14ac:dyDescent="0.2">
      <c r="B2556" s="1079"/>
      <c r="C2556" s="1079"/>
      <c r="D2556" s="1079"/>
      <c r="E2556" s="1079"/>
      <c r="F2556" s="1079"/>
      <c r="G2556" s="1079"/>
      <c r="H2556" s="1079"/>
      <c r="I2556" s="1079"/>
      <c r="J2556" s="1079"/>
      <c r="K2556" s="1079"/>
      <c r="L2556" s="1079"/>
      <c r="M2556" s="1079"/>
      <c r="N2556" s="1079"/>
    </row>
    <row r="2557" spans="2:14" ht="27" customHeight="1" x14ac:dyDescent="0.2">
      <c r="B2557" s="333" t="s">
        <v>1494</v>
      </c>
      <c r="C2557" s="964" t="s">
        <v>2112</v>
      </c>
      <c r="D2557" s="965"/>
      <c r="E2557" s="966"/>
      <c r="F2557" s="982" t="s">
        <v>1495</v>
      </c>
      <c r="G2557" s="983"/>
      <c r="H2557" s="984"/>
      <c r="I2557" s="985" t="s">
        <v>2113</v>
      </c>
      <c r="J2557" s="986"/>
      <c r="K2557" s="986"/>
      <c r="L2557" s="986"/>
      <c r="M2557" s="986"/>
      <c r="N2557" s="987"/>
    </row>
    <row r="2558" spans="2:14" ht="25.5" customHeight="1" x14ac:dyDescent="0.2">
      <c r="B2558" s="333" t="s">
        <v>1496</v>
      </c>
      <c r="C2558" s="964" t="s">
        <v>1497</v>
      </c>
      <c r="D2558" s="965"/>
      <c r="E2558" s="966"/>
      <c r="F2558" s="1069" t="s">
        <v>1498</v>
      </c>
      <c r="G2558" s="1070"/>
      <c r="H2558" s="1071"/>
      <c r="I2558" s="964" t="s">
        <v>1499</v>
      </c>
      <c r="J2558" s="965"/>
      <c r="K2558" s="965"/>
      <c r="L2558" s="982" t="s">
        <v>1500</v>
      </c>
      <c r="M2558" s="984"/>
      <c r="N2558" s="309" t="s">
        <v>1501</v>
      </c>
    </row>
    <row r="2559" spans="2:14" x14ac:dyDescent="0.2">
      <c r="B2559" s="959" t="s">
        <v>1502</v>
      </c>
      <c r="C2559" s="959"/>
      <c r="D2559" s="959"/>
      <c r="E2559" s="959"/>
      <c r="F2559" s="959"/>
      <c r="G2559" s="959"/>
      <c r="H2559" s="960" t="s">
        <v>1503</v>
      </c>
      <c r="I2559" s="961"/>
      <c r="J2559" s="961"/>
      <c r="K2559" s="962"/>
      <c r="L2559" s="959" t="s">
        <v>865</v>
      </c>
      <c r="M2559" s="959"/>
      <c r="N2559" s="959"/>
    </row>
    <row r="2560" spans="2:14" ht="27" customHeight="1" x14ac:dyDescent="0.2">
      <c r="B2560" s="1072" t="s">
        <v>1686</v>
      </c>
      <c r="C2560" s="1073"/>
      <c r="D2560" s="1073"/>
      <c r="E2560" s="1073"/>
      <c r="F2560" s="1073"/>
      <c r="G2560" s="1074"/>
      <c r="H2560" s="963" t="s">
        <v>1708</v>
      </c>
      <c r="I2560" s="963"/>
      <c r="J2560" s="963"/>
      <c r="K2560" s="963"/>
      <c r="L2560" s="963" t="s">
        <v>2114</v>
      </c>
      <c r="M2560" s="963"/>
      <c r="N2560" s="963"/>
    </row>
    <row r="2561" spans="2:14" x14ac:dyDescent="0.2">
      <c r="B2561" s="960" t="s">
        <v>1506</v>
      </c>
      <c r="C2561" s="961"/>
      <c r="D2561" s="961"/>
      <c r="E2561" s="961"/>
      <c r="F2561" s="961"/>
      <c r="G2561" s="962"/>
      <c r="H2561" s="960" t="s">
        <v>859</v>
      </c>
      <c r="I2561" s="961"/>
      <c r="J2561" s="961"/>
      <c r="K2561" s="962"/>
      <c r="L2561" s="960" t="s">
        <v>858</v>
      </c>
      <c r="M2561" s="961"/>
      <c r="N2561" s="962"/>
    </row>
    <row r="2562" spans="2:14" x14ac:dyDescent="0.2">
      <c r="B2562" s="963" t="s">
        <v>2115</v>
      </c>
      <c r="C2562" s="963"/>
      <c r="D2562" s="963"/>
      <c r="E2562" s="963"/>
      <c r="F2562" s="963"/>
      <c r="G2562" s="963"/>
      <c r="H2562" s="964" t="s">
        <v>1508</v>
      </c>
      <c r="I2562" s="965"/>
      <c r="J2562" s="965"/>
      <c r="K2562" s="966"/>
      <c r="L2562" s="964" t="s">
        <v>1644</v>
      </c>
      <c r="M2562" s="965"/>
      <c r="N2562" s="966"/>
    </row>
    <row r="2563" spans="2:14" x14ac:dyDescent="0.2">
      <c r="B2563" s="332" t="s">
        <v>857</v>
      </c>
      <c r="C2563" s="1067" t="s">
        <v>1685</v>
      </c>
      <c r="D2563" s="1067"/>
      <c r="E2563" s="1067"/>
      <c r="F2563" s="1067"/>
      <c r="G2563" s="1067"/>
      <c r="H2563" s="1067"/>
      <c r="I2563" s="1067"/>
      <c r="J2563" s="1067"/>
      <c r="K2563" s="1067"/>
      <c r="L2563" s="1067"/>
      <c r="M2563" s="1067"/>
      <c r="N2563" s="1067"/>
    </row>
    <row r="2564" spans="2:14" x14ac:dyDescent="0.2">
      <c r="B2564" s="1068" t="s">
        <v>1511</v>
      </c>
      <c r="C2564" s="1068"/>
      <c r="D2564" s="1068"/>
      <c r="E2564" s="1068"/>
      <c r="F2564" s="1068"/>
      <c r="G2564" s="1068"/>
      <c r="H2564" s="1068"/>
      <c r="I2564" s="1068"/>
      <c r="J2564" s="1068"/>
      <c r="K2564" s="1068"/>
      <c r="L2564" s="1068"/>
      <c r="M2564" s="1068"/>
      <c r="N2564" s="310" t="s">
        <v>1512</v>
      </c>
    </row>
    <row r="2565" spans="2:14" x14ac:dyDescent="0.2">
      <c r="B2565" s="1017" t="s">
        <v>1513</v>
      </c>
      <c r="C2565" s="1017"/>
      <c r="D2565" s="1017"/>
      <c r="E2565" s="1017"/>
      <c r="F2565" s="1017"/>
      <c r="G2565" s="1017"/>
      <c r="H2565" s="1017"/>
      <c r="I2565" s="1017"/>
      <c r="J2565" s="1017"/>
      <c r="K2565" s="1017"/>
      <c r="L2565" s="1017"/>
      <c r="M2565" s="1017"/>
      <c r="N2565" s="1017"/>
    </row>
    <row r="2566" spans="2:14" ht="37.5" customHeight="1" x14ac:dyDescent="0.2">
      <c r="B2566" s="333" t="s">
        <v>1514</v>
      </c>
      <c r="C2566" s="1063" t="s">
        <v>1738</v>
      </c>
      <c r="D2566" s="986"/>
      <c r="E2566" s="986"/>
      <c r="F2566" s="986"/>
      <c r="G2566" s="986"/>
      <c r="H2566" s="986"/>
      <c r="I2566" s="986"/>
      <c r="J2566" s="986"/>
      <c r="K2566" s="986"/>
      <c r="L2566" s="986"/>
      <c r="M2566" s="986"/>
      <c r="N2566" s="987"/>
    </row>
    <row r="2567" spans="2:14" x14ac:dyDescent="0.2">
      <c r="B2567" s="331" t="s">
        <v>1516</v>
      </c>
      <c r="C2567" s="960" t="s">
        <v>1517</v>
      </c>
      <c r="D2567" s="961"/>
      <c r="E2567" s="962"/>
      <c r="F2567" s="960" t="s">
        <v>1518</v>
      </c>
      <c r="G2567" s="961"/>
      <c r="H2567" s="962"/>
      <c r="I2567" s="960" t="s">
        <v>1519</v>
      </c>
      <c r="J2567" s="961"/>
      <c r="K2567" s="961"/>
      <c r="L2567" s="962"/>
      <c r="M2567" s="960" t="s">
        <v>184</v>
      </c>
      <c r="N2567" s="962"/>
    </row>
    <row r="2568" spans="2:14" x14ac:dyDescent="0.2">
      <c r="B2568" s="311">
        <v>0</v>
      </c>
      <c r="C2568" s="993">
        <v>0</v>
      </c>
      <c r="D2568" s="993"/>
      <c r="E2568" s="993"/>
      <c r="F2568" s="1064">
        <v>0</v>
      </c>
      <c r="G2568" s="1065"/>
      <c r="H2568" s="1066"/>
      <c r="I2568" s="1064">
        <v>0</v>
      </c>
      <c r="J2568" s="1065"/>
      <c r="K2568" s="1065"/>
      <c r="L2568" s="1066"/>
      <c r="M2568" s="1064">
        <f>B2568+C2568+F2568+I2568</f>
        <v>0</v>
      </c>
      <c r="N2568" s="1066"/>
    </row>
    <row r="2569" spans="2:14" x14ac:dyDescent="0.2">
      <c r="B2569" s="1061" t="s">
        <v>1520</v>
      </c>
      <c r="C2569" s="1061"/>
      <c r="D2569" s="1061"/>
      <c r="E2569" s="1061"/>
      <c r="F2569" s="1061"/>
      <c r="G2569" s="1061"/>
      <c r="H2569" s="1061"/>
      <c r="I2569" s="1061"/>
      <c r="J2569" s="1061"/>
      <c r="K2569" s="1061"/>
      <c r="L2569" s="1061"/>
      <c r="M2569" s="1061"/>
      <c r="N2569" s="1061"/>
    </row>
    <row r="2570" spans="2:14" x14ac:dyDescent="0.2">
      <c r="B2570" s="331" t="s">
        <v>1521</v>
      </c>
      <c r="C2570" s="956" t="s">
        <v>1829</v>
      </c>
      <c r="D2570" s="957"/>
      <c r="E2570" s="957"/>
      <c r="F2570" s="957"/>
      <c r="G2570" s="957"/>
      <c r="H2570" s="957"/>
      <c r="I2570" s="957"/>
      <c r="J2570" s="957"/>
      <c r="K2570" s="957"/>
      <c r="L2570" s="957"/>
      <c r="M2570" s="957"/>
      <c r="N2570" s="958"/>
    </row>
    <row r="2571" spans="2:14" x14ac:dyDescent="0.2">
      <c r="B2571" s="312"/>
      <c r="C2571" s="312"/>
      <c r="D2571" s="312"/>
      <c r="E2571" s="312"/>
      <c r="F2571" s="312"/>
      <c r="G2571" s="312"/>
      <c r="H2571" s="312"/>
      <c r="I2571" s="312"/>
      <c r="J2571" s="312"/>
      <c r="K2571" s="312"/>
      <c r="L2571" s="312"/>
      <c r="M2571" s="312"/>
      <c r="N2571" s="312"/>
    </row>
    <row r="2572" spans="2:14" x14ac:dyDescent="0.2">
      <c r="B2572" s="967" t="s">
        <v>1523</v>
      </c>
      <c r="C2572" s="967"/>
      <c r="D2572" s="967"/>
      <c r="E2572" s="967"/>
      <c r="F2572" s="967"/>
      <c r="G2572" s="967"/>
      <c r="H2572" s="967"/>
      <c r="I2572" s="967"/>
      <c r="J2572" s="967"/>
      <c r="K2572" s="967"/>
      <c r="L2572" s="967"/>
      <c r="M2572" s="967"/>
      <c r="N2572" s="967"/>
    </row>
    <row r="2573" spans="2:14" x14ac:dyDescent="0.2">
      <c r="B2573" s="1017"/>
      <c r="C2573" s="1017"/>
      <c r="D2573" s="1017"/>
      <c r="E2573" s="1017"/>
      <c r="F2573" s="1017"/>
      <c r="G2573" s="1017"/>
      <c r="H2573" s="1017"/>
      <c r="I2573" s="1017"/>
      <c r="J2573" s="1017"/>
      <c r="K2573" s="1017"/>
      <c r="L2573" s="1017"/>
      <c r="M2573" s="1017"/>
      <c r="N2573" s="1017"/>
    </row>
    <row r="2574" spans="2:14" x14ac:dyDescent="0.2">
      <c r="B2574" s="1017" t="s">
        <v>1524</v>
      </c>
      <c r="C2574" s="1017"/>
      <c r="D2574" s="1017"/>
      <c r="E2574" s="1017"/>
      <c r="F2574" s="1017"/>
      <c r="G2574" s="1017"/>
      <c r="H2574" s="1017"/>
      <c r="I2574" s="1017"/>
      <c r="J2574" s="1017"/>
      <c r="K2574" s="1017"/>
      <c r="L2574" s="1017"/>
      <c r="M2574" s="1017"/>
      <c r="N2574" s="1017"/>
    </row>
    <row r="2575" spans="2:14" x14ac:dyDescent="0.2">
      <c r="B2575" s="1062" t="s">
        <v>1525</v>
      </c>
      <c r="C2575" s="961"/>
      <c r="D2575" s="961"/>
      <c r="E2575" s="962"/>
      <c r="F2575" s="960" t="s">
        <v>1526</v>
      </c>
      <c r="G2575" s="961"/>
      <c r="H2575" s="961"/>
      <c r="I2575" s="961"/>
      <c r="J2575" s="962"/>
      <c r="K2575" s="959" t="s">
        <v>1527</v>
      </c>
      <c r="L2575" s="959"/>
      <c r="M2575" s="959"/>
      <c r="N2575" s="959"/>
    </row>
    <row r="2576" spans="2:14" x14ac:dyDescent="0.2">
      <c r="B2576" s="1034">
        <v>526</v>
      </c>
      <c r="C2576" s="1035"/>
      <c r="D2576" s="1035"/>
      <c r="E2576" s="1036"/>
      <c r="F2576" s="964" t="s">
        <v>1528</v>
      </c>
      <c r="G2576" s="965"/>
      <c r="H2576" s="965"/>
      <c r="I2576" s="965"/>
      <c r="J2576" s="966"/>
      <c r="K2576" s="963" t="s">
        <v>1529</v>
      </c>
      <c r="L2576" s="963"/>
      <c r="M2576" s="963"/>
      <c r="N2576" s="963"/>
    </row>
    <row r="2577" spans="2:14" x14ac:dyDescent="0.2">
      <c r="B2577" s="982" t="s">
        <v>1530</v>
      </c>
      <c r="C2577" s="983"/>
      <c r="D2577" s="983"/>
      <c r="E2577" s="983"/>
      <c r="F2577" s="983"/>
      <c r="G2577" s="983"/>
      <c r="H2577" s="983"/>
      <c r="I2577" s="983"/>
      <c r="J2577" s="983"/>
      <c r="K2577" s="983"/>
      <c r="L2577" s="983"/>
      <c r="M2577" s="983"/>
      <c r="N2577" s="984"/>
    </row>
    <row r="2578" spans="2:14" ht="37.5" customHeight="1" x14ac:dyDescent="0.2">
      <c r="B2578" s="985" t="s">
        <v>1705</v>
      </c>
      <c r="C2578" s="986"/>
      <c r="D2578" s="986"/>
      <c r="E2578" s="986"/>
      <c r="F2578" s="986"/>
      <c r="G2578" s="986"/>
      <c r="H2578" s="986"/>
      <c r="I2578" s="986"/>
      <c r="J2578" s="986"/>
      <c r="K2578" s="986"/>
      <c r="L2578" s="986"/>
      <c r="M2578" s="986"/>
      <c r="N2578" s="987"/>
    </row>
    <row r="2579" spans="2:14" x14ac:dyDescent="0.2">
      <c r="B2579" s="313"/>
      <c r="C2579" s="313"/>
      <c r="D2579" s="313"/>
      <c r="E2579" s="313"/>
      <c r="F2579" s="313"/>
      <c r="G2579" s="313"/>
      <c r="H2579" s="313"/>
      <c r="I2579" s="313"/>
      <c r="J2579" s="313"/>
      <c r="K2579" s="313"/>
      <c r="L2579" s="313"/>
      <c r="M2579" s="313"/>
      <c r="N2579" s="313"/>
    </row>
    <row r="2580" spans="2:14" x14ac:dyDescent="0.2">
      <c r="B2580" s="1017" t="s">
        <v>860</v>
      </c>
      <c r="C2580" s="1017"/>
      <c r="D2580" s="1017"/>
      <c r="E2580" s="1017"/>
      <c r="F2580" s="1017"/>
      <c r="G2580" s="1017"/>
      <c r="H2580" s="1017"/>
      <c r="I2580" s="1017"/>
      <c r="J2580" s="1017"/>
      <c r="K2580" s="1017"/>
      <c r="L2580" s="1017"/>
      <c r="M2580" s="1017"/>
      <c r="N2580" s="1017"/>
    </row>
    <row r="2581" spans="2:14" x14ac:dyDescent="0.2">
      <c r="B2581" s="959" t="s">
        <v>861</v>
      </c>
      <c r="C2581" s="1028" t="s">
        <v>863</v>
      </c>
      <c r="D2581" s="1028"/>
      <c r="E2581" s="1028"/>
      <c r="F2581" s="1028"/>
      <c r="G2581" s="1028"/>
      <c r="H2581" s="1028"/>
      <c r="I2581" s="1028"/>
      <c r="J2581" s="1028"/>
      <c r="K2581" s="1046" t="s">
        <v>1532</v>
      </c>
      <c r="L2581" s="1047"/>
      <c r="M2581" s="1047"/>
      <c r="N2581" s="1048"/>
    </row>
    <row r="2582" spans="2:14" x14ac:dyDescent="0.2">
      <c r="B2582" s="960"/>
      <c r="C2582" s="1055" t="s">
        <v>1493</v>
      </c>
      <c r="D2582" s="1056"/>
      <c r="E2582" s="1057"/>
      <c r="F2582" s="1055" t="s">
        <v>1533</v>
      </c>
      <c r="G2582" s="1056"/>
      <c r="H2582" s="1057"/>
      <c r="I2582" s="1055" t="s">
        <v>1534</v>
      </c>
      <c r="J2582" s="1057"/>
      <c r="K2582" s="1049"/>
      <c r="L2582" s="1050"/>
      <c r="M2582" s="1050"/>
      <c r="N2582" s="1051"/>
    </row>
    <row r="2583" spans="2:14" x14ac:dyDescent="0.2">
      <c r="B2583" s="960"/>
      <c r="C2583" s="1058" t="s">
        <v>1535</v>
      </c>
      <c r="D2583" s="1059"/>
      <c r="E2583" s="1059"/>
      <c r="F2583" s="1058" t="s">
        <v>1536</v>
      </c>
      <c r="G2583" s="1059"/>
      <c r="H2583" s="1059"/>
      <c r="I2583" s="1032" t="s">
        <v>1537</v>
      </c>
      <c r="J2583" s="1060"/>
      <c r="K2583" s="1052"/>
      <c r="L2583" s="1053"/>
      <c r="M2583" s="1053"/>
      <c r="N2583" s="1054"/>
    </row>
    <row r="2584" spans="2:14" x14ac:dyDescent="0.2">
      <c r="B2584" s="314">
        <v>2017</v>
      </c>
      <c r="C2584" s="1034">
        <v>342</v>
      </c>
      <c r="D2584" s="1035"/>
      <c r="E2584" s="1036"/>
      <c r="F2584" s="1034">
        <v>342</v>
      </c>
      <c r="G2584" s="1035"/>
      <c r="H2584" s="1036"/>
      <c r="I2584" s="996">
        <v>0</v>
      </c>
      <c r="J2584" s="1012"/>
      <c r="K2584" s="1037" t="s">
        <v>2116</v>
      </c>
      <c r="L2584" s="979"/>
      <c r="M2584" s="979"/>
      <c r="N2584" s="980"/>
    </row>
    <row r="2585" spans="2:14" x14ac:dyDescent="0.2">
      <c r="B2585" s="982" t="s">
        <v>1540</v>
      </c>
      <c r="C2585" s="983"/>
      <c r="D2585" s="983"/>
      <c r="E2585" s="983"/>
      <c r="F2585" s="983"/>
      <c r="G2585" s="983"/>
      <c r="H2585" s="983"/>
      <c r="I2585" s="983"/>
      <c r="J2585" s="983"/>
      <c r="K2585" s="983"/>
      <c r="L2585" s="983"/>
      <c r="M2585" s="983"/>
      <c r="N2585" s="984"/>
    </row>
    <row r="2586" spans="2:14" x14ac:dyDescent="0.2">
      <c r="B2586" s="985"/>
      <c r="C2586" s="986"/>
      <c r="D2586" s="986"/>
      <c r="E2586" s="986"/>
      <c r="F2586" s="986"/>
      <c r="G2586" s="986"/>
      <c r="H2586" s="986"/>
      <c r="I2586" s="986"/>
      <c r="J2586" s="986"/>
      <c r="K2586" s="986"/>
      <c r="L2586" s="986"/>
      <c r="M2586" s="986"/>
      <c r="N2586" s="987"/>
    </row>
    <row r="2587" spans="2:14" x14ac:dyDescent="0.2">
      <c r="B2587" s="313"/>
      <c r="C2587" s="313"/>
      <c r="D2587" s="313"/>
      <c r="E2587" s="313"/>
      <c r="F2587" s="313"/>
      <c r="G2587" s="313"/>
      <c r="H2587" s="313"/>
      <c r="I2587" s="313"/>
      <c r="J2587" s="313"/>
      <c r="K2587" s="313"/>
      <c r="L2587" s="313"/>
      <c r="M2587" s="313"/>
      <c r="N2587" s="313"/>
    </row>
    <row r="2588" spans="2:14" x14ac:dyDescent="0.2">
      <c r="B2588" s="1017" t="s">
        <v>864</v>
      </c>
      <c r="C2588" s="1017"/>
      <c r="D2588" s="1017"/>
      <c r="E2588" s="1017"/>
      <c r="F2588" s="1017"/>
      <c r="G2588" s="1017"/>
      <c r="H2588" s="1017"/>
      <c r="I2588" s="1017"/>
      <c r="J2588" s="1017"/>
      <c r="K2588" s="1017"/>
      <c r="L2588" s="1017"/>
      <c r="M2588" s="1017"/>
      <c r="N2588" s="1017"/>
    </row>
    <row r="2589" spans="2:14" x14ac:dyDescent="0.2">
      <c r="B2589" s="332" t="s">
        <v>1542</v>
      </c>
      <c r="C2589" s="964" t="s">
        <v>1708</v>
      </c>
      <c r="D2589" s="965"/>
      <c r="E2589" s="965"/>
      <c r="F2589" s="966"/>
      <c r="G2589" s="1038">
        <v>526</v>
      </c>
      <c r="H2589" s="1039"/>
      <c r="I2589" s="1040"/>
      <c r="J2589" s="1041">
        <v>450</v>
      </c>
      <c r="K2589" s="1042"/>
      <c r="L2589" s="1043"/>
      <c r="M2589" s="1044">
        <v>350</v>
      </c>
      <c r="N2589" s="1045"/>
    </row>
    <row r="2590" spans="2:14" x14ac:dyDescent="0.2">
      <c r="B2590" s="1014"/>
      <c r="C2590" s="1014"/>
      <c r="D2590" s="1014"/>
      <c r="E2590" s="1014"/>
      <c r="F2590" s="1015"/>
      <c r="G2590" s="1016" t="s">
        <v>1544</v>
      </c>
      <c r="H2590" s="1016"/>
      <c r="I2590" s="1016"/>
      <c r="J2590" s="1016" t="s">
        <v>1545</v>
      </c>
      <c r="K2590" s="1016"/>
      <c r="L2590" s="1016"/>
      <c r="M2590" s="1016" t="s">
        <v>1546</v>
      </c>
      <c r="N2590" s="1016"/>
    </row>
    <row r="2591" spans="2:14" x14ac:dyDescent="0.2">
      <c r="B2591" s="313"/>
      <c r="C2591" s="313"/>
      <c r="D2591" s="313"/>
      <c r="E2591" s="313"/>
      <c r="F2591" s="313"/>
      <c r="G2591" s="313"/>
      <c r="H2591" s="313"/>
      <c r="I2591" s="313"/>
      <c r="J2591" s="313"/>
      <c r="K2591" s="313"/>
      <c r="L2591" s="313"/>
      <c r="M2591" s="313"/>
      <c r="N2591" s="313"/>
    </row>
    <row r="2592" spans="2:14" x14ac:dyDescent="0.2">
      <c r="B2592" s="1017" t="s">
        <v>1547</v>
      </c>
      <c r="C2592" s="1017"/>
      <c r="D2592" s="1017"/>
      <c r="E2592" s="1017"/>
      <c r="F2592" s="1017"/>
      <c r="G2592" s="1017"/>
      <c r="H2592" s="1017"/>
      <c r="I2592" s="1017"/>
      <c r="J2592" s="1017"/>
      <c r="K2592" s="1017"/>
      <c r="L2592" s="1017"/>
      <c r="M2592" s="1017"/>
      <c r="N2592" s="1017"/>
    </row>
    <row r="2593" spans="2:14" x14ac:dyDescent="0.2">
      <c r="B2593" s="969" t="s">
        <v>862</v>
      </c>
      <c r="C2593" s="968" t="s">
        <v>863</v>
      </c>
      <c r="D2593" s="968"/>
      <c r="E2593" s="968"/>
      <c r="F2593" s="968"/>
      <c r="G2593" s="968"/>
      <c r="H2593" s="968"/>
      <c r="I2593" s="968"/>
      <c r="J2593" s="1019" t="s">
        <v>866</v>
      </c>
      <c r="K2593" s="1019"/>
      <c r="L2593" s="1019"/>
      <c r="M2593" s="1019"/>
      <c r="N2593" s="1020"/>
    </row>
    <row r="2594" spans="2:14" x14ac:dyDescent="0.2">
      <c r="B2594" s="1018"/>
      <c r="C2594" s="1025" t="s">
        <v>1493</v>
      </c>
      <c r="D2594" s="1026"/>
      <c r="E2594" s="1027"/>
      <c r="F2594" s="1028" t="s">
        <v>1533</v>
      </c>
      <c r="G2594" s="1028"/>
      <c r="H2594" s="1028" t="s">
        <v>1534</v>
      </c>
      <c r="I2594" s="1028"/>
      <c r="J2594" s="1021"/>
      <c r="K2594" s="1021"/>
      <c r="L2594" s="1021"/>
      <c r="M2594" s="1021"/>
      <c r="N2594" s="1022"/>
    </row>
    <row r="2595" spans="2:14" x14ac:dyDescent="0.2">
      <c r="B2595" s="970"/>
      <c r="C2595" s="1029" t="s">
        <v>1535</v>
      </c>
      <c r="D2595" s="1030"/>
      <c r="E2595" s="1031"/>
      <c r="F2595" s="1029" t="s">
        <v>1536</v>
      </c>
      <c r="G2595" s="1031"/>
      <c r="H2595" s="1032" t="s">
        <v>1537</v>
      </c>
      <c r="I2595" s="1033"/>
      <c r="J2595" s="1023"/>
      <c r="K2595" s="1023"/>
      <c r="L2595" s="1023"/>
      <c r="M2595" s="1023"/>
      <c r="N2595" s="1024"/>
    </row>
    <row r="2596" spans="2:14" ht="21.95" customHeight="1" x14ac:dyDescent="0.2">
      <c r="B2596" s="331" t="s">
        <v>1548</v>
      </c>
      <c r="C2596" s="1008"/>
      <c r="D2596" s="1009"/>
      <c r="E2596" s="1010"/>
      <c r="F2596" s="997"/>
      <c r="G2596" s="997"/>
      <c r="H2596" s="997"/>
      <c r="I2596" s="997"/>
      <c r="J2596" s="994"/>
      <c r="K2596" s="995"/>
      <c r="L2596" s="995"/>
      <c r="M2596" s="995"/>
      <c r="N2596" s="995"/>
    </row>
    <row r="2597" spans="2:14" ht="21.95" customHeight="1" x14ac:dyDescent="0.2">
      <c r="B2597" s="331" t="s">
        <v>1550</v>
      </c>
      <c r="C2597" s="996">
        <f>F2597</f>
        <v>515</v>
      </c>
      <c r="D2597" s="1011"/>
      <c r="E2597" s="1012"/>
      <c r="F2597" s="997">
        <v>515</v>
      </c>
      <c r="G2597" s="997"/>
      <c r="H2597" s="997">
        <v>530</v>
      </c>
      <c r="I2597" s="997"/>
      <c r="J2597" s="803" t="s">
        <v>1946</v>
      </c>
      <c r="K2597" s="804"/>
      <c r="L2597" s="804"/>
      <c r="M2597" s="804"/>
      <c r="N2597" s="805"/>
    </row>
    <row r="2598" spans="2:14" ht="21.95" customHeight="1" x14ac:dyDescent="0.2">
      <c r="B2598" s="331" t="s">
        <v>1551</v>
      </c>
      <c r="C2598" s="998">
        <f>F2597/H2597</f>
        <v>0.97169811320754718</v>
      </c>
      <c r="D2598" s="965"/>
      <c r="E2598" s="966"/>
      <c r="F2598" s="997"/>
      <c r="G2598" s="997"/>
      <c r="H2598" s="997"/>
      <c r="I2598" s="997"/>
      <c r="J2598" s="1013"/>
      <c r="K2598" s="1013"/>
      <c r="L2598" s="1013"/>
      <c r="M2598" s="1013"/>
      <c r="N2598" s="1013"/>
    </row>
    <row r="2599" spans="2:14" ht="21.95" customHeight="1" x14ac:dyDescent="0.2">
      <c r="B2599" s="331" t="s">
        <v>1553</v>
      </c>
      <c r="C2599" s="964"/>
      <c r="D2599" s="965"/>
      <c r="E2599" s="966"/>
      <c r="F2599" s="997"/>
      <c r="G2599" s="997"/>
      <c r="H2599" s="997"/>
      <c r="I2599" s="997"/>
      <c r="J2599" s="994"/>
      <c r="K2599" s="995"/>
      <c r="L2599" s="995"/>
      <c r="M2599" s="995"/>
      <c r="N2599" s="995"/>
    </row>
    <row r="2600" spans="2:14" ht="21.95" customHeight="1" x14ac:dyDescent="0.2">
      <c r="B2600" s="331" t="s">
        <v>1554</v>
      </c>
      <c r="C2600" s="1000">
        <f>F2600</f>
        <v>515</v>
      </c>
      <c r="D2600" s="1001"/>
      <c r="E2600" s="1002"/>
      <c r="F2600" s="1003">
        <v>515</v>
      </c>
      <c r="G2600" s="1003"/>
      <c r="H2600" s="1003">
        <v>530</v>
      </c>
      <c r="I2600" s="1003"/>
      <c r="J2600" s="803"/>
      <c r="K2600" s="804"/>
      <c r="L2600" s="804"/>
      <c r="M2600" s="804"/>
      <c r="N2600" s="805"/>
    </row>
    <row r="2601" spans="2:14" ht="21.95" customHeight="1" x14ac:dyDescent="0.2">
      <c r="B2601" s="331" t="s">
        <v>1555</v>
      </c>
      <c r="C2601" s="1004">
        <f>F2600/H2600</f>
        <v>0.97169811320754718</v>
      </c>
      <c r="D2601" s="1005"/>
      <c r="E2601" s="1006"/>
      <c r="F2601" s="1007"/>
      <c r="G2601" s="1007"/>
      <c r="H2601" s="1007"/>
      <c r="I2601" s="1007"/>
      <c r="J2601" s="999" t="s">
        <v>2117</v>
      </c>
      <c r="K2601" s="999"/>
      <c r="L2601" s="999"/>
      <c r="M2601" s="999"/>
      <c r="N2601" s="999"/>
    </row>
    <row r="2602" spans="2:14" ht="21.95" customHeight="1" x14ac:dyDescent="0.2">
      <c r="B2602" s="331" t="s">
        <v>1556</v>
      </c>
      <c r="C2602" s="998"/>
      <c r="D2602" s="965"/>
      <c r="E2602" s="966"/>
      <c r="F2602" s="997"/>
      <c r="G2602" s="997"/>
      <c r="H2602" s="997"/>
      <c r="I2602" s="997"/>
      <c r="J2602" s="994"/>
      <c r="K2602" s="995"/>
      <c r="L2602" s="995"/>
      <c r="M2602" s="995"/>
      <c r="N2602" s="995"/>
    </row>
    <row r="2603" spans="2:14" ht="21.95" customHeight="1" x14ac:dyDescent="0.2">
      <c r="B2603" s="331" t="s">
        <v>1557</v>
      </c>
      <c r="C2603" s="996"/>
      <c r="D2603" s="965"/>
      <c r="E2603" s="966"/>
      <c r="F2603" s="997"/>
      <c r="G2603" s="997"/>
      <c r="H2603" s="997"/>
      <c r="I2603" s="997"/>
      <c r="J2603" s="803"/>
      <c r="K2603" s="804"/>
      <c r="L2603" s="804"/>
      <c r="M2603" s="804"/>
      <c r="N2603" s="805"/>
    </row>
    <row r="2604" spans="2:14" ht="21.95" customHeight="1" x14ac:dyDescent="0.2">
      <c r="B2604" s="331" t="s">
        <v>1558</v>
      </c>
      <c r="C2604" s="998"/>
      <c r="D2604" s="965"/>
      <c r="E2604" s="966"/>
      <c r="F2604" s="997"/>
      <c r="G2604" s="997"/>
      <c r="H2604" s="997"/>
      <c r="I2604" s="997"/>
      <c r="J2604" s="999"/>
      <c r="K2604" s="999"/>
      <c r="L2604" s="999"/>
      <c r="M2604" s="999"/>
      <c r="N2604" s="999"/>
    </row>
    <row r="2605" spans="2:14" ht="21.95" customHeight="1" x14ac:dyDescent="0.2">
      <c r="B2605" s="331" t="s">
        <v>1559</v>
      </c>
      <c r="C2605" s="990"/>
      <c r="D2605" s="991"/>
      <c r="E2605" s="992"/>
      <c r="F2605" s="993"/>
      <c r="G2605" s="993"/>
      <c r="H2605" s="993"/>
      <c r="I2605" s="993"/>
      <c r="J2605" s="994"/>
      <c r="K2605" s="995"/>
      <c r="L2605" s="995"/>
      <c r="M2605" s="995"/>
      <c r="N2605" s="995"/>
    </row>
    <row r="2606" spans="2:14" ht="21.95" customHeight="1" x14ac:dyDescent="0.2">
      <c r="B2606" s="331" t="s">
        <v>1560</v>
      </c>
      <c r="C2606" s="996"/>
      <c r="D2606" s="965"/>
      <c r="E2606" s="966"/>
      <c r="F2606" s="997"/>
      <c r="G2606" s="997"/>
      <c r="H2606" s="997"/>
      <c r="I2606" s="997"/>
      <c r="J2606" s="803"/>
      <c r="K2606" s="804"/>
      <c r="L2606" s="804"/>
      <c r="M2606" s="804"/>
      <c r="N2606" s="805"/>
    </row>
    <row r="2607" spans="2:14" ht="21.95" customHeight="1" x14ac:dyDescent="0.2">
      <c r="B2607" s="331" t="s">
        <v>1561</v>
      </c>
      <c r="C2607" s="998"/>
      <c r="D2607" s="965"/>
      <c r="E2607" s="966"/>
      <c r="F2607" s="997"/>
      <c r="G2607" s="997"/>
      <c r="H2607" s="997"/>
      <c r="I2607" s="997"/>
      <c r="J2607" s="999"/>
      <c r="K2607" s="999"/>
      <c r="L2607" s="999"/>
      <c r="M2607" s="999"/>
      <c r="N2607" s="999"/>
    </row>
    <row r="2608" spans="2:14" x14ac:dyDescent="0.2">
      <c r="B2608" s="988" t="s">
        <v>1562</v>
      </c>
      <c r="C2608" s="988"/>
      <c r="D2608" s="988"/>
      <c r="E2608" s="988"/>
      <c r="F2608" s="988"/>
      <c r="G2608" s="988"/>
      <c r="H2608" s="988"/>
      <c r="I2608" s="988"/>
      <c r="J2608" s="988"/>
      <c r="K2608" s="988"/>
      <c r="L2608" s="988"/>
      <c r="M2608" s="988"/>
      <c r="N2608" s="310" t="s">
        <v>1563</v>
      </c>
    </row>
    <row r="2609" spans="2:14" x14ac:dyDescent="0.2">
      <c r="B2609" s="967" t="s">
        <v>1564</v>
      </c>
      <c r="C2609" s="967"/>
      <c r="D2609" s="967"/>
      <c r="E2609" s="967"/>
      <c r="F2609" s="967"/>
      <c r="G2609" s="967"/>
      <c r="H2609" s="967"/>
      <c r="I2609" s="967"/>
      <c r="J2609" s="967"/>
      <c r="K2609" s="967"/>
      <c r="L2609" s="967"/>
      <c r="M2609" s="967"/>
      <c r="N2609" s="967"/>
    </row>
    <row r="2610" spans="2:14" x14ac:dyDescent="0.2">
      <c r="B2610" s="989"/>
      <c r="C2610" s="989"/>
      <c r="D2610" s="989"/>
      <c r="E2610" s="989"/>
      <c r="F2610" s="989"/>
      <c r="G2610" s="989"/>
      <c r="H2610" s="989"/>
      <c r="I2610" s="989"/>
      <c r="J2610" s="989"/>
      <c r="K2610" s="989"/>
      <c r="L2610" s="989"/>
      <c r="M2610" s="989"/>
      <c r="N2610" s="989"/>
    </row>
    <row r="2611" spans="2:14" x14ac:dyDescent="0.2">
      <c r="B2611" s="981" t="s">
        <v>1565</v>
      </c>
      <c r="C2611" s="981"/>
      <c r="D2611" s="981"/>
      <c r="E2611" s="981"/>
      <c r="F2611" s="981"/>
      <c r="G2611" s="981"/>
      <c r="H2611" s="981"/>
      <c r="I2611" s="981"/>
      <c r="J2611" s="981"/>
      <c r="K2611" s="981"/>
      <c r="L2611" s="981"/>
      <c r="M2611" s="981"/>
      <c r="N2611" s="981"/>
    </row>
    <row r="2612" spans="2:14" x14ac:dyDescent="0.2">
      <c r="B2612" s="982" t="s">
        <v>1566</v>
      </c>
      <c r="C2612" s="983"/>
      <c r="D2612" s="983"/>
      <c r="E2612" s="983"/>
      <c r="F2612" s="983"/>
      <c r="G2612" s="984"/>
      <c r="H2612" s="982" t="s">
        <v>1567</v>
      </c>
      <c r="I2612" s="983"/>
      <c r="J2612" s="983"/>
      <c r="K2612" s="983"/>
      <c r="L2612" s="983"/>
      <c r="M2612" s="983"/>
      <c r="N2612" s="984"/>
    </row>
    <row r="2613" spans="2:14" x14ac:dyDescent="0.2">
      <c r="B2613" s="985" t="s">
        <v>2118</v>
      </c>
      <c r="C2613" s="986"/>
      <c r="D2613" s="986"/>
      <c r="E2613" s="986"/>
      <c r="F2613" s="986"/>
      <c r="G2613" s="987"/>
      <c r="H2613" s="985" t="s">
        <v>2119</v>
      </c>
      <c r="I2613" s="986"/>
      <c r="J2613" s="986"/>
      <c r="K2613" s="986"/>
      <c r="L2613" s="986"/>
      <c r="M2613" s="986"/>
      <c r="N2613" s="987"/>
    </row>
    <row r="2614" spans="2:14" x14ac:dyDescent="0.2">
      <c r="B2614" s="960" t="s">
        <v>1570</v>
      </c>
      <c r="C2614" s="961"/>
      <c r="D2614" s="961"/>
      <c r="E2614" s="962"/>
      <c r="F2614" s="960" t="s">
        <v>865</v>
      </c>
      <c r="G2614" s="961"/>
      <c r="H2614" s="961"/>
      <c r="I2614" s="961"/>
      <c r="J2614" s="962"/>
      <c r="K2614" s="960" t="s">
        <v>859</v>
      </c>
      <c r="L2614" s="961"/>
      <c r="M2614" s="961"/>
      <c r="N2614" s="962"/>
    </row>
    <row r="2615" spans="2:14" x14ac:dyDescent="0.2">
      <c r="B2615" s="964" t="s">
        <v>1343</v>
      </c>
      <c r="C2615" s="965"/>
      <c r="D2615" s="965"/>
      <c r="E2615" s="966"/>
      <c r="F2615" s="964" t="s">
        <v>2120</v>
      </c>
      <c r="G2615" s="965"/>
      <c r="H2615" s="965"/>
      <c r="I2615" s="965"/>
      <c r="J2615" s="966"/>
      <c r="K2615" s="964" t="s">
        <v>1508</v>
      </c>
      <c r="L2615" s="965"/>
      <c r="M2615" s="965"/>
      <c r="N2615" s="966"/>
    </row>
    <row r="2616" spans="2:14" x14ac:dyDescent="0.2">
      <c r="B2616" s="960" t="s">
        <v>1572</v>
      </c>
      <c r="C2616" s="961"/>
      <c r="D2616" s="961"/>
      <c r="E2616" s="962"/>
      <c r="F2616" s="960" t="s">
        <v>1573</v>
      </c>
      <c r="G2616" s="961"/>
      <c r="H2616" s="961"/>
      <c r="I2616" s="961"/>
      <c r="J2616" s="962"/>
      <c r="K2616" s="977" t="s">
        <v>1574</v>
      </c>
      <c r="L2616" s="961"/>
      <c r="M2616" s="961"/>
      <c r="N2616" s="962"/>
    </row>
    <row r="2617" spans="2:14" x14ac:dyDescent="0.2">
      <c r="B2617" s="964" t="s">
        <v>1644</v>
      </c>
      <c r="C2617" s="965"/>
      <c r="D2617" s="965"/>
      <c r="E2617" s="966"/>
      <c r="F2617" s="964" t="s">
        <v>2104</v>
      </c>
      <c r="G2617" s="965"/>
      <c r="H2617" s="965"/>
      <c r="I2617" s="965"/>
      <c r="J2617" s="966"/>
      <c r="K2617" s="978" t="s">
        <v>1717</v>
      </c>
      <c r="L2617" s="979"/>
      <c r="M2617" s="979"/>
      <c r="N2617" s="980"/>
    </row>
    <row r="2618" spans="2:14" x14ac:dyDescent="0.2">
      <c r="B2618" s="313"/>
      <c r="C2618" s="313"/>
      <c r="D2618" s="313"/>
      <c r="E2618" s="313"/>
      <c r="F2618" s="313"/>
      <c r="G2618" s="313"/>
      <c r="H2618" s="313"/>
      <c r="I2618" s="313"/>
      <c r="J2618" s="313"/>
      <c r="K2618" s="313"/>
      <c r="L2618" s="313"/>
      <c r="M2618" s="313"/>
      <c r="N2618" s="313"/>
    </row>
    <row r="2619" spans="2:14" x14ac:dyDescent="0.2">
      <c r="B2619" s="981" t="s">
        <v>1575</v>
      </c>
      <c r="C2619" s="981"/>
      <c r="D2619" s="981"/>
      <c r="E2619" s="981"/>
      <c r="F2619" s="981"/>
      <c r="G2619" s="981"/>
      <c r="H2619" s="981"/>
      <c r="I2619" s="981"/>
      <c r="J2619" s="981"/>
      <c r="K2619" s="981"/>
      <c r="L2619" s="981"/>
      <c r="M2619" s="981"/>
      <c r="N2619" s="981"/>
    </row>
    <row r="2620" spans="2:14" x14ac:dyDescent="0.2">
      <c r="B2620" s="982" t="s">
        <v>1576</v>
      </c>
      <c r="C2620" s="983"/>
      <c r="D2620" s="983"/>
      <c r="E2620" s="983"/>
      <c r="F2620" s="983"/>
      <c r="G2620" s="984"/>
      <c r="H2620" s="982" t="s">
        <v>1567</v>
      </c>
      <c r="I2620" s="983"/>
      <c r="J2620" s="983"/>
      <c r="K2620" s="983"/>
      <c r="L2620" s="983"/>
      <c r="M2620" s="983"/>
      <c r="N2620" s="984"/>
    </row>
    <row r="2621" spans="2:14" x14ac:dyDescent="0.2">
      <c r="B2621" s="985" t="s">
        <v>2121</v>
      </c>
      <c r="C2621" s="986"/>
      <c r="D2621" s="986"/>
      <c r="E2621" s="986"/>
      <c r="F2621" s="986"/>
      <c r="G2621" s="987"/>
      <c r="H2621" s="985" t="s">
        <v>2122</v>
      </c>
      <c r="I2621" s="986"/>
      <c r="J2621" s="986"/>
      <c r="K2621" s="986"/>
      <c r="L2621" s="986"/>
      <c r="M2621" s="986"/>
      <c r="N2621" s="987"/>
    </row>
    <row r="2622" spans="2:14" x14ac:dyDescent="0.2">
      <c r="B2622" s="960" t="s">
        <v>1570</v>
      </c>
      <c r="C2622" s="961"/>
      <c r="D2622" s="961"/>
      <c r="E2622" s="962"/>
      <c r="F2622" s="960" t="s">
        <v>865</v>
      </c>
      <c r="G2622" s="961"/>
      <c r="H2622" s="961"/>
      <c r="I2622" s="961"/>
      <c r="J2622" s="962"/>
      <c r="K2622" s="960" t="s">
        <v>859</v>
      </c>
      <c r="L2622" s="961"/>
      <c r="M2622" s="961"/>
      <c r="N2622" s="962"/>
    </row>
    <row r="2623" spans="2:14" x14ac:dyDescent="0.2">
      <c r="B2623" s="964" t="s">
        <v>1343</v>
      </c>
      <c r="C2623" s="965"/>
      <c r="D2623" s="965"/>
      <c r="E2623" s="966"/>
      <c r="F2623" s="964" t="s">
        <v>2120</v>
      </c>
      <c r="G2623" s="965"/>
      <c r="H2623" s="965"/>
      <c r="I2623" s="965"/>
      <c r="J2623" s="966"/>
      <c r="K2623" s="964" t="s">
        <v>1508</v>
      </c>
      <c r="L2623" s="965"/>
      <c r="M2623" s="965"/>
      <c r="N2623" s="966"/>
    </row>
    <row r="2624" spans="2:14" x14ac:dyDescent="0.2">
      <c r="B2624" s="960" t="s">
        <v>1572</v>
      </c>
      <c r="C2624" s="961"/>
      <c r="D2624" s="961"/>
      <c r="E2624" s="962"/>
      <c r="F2624" s="960" t="s">
        <v>1573</v>
      </c>
      <c r="G2624" s="961"/>
      <c r="H2624" s="961"/>
      <c r="I2624" s="961"/>
      <c r="J2624" s="962"/>
      <c r="K2624" s="977" t="s">
        <v>1574</v>
      </c>
      <c r="L2624" s="961"/>
      <c r="M2624" s="961"/>
      <c r="N2624" s="962"/>
    </row>
    <row r="2625" spans="2:14" x14ac:dyDescent="0.2">
      <c r="B2625" s="964" t="s">
        <v>1644</v>
      </c>
      <c r="C2625" s="965"/>
      <c r="D2625" s="965"/>
      <c r="E2625" s="966"/>
      <c r="F2625" s="964" t="s">
        <v>2104</v>
      </c>
      <c r="G2625" s="965"/>
      <c r="H2625" s="965"/>
      <c r="I2625" s="965"/>
      <c r="J2625" s="966"/>
      <c r="K2625" s="978" t="s">
        <v>1717</v>
      </c>
      <c r="L2625" s="979"/>
      <c r="M2625" s="979"/>
      <c r="N2625" s="980"/>
    </row>
    <row r="2626" spans="2:14" x14ac:dyDescent="0.2">
      <c r="B2626" s="312"/>
      <c r="C2626" s="312"/>
      <c r="D2626" s="312"/>
      <c r="E2626" s="312"/>
      <c r="F2626" s="312"/>
      <c r="G2626" s="312"/>
      <c r="H2626" s="312"/>
      <c r="I2626" s="312"/>
      <c r="J2626" s="312"/>
      <c r="K2626" s="315"/>
      <c r="L2626" s="312"/>
      <c r="M2626" s="312"/>
      <c r="N2626" s="312"/>
    </row>
    <row r="2627" spans="2:14" x14ac:dyDescent="0.2">
      <c r="B2627" s="967" t="s">
        <v>1579</v>
      </c>
      <c r="C2627" s="967"/>
      <c r="D2627" s="967"/>
      <c r="E2627" s="967"/>
      <c r="F2627" s="967"/>
      <c r="G2627" s="967"/>
      <c r="H2627" s="967"/>
      <c r="I2627" s="967"/>
      <c r="J2627" s="967"/>
      <c r="K2627" s="967"/>
      <c r="L2627" s="967"/>
      <c r="M2627" s="967"/>
      <c r="N2627" s="967"/>
    </row>
    <row r="2628" spans="2:14" x14ac:dyDescent="0.2">
      <c r="B2628" s="308"/>
      <c r="C2628" s="308"/>
      <c r="D2628" s="308"/>
      <c r="E2628" s="308"/>
      <c r="F2628" s="308"/>
      <c r="G2628" s="308"/>
      <c r="H2628" s="308"/>
      <c r="I2628" s="308"/>
      <c r="J2628" s="308"/>
      <c r="K2628" s="308"/>
      <c r="L2628" s="308"/>
      <c r="M2628" s="308"/>
      <c r="N2628" s="308"/>
    </row>
    <row r="2629" spans="2:14" x14ac:dyDescent="0.2">
      <c r="B2629" s="960" t="s">
        <v>856</v>
      </c>
      <c r="C2629" s="961"/>
      <c r="D2629" s="961"/>
      <c r="E2629" s="961"/>
      <c r="F2629" s="961"/>
      <c r="G2629" s="961"/>
      <c r="H2629" s="962"/>
      <c r="I2629" s="959" t="s">
        <v>867</v>
      </c>
      <c r="J2629" s="959"/>
      <c r="K2629" s="959"/>
      <c r="L2629" s="959"/>
      <c r="M2629" s="959"/>
      <c r="N2629" s="959"/>
    </row>
    <row r="2630" spans="2:14" x14ac:dyDescent="0.2">
      <c r="B2630" s="963" t="s">
        <v>1837</v>
      </c>
      <c r="C2630" s="963"/>
      <c r="D2630" s="963"/>
      <c r="E2630" s="963"/>
      <c r="F2630" s="963"/>
      <c r="G2630" s="963"/>
      <c r="H2630" s="963"/>
      <c r="I2630" s="963" t="s">
        <v>1838</v>
      </c>
      <c r="J2630" s="963"/>
      <c r="K2630" s="963"/>
      <c r="L2630" s="963"/>
      <c r="M2630" s="963"/>
      <c r="N2630" s="963"/>
    </row>
    <row r="2631" spans="2:14" x14ac:dyDescent="0.2">
      <c r="B2631" s="969" t="s">
        <v>1582</v>
      </c>
      <c r="C2631" s="971" t="s">
        <v>1839</v>
      </c>
      <c r="D2631" s="972"/>
      <c r="E2631" s="972"/>
      <c r="F2631" s="972"/>
      <c r="G2631" s="972"/>
      <c r="H2631" s="973"/>
      <c r="I2631" s="960" t="s">
        <v>1584</v>
      </c>
      <c r="J2631" s="962"/>
      <c r="K2631" s="960" t="s">
        <v>1585</v>
      </c>
      <c r="L2631" s="961"/>
      <c r="M2631" s="961"/>
      <c r="N2631" s="962"/>
    </row>
    <row r="2632" spans="2:14" x14ac:dyDescent="0.2">
      <c r="B2632" s="970"/>
      <c r="C2632" s="974"/>
      <c r="D2632" s="975"/>
      <c r="E2632" s="975"/>
      <c r="F2632" s="975"/>
      <c r="G2632" s="975"/>
      <c r="H2632" s="976"/>
      <c r="I2632" s="964" t="s">
        <v>1840</v>
      </c>
      <c r="J2632" s="966"/>
      <c r="K2632" s="964" t="s">
        <v>1841</v>
      </c>
      <c r="L2632" s="965"/>
      <c r="M2632" s="965"/>
      <c r="N2632" s="966"/>
    </row>
    <row r="2633" spans="2:14" ht="15" x14ac:dyDescent="0.2">
      <c r="B2633" s="316"/>
      <c r="C2633" s="312"/>
      <c r="D2633" s="312"/>
      <c r="E2633" s="312"/>
      <c r="F2633" s="312"/>
      <c r="G2633" s="312"/>
      <c r="H2633" s="312"/>
      <c r="I2633" s="312"/>
      <c r="J2633" s="312"/>
      <c r="K2633" s="312"/>
      <c r="L2633" s="266"/>
      <c r="M2633" s="266"/>
      <c r="N2633" s="266"/>
    </row>
    <row r="2634" spans="2:14" x14ac:dyDescent="0.2">
      <c r="B2634" s="967" t="s">
        <v>1588</v>
      </c>
      <c r="C2634" s="967"/>
      <c r="D2634" s="967"/>
      <c r="E2634" s="967"/>
      <c r="F2634" s="967"/>
      <c r="G2634" s="967"/>
      <c r="H2634" s="967"/>
      <c r="I2634" s="967"/>
      <c r="J2634" s="967"/>
      <c r="K2634" s="967"/>
      <c r="L2634" s="967"/>
      <c r="M2634" s="967"/>
      <c r="N2634" s="967"/>
    </row>
    <row r="2635" spans="2:14" x14ac:dyDescent="0.2">
      <c r="B2635" s="317"/>
      <c r="C2635" s="317"/>
      <c r="D2635" s="317"/>
      <c r="E2635" s="317"/>
      <c r="F2635" s="317"/>
      <c r="G2635" s="317"/>
      <c r="H2635" s="317"/>
      <c r="I2635" s="317"/>
      <c r="J2635" s="317"/>
      <c r="K2635" s="317"/>
      <c r="L2635" s="317"/>
      <c r="M2635" s="317"/>
      <c r="N2635" s="317"/>
    </row>
    <row r="2636" spans="2:14" x14ac:dyDescent="0.2">
      <c r="B2636" s="959" t="s">
        <v>1589</v>
      </c>
      <c r="C2636" s="959"/>
      <c r="D2636" s="959"/>
      <c r="E2636" s="959"/>
      <c r="F2636" s="959"/>
      <c r="G2636" s="959"/>
      <c r="H2636" s="960" t="s">
        <v>1584</v>
      </c>
      <c r="I2636" s="961"/>
      <c r="J2636" s="962"/>
      <c r="K2636" s="960" t="s">
        <v>1585</v>
      </c>
      <c r="L2636" s="961"/>
      <c r="M2636" s="961"/>
      <c r="N2636" s="962"/>
    </row>
    <row r="2637" spans="2:14" x14ac:dyDescent="0.2">
      <c r="B2637" s="963" t="s">
        <v>1590</v>
      </c>
      <c r="C2637" s="963"/>
      <c r="D2637" s="963"/>
      <c r="E2637" s="963"/>
      <c r="F2637" s="963"/>
      <c r="G2637" s="963"/>
      <c r="H2637" s="964" t="s">
        <v>1591</v>
      </c>
      <c r="I2637" s="965"/>
      <c r="J2637" s="966"/>
      <c r="K2637" s="964" t="s">
        <v>1592</v>
      </c>
      <c r="L2637" s="965"/>
      <c r="M2637" s="965"/>
      <c r="N2637" s="966"/>
    </row>
    <row r="2638" spans="2:14" x14ac:dyDescent="0.2">
      <c r="B2638" s="312"/>
      <c r="C2638" s="312"/>
      <c r="D2638" s="312"/>
      <c r="E2638" s="312"/>
      <c r="F2638" s="312"/>
      <c r="G2638" s="312"/>
      <c r="H2638" s="312"/>
      <c r="I2638" s="312"/>
      <c r="J2638" s="312"/>
      <c r="K2638" s="315"/>
      <c r="L2638" s="312"/>
      <c r="M2638" s="312"/>
      <c r="N2638" s="312"/>
    </row>
    <row r="2639" spans="2:14" x14ac:dyDescent="0.2">
      <c r="B2639" s="967" t="s">
        <v>1593</v>
      </c>
      <c r="C2639" s="967"/>
      <c r="D2639" s="967"/>
      <c r="E2639" s="967"/>
      <c r="F2639" s="967"/>
      <c r="G2639" s="967"/>
      <c r="H2639" s="967"/>
      <c r="I2639" s="967"/>
      <c r="J2639" s="967"/>
      <c r="K2639" s="967"/>
      <c r="L2639" s="967"/>
      <c r="M2639" s="967"/>
      <c r="N2639" s="967"/>
    </row>
    <row r="2640" spans="2:14" x14ac:dyDescent="0.2">
      <c r="B2640" s="308"/>
      <c r="C2640" s="308"/>
      <c r="D2640" s="308"/>
      <c r="E2640" s="308"/>
      <c r="F2640" s="308"/>
      <c r="G2640" s="308"/>
      <c r="H2640" s="308"/>
      <c r="I2640" s="308"/>
      <c r="J2640" s="308"/>
      <c r="K2640" s="308"/>
      <c r="L2640" s="308"/>
      <c r="M2640" s="308"/>
      <c r="N2640" s="308"/>
    </row>
    <row r="2641" spans="2:14" x14ac:dyDescent="0.2">
      <c r="B2641" s="330" t="s">
        <v>856</v>
      </c>
      <c r="C2641" s="968" t="s">
        <v>1594</v>
      </c>
      <c r="D2641" s="968"/>
      <c r="E2641" s="968"/>
      <c r="F2641" s="968"/>
      <c r="G2641" s="968"/>
      <c r="H2641" s="968"/>
      <c r="I2641" s="968"/>
      <c r="J2641" s="968"/>
      <c r="K2641" s="968"/>
      <c r="L2641" s="968"/>
      <c r="M2641" s="968"/>
      <c r="N2641" s="968"/>
    </row>
    <row r="2642" spans="2:14" x14ac:dyDescent="0.2">
      <c r="B2642" s="309" t="s">
        <v>2123</v>
      </c>
      <c r="C2642" s="953" t="s">
        <v>2124</v>
      </c>
      <c r="D2642" s="954"/>
      <c r="E2642" s="954"/>
      <c r="F2642" s="954"/>
      <c r="G2642" s="954"/>
      <c r="H2642" s="954"/>
      <c r="I2642" s="954"/>
      <c r="J2642" s="954"/>
      <c r="K2642" s="954"/>
      <c r="L2642" s="954"/>
      <c r="M2642" s="954"/>
      <c r="N2642" s="955"/>
    </row>
    <row r="2643" spans="2:14" x14ac:dyDescent="0.2">
      <c r="B2643" s="309" t="s">
        <v>1343</v>
      </c>
      <c r="C2643" s="953" t="s">
        <v>1455</v>
      </c>
      <c r="D2643" s="954"/>
      <c r="E2643" s="954"/>
      <c r="F2643" s="954"/>
      <c r="G2643" s="954"/>
      <c r="H2643" s="954"/>
      <c r="I2643" s="954"/>
      <c r="J2643" s="954"/>
      <c r="K2643" s="954"/>
      <c r="L2643" s="954"/>
      <c r="M2643" s="954"/>
      <c r="N2643" s="955"/>
    </row>
    <row r="2644" spans="2:14" x14ac:dyDescent="0.2">
      <c r="B2644" s="309"/>
      <c r="C2644" s="956"/>
      <c r="D2644" s="957"/>
      <c r="E2644" s="957"/>
      <c r="F2644" s="957"/>
      <c r="G2644" s="957"/>
      <c r="H2644" s="957"/>
      <c r="I2644" s="957"/>
      <c r="J2644" s="957"/>
      <c r="K2644" s="957"/>
      <c r="L2644" s="957"/>
      <c r="M2644" s="957"/>
      <c r="N2644" s="958"/>
    </row>
    <row r="2646" spans="2:14" x14ac:dyDescent="0.2">
      <c r="B2646" s="899" t="s">
        <v>1482</v>
      </c>
      <c r="C2646" s="899"/>
      <c r="D2646" s="899"/>
      <c r="E2646" s="899"/>
      <c r="F2646" s="899"/>
      <c r="G2646" s="899"/>
      <c r="H2646" s="899"/>
      <c r="I2646" s="899"/>
      <c r="J2646" s="899"/>
      <c r="K2646" s="899"/>
      <c r="L2646" s="899"/>
      <c r="M2646" s="899"/>
      <c r="N2646" s="899"/>
    </row>
    <row r="2647" spans="2:14" ht="27.75" x14ac:dyDescent="0.4">
      <c r="B2647" s="900" t="s">
        <v>1483</v>
      </c>
      <c r="C2647" s="900"/>
      <c r="D2647" s="900"/>
      <c r="E2647" s="900"/>
      <c r="F2647" s="900"/>
      <c r="G2647" s="900"/>
      <c r="H2647" s="900"/>
      <c r="I2647" s="900"/>
      <c r="J2647" s="900"/>
      <c r="K2647" s="900"/>
      <c r="L2647" s="900"/>
      <c r="M2647" s="900"/>
      <c r="N2647" s="900"/>
    </row>
    <row r="2648" spans="2:14" x14ac:dyDescent="0.2">
      <c r="N2648" s="901" t="s">
        <v>2125</v>
      </c>
    </row>
    <row r="2649" spans="2:14" x14ac:dyDescent="0.2">
      <c r="B2649" s="774" t="s">
        <v>1250</v>
      </c>
      <c r="C2649" s="774"/>
      <c r="D2649" s="774"/>
      <c r="E2649" s="774"/>
      <c r="F2649" s="774"/>
      <c r="G2649" s="774"/>
      <c r="H2649" s="774"/>
      <c r="I2649" s="774"/>
      <c r="J2649" s="774"/>
      <c r="K2649" s="774"/>
      <c r="L2649" s="774"/>
      <c r="M2649" s="774"/>
      <c r="N2649" s="901"/>
    </row>
    <row r="2650" spans="2:14" x14ac:dyDescent="0.2">
      <c r="M2650" s="320" t="s">
        <v>1484</v>
      </c>
      <c r="N2650" s="320" t="str">
        <f>C2683</f>
        <v>C4- A1</v>
      </c>
    </row>
    <row r="2651" spans="2:14" x14ac:dyDescent="0.2">
      <c r="B2651" s="763" t="s">
        <v>1251</v>
      </c>
      <c r="C2651" s="763"/>
      <c r="D2651" s="257"/>
      <c r="E2651" s="289">
        <v>5</v>
      </c>
      <c r="F2651" s="753" t="s">
        <v>1252</v>
      </c>
      <c r="G2651" s="898"/>
      <c r="H2651" s="898"/>
      <c r="I2651" s="898"/>
      <c r="J2651" s="898"/>
      <c r="K2651" s="898"/>
      <c r="L2651" s="898"/>
      <c r="M2651" s="898"/>
      <c r="N2651" s="898"/>
    </row>
    <row r="2652" spans="2:14" x14ac:dyDescent="0.2">
      <c r="B2652" s="763" t="s">
        <v>1253</v>
      </c>
      <c r="C2652" s="763"/>
      <c r="D2652" s="257"/>
      <c r="E2652" s="289" t="s">
        <v>1254</v>
      </c>
      <c r="F2652" s="753" t="s">
        <v>1255</v>
      </c>
      <c r="G2652" s="898"/>
      <c r="H2652" s="898"/>
      <c r="I2652" s="898"/>
      <c r="J2652" s="898"/>
      <c r="K2652" s="898"/>
      <c r="L2652" s="898"/>
      <c r="M2652" s="898"/>
      <c r="N2652" s="898"/>
    </row>
    <row r="2653" spans="2:14" x14ac:dyDescent="0.2">
      <c r="B2653" s="763" t="s">
        <v>1256</v>
      </c>
      <c r="C2653" s="763"/>
      <c r="D2653" s="257"/>
      <c r="E2653" s="289" t="s">
        <v>1257</v>
      </c>
      <c r="F2653" s="753" t="s">
        <v>1258</v>
      </c>
      <c r="G2653" s="898"/>
      <c r="H2653" s="898"/>
      <c r="I2653" s="898"/>
      <c r="J2653" s="898"/>
      <c r="K2653" s="898"/>
      <c r="L2653" s="898"/>
      <c r="M2653" s="898"/>
      <c r="N2653" s="898"/>
    </row>
    <row r="2654" spans="2:14" x14ac:dyDescent="0.2">
      <c r="B2654" s="763" t="s">
        <v>1259</v>
      </c>
      <c r="C2654" s="763"/>
      <c r="D2654" s="257"/>
      <c r="E2654" s="291" t="s">
        <v>1260</v>
      </c>
      <c r="F2654" s="753" t="s">
        <v>1261</v>
      </c>
      <c r="G2654" s="898"/>
      <c r="H2654" s="898"/>
      <c r="I2654" s="898"/>
      <c r="J2654" s="898"/>
      <c r="K2654" s="898"/>
      <c r="L2654" s="898"/>
      <c r="M2654" s="898"/>
      <c r="N2654" s="898"/>
    </row>
    <row r="2655" spans="2:14" x14ac:dyDescent="0.2">
      <c r="B2655" s="763" t="s">
        <v>1262</v>
      </c>
      <c r="C2655" s="763"/>
      <c r="D2655" s="258"/>
      <c r="E2655" s="259"/>
      <c r="F2655" s="752" t="s">
        <v>1263</v>
      </c>
      <c r="G2655" s="752"/>
      <c r="H2655" s="752"/>
      <c r="I2655" s="752"/>
      <c r="J2655" s="752"/>
      <c r="K2655" s="752"/>
      <c r="L2655" s="752"/>
      <c r="M2655" s="752"/>
      <c r="N2655" s="753"/>
    </row>
    <row r="2657" spans="2:14" x14ac:dyDescent="0.2">
      <c r="B2657" s="774" t="s">
        <v>1264</v>
      </c>
      <c r="C2657" s="774"/>
      <c r="D2657" s="774"/>
      <c r="E2657" s="774"/>
      <c r="F2657" s="774"/>
      <c r="G2657" s="774"/>
      <c r="H2657" s="774"/>
      <c r="I2657" s="774"/>
      <c r="J2657" s="774"/>
      <c r="K2657" s="774"/>
      <c r="L2657" s="774"/>
      <c r="M2657" s="774"/>
      <c r="N2657" s="774"/>
    </row>
    <row r="2658" spans="2:14" x14ac:dyDescent="0.2">
      <c r="B2658" s="260"/>
      <c r="C2658" s="260"/>
      <c r="D2658" s="260"/>
      <c r="E2658" s="260"/>
      <c r="F2658" s="260"/>
      <c r="G2658" s="260"/>
      <c r="H2658" s="260"/>
      <c r="I2658" s="260"/>
      <c r="J2658" s="260"/>
      <c r="K2658" s="260"/>
      <c r="L2658" s="260"/>
      <c r="M2658" s="260"/>
      <c r="N2658" s="260"/>
    </row>
    <row r="2659" spans="2:14" x14ac:dyDescent="0.2">
      <c r="B2659" s="656" t="s">
        <v>1265</v>
      </c>
      <c r="C2659" s="656"/>
      <c r="D2659" s="656"/>
      <c r="E2659" s="656"/>
      <c r="F2659" s="656"/>
      <c r="G2659" s="656"/>
      <c r="H2659" s="656"/>
      <c r="I2659" s="656"/>
      <c r="J2659" s="656"/>
      <c r="K2659" s="656"/>
      <c r="L2659" s="656"/>
      <c r="M2659" s="656"/>
      <c r="N2659" s="656"/>
    </row>
    <row r="2660" spans="2:14" ht="38.25" customHeight="1" x14ac:dyDescent="0.2">
      <c r="B2660" s="321" t="s">
        <v>1485</v>
      </c>
      <c r="C2660" s="891" t="s">
        <v>1267</v>
      </c>
      <c r="D2660" s="892"/>
      <c r="E2660" s="893" t="s">
        <v>1268</v>
      </c>
      <c r="F2660" s="893"/>
      <c r="G2660" s="893"/>
      <c r="H2660" s="893"/>
      <c r="I2660" s="893"/>
      <c r="J2660" s="893"/>
      <c r="K2660" s="893"/>
      <c r="L2660" s="893"/>
      <c r="M2660" s="893"/>
      <c r="N2660" s="894"/>
    </row>
    <row r="2661" spans="2:14" ht="38.25" customHeight="1" x14ac:dyDescent="0.2">
      <c r="B2661" s="321" t="s">
        <v>1486</v>
      </c>
      <c r="C2661" s="891">
        <v>1.4</v>
      </c>
      <c r="D2661" s="892"/>
      <c r="E2661" s="893" t="s">
        <v>1487</v>
      </c>
      <c r="F2661" s="893"/>
      <c r="G2661" s="893"/>
      <c r="H2661" s="893"/>
      <c r="I2661" s="893"/>
      <c r="J2661" s="893"/>
      <c r="K2661" s="893"/>
      <c r="L2661" s="893"/>
      <c r="M2661" s="893"/>
      <c r="N2661" s="894"/>
    </row>
    <row r="2662" spans="2:14" ht="38.25" customHeight="1" x14ac:dyDescent="0.2">
      <c r="B2662" s="322" t="s">
        <v>1271</v>
      </c>
      <c r="C2662" s="891" t="s">
        <v>1272</v>
      </c>
      <c r="D2662" s="892"/>
      <c r="E2662" s="893" t="s">
        <v>1273</v>
      </c>
      <c r="F2662" s="893"/>
      <c r="G2662" s="893"/>
      <c r="H2662" s="893"/>
      <c r="I2662" s="893"/>
      <c r="J2662" s="893"/>
      <c r="K2662" s="893"/>
      <c r="L2662" s="893"/>
      <c r="M2662" s="893"/>
      <c r="N2662" s="894"/>
    </row>
    <row r="2663" spans="2:14" ht="38.25" customHeight="1" x14ac:dyDescent="0.2">
      <c r="B2663" s="322" t="s">
        <v>1274</v>
      </c>
      <c r="C2663" s="895" t="s">
        <v>1275</v>
      </c>
      <c r="D2663" s="896"/>
      <c r="E2663" s="893" t="s">
        <v>1827</v>
      </c>
      <c r="F2663" s="893"/>
      <c r="G2663" s="893"/>
      <c r="H2663" s="893"/>
      <c r="I2663" s="893"/>
      <c r="J2663" s="893"/>
      <c r="K2663" s="893"/>
      <c r="L2663" s="893"/>
      <c r="M2663" s="893"/>
      <c r="N2663" s="894"/>
    </row>
    <row r="2664" spans="2:14" x14ac:dyDescent="0.2">
      <c r="B2664" s="754"/>
      <c r="C2664" s="754"/>
      <c r="D2664" s="754"/>
      <c r="E2664" s="754"/>
      <c r="F2664" s="754"/>
      <c r="G2664" s="754"/>
      <c r="H2664" s="754"/>
      <c r="I2664" s="754"/>
      <c r="J2664" s="754"/>
      <c r="K2664" s="754"/>
      <c r="L2664" s="754"/>
      <c r="M2664" s="754"/>
      <c r="N2664" s="754"/>
    </row>
    <row r="2665" spans="2:14" x14ac:dyDescent="0.2">
      <c r="B2665" s="656" t="s">
        <v>1731</v>
      </c>
      <c r="C2665" s="656"/>
      <c r="D2665" s="656"/>
      <c r="E2665" s="656"/>
      <c r="F2665" s="656"/>
      <c r="G2665" s="656"/>
      <c r="H2665" s="656"/>
      <c r="I2665" s="656"/>
      <c r="J2665" s="656"/>
      <c r="K2665" s="656"/>
      <c r="L2665" s="656"/>
      <c r="M2665" s="656"/>
      <c r="N2665" s="656"/>
    </row>
    <row r="2666" spans="2:14" ht="24.95" customHeight="1" x14ac:dyDescent="0.2">
      <c r="B2666" s="323" t="s">
        <v>1278</v>
      </c>
      <c r="C2666" s="952" t="s">
        <v>1279</v>
      </c>
      <c r="D2666" s="952"/>
      <c r="E2666" s="952"/>
      <c r="F2666" s="952"/>
      <c r="G2666" s="324" t="s">
        <v>1280</v>
      </c>
      <c r="H2666" s="791" t="s">
        <v>1281</v>
      </c>
      <c r="I2666" s="792"/>
      <c r="J2666" s="792"/>
      <c r="K2666" s="792"/>
      <c r="L2666" s="792"/>
      <c r="M2666" s="792"/>
      <c r="N2666" s="793"/>
    </row>
    <row r="2667" spans="2:14" ht="25.5" customHeight="1" x14ac:dyDescent="0.2">
      <c r="B2667" s="323" t="s">
        <v>1490</v>
      </c>
      <c r="C2667" s="791" t="s">
        <v>1283</v>
      </c>
      <c r="D2667" s="792"/>
      <c r="E2667" s="792"/>
      <c r="F2667" s="792"/>
      <c r="G2667" s="792"/>
      <c r="H2667" s="792"/>
      <c r="I2667" s="792"/>
      <c r="J2667" s="792"/>
      <c r="K2667" s="792"/>
      <c r="L2667" s="792"/>
      <c r="M2667" s="792"/>
      <c r="N2667" s="793"/>
    </row>
    <row r="2668" spans="2:14" x14ac:dyDescent="0.2">
      <c r="B2668" s="887" t="s">
        <v>1284</v>
      </c>
      <c r="C2668" s="887"/>
      <c r="D2668" s="887"/>
      <c r="E2668" s="887"/>
      <c r="F2668" s="887"/>
      <c r="G2668" s="887"/>
      <c r="H2668" s="887"/>
      <c r="I2668" s="887"/>
      <c r="J2668" s="887"/>
      <c r="K2668" s="887"/>
      <c r="L2668" s="887"/>
      <c r="M2668" s="887"/>
      <c r="N2668" s="887"/>
    </row>
    <row r="2669" spans="2:14" x14ac:dyDescent="0.2">
      <c r="B2669" s="888" t="s">
        <v>1285</v>
      </c>
      <c r="C2669" s="888"/>
      <c r="D2669" s="888"/>
      <c r="E2669" s="888"/>
      <c r="F2669" s="888"/>
      <c r="G2669" s="888"/>
      <c r="H2669" s="888"/>
      <c r="I2669" s="888" t="s">
        <v>1286</v>
      </c>
      <c r="J2669" s="888"/>
      <c r="K2669" s="888"/>
      <c r="L2669" s="888"/>
      <c r="M2669" s="888"/>
      <c r="N2669" s="888"/>
    </row>
    <row r="2670" spans="2:14" ht="72.75" customHeight="1" x14ac:dyDescent="0.2">
      <c r="B2670" s="889" t="s">
        <v>1287</v>
      </c>
      <c r="C2670" s="889"/>
      <c r="D2670" s="889"/>
      <c r="E2670" s="889"/>
      <c r="F2670" s="889"/>
      <c r="G2670" s="889"/>
      <c r="H2670" s="889"/>
      <c r="I2670" s="890" t="s">
        <v>1288</v>
      </c>
      <c r="J2670" s="890"/>
      <c r="K2670" s="890"/>
      <c r="L2670" s="890"/>
      <c r="M2670" s="890"/>
      <c r="N2670" s="890"/>
    </row>
    <row r="2672" spans="2:14" x14ac:dyDescent="0.2">
      <c r="B2672" s="774" t="s">
        <v>1290</v>
      </c>
      <c r="C2672" s="774"/>
      <c r="D2672" s="774"/>
      <c r="E2672" s="774"/>
      <c r="F2672" s="774"/>
      <c r="G2672" s="774"/>
      <c r="H2672" s="774"/>
      <c r="I2672" s="774"/>
      <c r="J2672" s="774"/>
      <c r="K2672" s="774"/>
      <c r="L2672" s="774"/>
      <c r="M2672" s="774"/>
      <c r="N2672" s="774"/>
    </row>
    <row r="2673" spans="2:14" x14ac:dyDescent="0.2">
      <c r="B2673" s="754"/>
      <c r="C2673" s="754"/>
      <c r="D2673" s="754"/>
      <c r="E2673" s="754"/>
      <c r="F2673" s="754"/>
      <c r="G2673" s="754"/>
      <c r="H2673" s="754"/>
      <c r="I2673" s="754"/>
      <c r="J2673" s="754"/>
      <c r="K2673" s="754"/>
      <c r="L2673" s="754"/>
      <c r="M2673" s="754"/>
      <c r="N2673" s="754"/>
    </row>
    <row r="2674" spans="2:14" x14ac:dyDescent="0.2">
      <c r="B2674" s="819" t="s">
        <v>832</v>
      </c>
      <c r="C2674" s="819"/>
      <c r="D2674" s="819"/>
      <c r="E2674" s="819"/>
      <c r="F2674" s="819"/>
      <c r="G2674" s="819"/>
      <c r="H2674" s="819"/>
      <c r="I2674" s="819"/>
      <c r="J2674" s="819"/>
      <c r="K2674" s="819"/>
      <c r="L2674" s="819"/>
      <c r="M2674" s="819"/>
      <c r="N2674" s="819"/>
    </row>
    <row r="2675" spans="2:14" x14ac:dyDescent="0.2">
      <c r="B2675" s="881" t="s">
        <v>1491</v>
      </c>
      <c r="C2675" s="875" t="s">
        <v>1244</v>
      </c>
      <c r="D2675" s="875"/>
      <c r="E2675" s="875"/>
      <c r="F2675" s="875"/>
      <c r="G2675" s="875"/>
      <c r="H2675" s="875"/>
      <c r="I2675" s="875"/>
      <c r="J2675" s="875"/>
      <c r="K2675" s="875"/>
      <c r="L2675" s="875"/>
      <c r="M2675" s="884" t="s">
        <v>1492</v>
      </c>
      <c r="N2675" s="884"/>
    </row>
    <row r="2676" spans="2:14" x14ac:dyDescent="0.2">
      <c r="B2676" s="882"/>
      <c r="C2676" s="875"/>
      <c r="D2676" s="875"/>
      <c r="E2676" s="875"/>
      <c r="F2676" s="875"/>
      <c r="G2676" s="875"/>
      <c r="H2676" s="875"/>
      <c r="I2676" s="875"/>
      <c r="J2676" s="875"/>
      <c r="K2676" s="875"/>
      <c r="L2676" s="875"/>
      <c r="M2676" s="875" t="s">
        <v>1372</v>
      </c>
      <c r="N2676" s="875"/>
    </row>
    <row r="2677" spans="2:14" x14ac:dyDescent="0.2">
      <c r="B2677" s="882"/>
      <c r="C2677" s="875"/>
      <c r="D2677" s="875"/>
      <c r="E2677" s="875"/>
      <c r="F2677" s="875"/>
      <c r="G2677" s="875"/>
      <c r="H2677" s="875"/>
      <c r="I2677" s="875"/>
      <c r="J2677" s="875"/>
      <c r="K2677" s="875"/>
      <c r="L2677" s="875"/>
      <c r="M2677" s="875"/>
      <c r="N2677" s="875"/>
    </row>
    <row r="2678" spans="2:14" x14ac:dyDescent="0.2">
      <c r="B2678" s="883"/>
      <c r="C2678" s="875"/>
      <c r="D2678" s="875"/>
      <c r="E2678" s="875"/>
      <c r="F2678" s="875"/>
      <c r="G2678" s="875"/>
      <c r="H2678" s="875"/>
      <c r="I2678" s="875"/>
      <c r="J2678" s="875"/>
      <c r="K2678" s="875"/>
      <c r="L2678" s="875"/>
      <c r="M2678" s="875"/>
      <c r="N2678" s="875"/>
    </row>
    <row r="2679" spans="2:14" x14ac:dyDescent="0.2">
      <c r="B2679" s="754"/>
      <c r="C2679" s="754"/>
      <c r="D2679" s="754"/>
      <c r="E2679" s="754"/>
      <c r="F2679" s="754"/>
      <c r="G2679" s="754"/>
      <c r="H2679" s="754"/>
      <c r="I2679" s="754"/>
      <c r="J2679" s="754"/>
      <c r="K2679" s="754"/>
      <c r="L2679" s="754"/>
      <c r="M2679" s="754"/>
      <c r="N2679" s="754"/>
    </row>
    <row r="2680" spans="2:14" x14ac:dyDescent="0.2">
      <c r="B2680" s="819" t="s">
        <v>1493</v>
      </c>
      <c r="C2680" s="819"/>
      <c r="D2680" s="819"/>
      <c r="E2680" s="819"/>
      <c r="F2680" s="819"/>
      <c r="G2680" s="819"/>
      <c r="H2680" s="819"/>
      <c r="I2680" s="819"/>
      <c r="J2680" s="819"/>
      <c r="K2680" s="819"/>
      <c r="L2680" s="819"/>
      <c r="M2680" s="819"/>
      <c r="N2680" s="819"/>
    </row>
    <row r="2681" spans="2:14" x14ac:dyDescent="0.2">
      <c r="B2681" s="774" t="s">
        <v>855</v>
      </c>
      <c r="C2681" s="774"/>
      <c r="D2681" s="774"/>
      <c r="E2681" s="774"/>
      <c r="F2681" s="774"/>
      <c r="G2681" s="774"/>
      <c r="H2681" s="774"/>
      <c r="I2681" s="774"/>
      <c r="J2681" s="774"/>
      <c r="K2681" s="774"/>
      <c r="L2681" s="774"/>
      <c r="M2681" s="774"/>
      <c r="N2681" s="774"/>
    </row>
    <row r="2682" spans="2:14" x14ac:dyDescent="0.2">
      <c r="B2682" s="885"/>
      <c r="C2682" s="885"/>
      <c r="D2682" s="885"/>
      <c r="E2682" s="885"/>
      <c r="F2682" s="885"/>
      <c r="G2682" s="885"/>
      <c r="H2682" s="885"/>
      <c r="I2682" s="885"/>
      <c r="J2682" s="885"/>
      <c r="K2682" s="885"/>
      <c r="L2682" s="885"/>
      <c r="M2682" s="885"/>
      <c r="N2682" s="885"/>
    </row>
    <row r="2683" spans="2:14" ht="27" customHeight="1" x14ac:dyDescent="0.2">
      <c r="B2683" s="322" t="s">
        <v>1494</v>
      </c>
      <c r="C2683" s="768" t="s">
        <v>2126</v>
      </c>
      <c r="D2683" s="769"/>
      <c r="E2683" s="770"/>
      <c r="F2683" s="788" t="s">
        <v>1495</v>
      </c>
      <c r="G2683" s="789"/>
      <c r="H2683" s="790"/>
      <c r="I2683" s="791" t="s">
        <v>1461</v>
      </c>
      <c r="J2683" s="792"/>
      <c r="K2683" s="792"/>
      <c r="L2683" s="792"/>
      <c r="M2683" s="792"/>
      <c r="N2683" s="793"/>
    </row>
    <row r="2684" spans="2:14" ht="24.95" customHeight="1" x14ac:dyDescent="0.2">
      <c r="B2684" s="322" t="s">
        <v>1496</v>
      </c>
      <c r="C2684" s="768" t="s">
        <v>1497</v>
      </c>
      <c r="D2684" s="769"/>
      <c r="E2684" s="770"/>
      <c r="F2684" s="877" t="s">
        <v>1498</v>
      </c>
      <c r="G2684" s="878"/>
      <c r="H2684" s="879"/>
      <c r="I2684" s="768" t="s">
        <v>1499</v>
      </c>
      <c r="J2684" s="769"/>
      <c r="K2684" s="769"/>
      <c r="L2684" s="788" t="s">
        <v>1500</v>
      </c>
      <c r="M2684" s="790"/>
      <c r="N2684" s="293" t="s">
        <v>1501</v>
      </c>
    </row>
    <row r="2685" spans="2:14" x14ac:dyDescent="0.2">
      <c r="B2685" s="763" t="s">
        <v>1502</v>
      </c>
      <c r="C2685" s="763"/>
      <c r="D2685" s="763"/>
      <c r="E2685" s="763"/>
      <c r="F2685" s="763"/>
      <c r="G2685" s="763"/>
      <c r="H2685" s="764" t="s">
        <v>1503</v>
      </c>
      <c r="I2685" s="765"/>
      <c r="J2685" s="765"/>
      <c r="K2685" s="766"/>
      <c r="L2685" s="763" t="s">
        <v>865</v>
      </c>
      <c r="M2685" s="763"/>
      <c r="N2685" s="763"/>
    </row>
    <row r="2686" spans="2:14" ht="27" customHeight="1" x14ac:dyDescent="0.2">
      <c r="B2686" s="937" t="s">
        <v>1687</v>
      </c>
      <c r="C2686" s="938"/>
      <c r="D2686" s="938"/>
      <c r="E2686" s="938"/>
      <c r="F2686" s="938"/>
      <c r="G2686" s="939"/>
      <c r="H2686" s="767" t="s">
        <v>1504</v>
      </c>
      <c r="I2686" s="767"/>
      <c r="J2686" s="767"/>
      <c r="K2686" s="767"/>
      <c r="L2686" s="767" t="s">
        <v>1505</v>
      </c>
      <c r="M2686" s="767"/>
      <c r="N2686" s="767"/>
    </row>
    <row r="2687" spans="2:14" x14ac:dyDescent="0.2">
      <c r="B2687" s="764" t="s">
        <v>1506</v>
      </c>
      <c r="C2687" s="765"/>
      <c r="D2687" s="765"/>
      <c r="E2687" s="765"/>
      <c r="F2687" s="765"/>
      <c r="G2687" s="766"/>
      <c r="H2687" s="764" t="s">
        <v>859</v>
      </c>
      <c r="I2687" s="765"/>
      <c r="J2687" s="765"/>
      <c r="K2687" s="766"/>
      <c r="L2687" s="764" t="s">
        <v>858</v>
      </c>
      <c r="M2687" s="765"/>
      <c r="N2687" s="766"/>
    </row>
    <row r="2688" spans="2:14" x14ac:dyDescent="0.2">
      <c r="B2688" s="767" t="s">
        <v>2127</v>
      </c>
      <c r="C2688" s="767"/>
      <c r="D2688" s="767"/>
      <c r="E2688" s="767"/>
      <c r="F2688" s="767"/>
      <c r="G2688" s="767"/>
      <c r="H2688" s="768" t="s">
        <v>1508</v>
      </c>
      <c r="I2688" s="769"/>
      <c r="J2688" s="769"/>
      <c r="K2688" s="770"/>
      <c r="L2688" s="768" t="s">
        <v>1509</v>
      </c>
      <c r="M2688" s="769"/>
      <c r="N2688" s="770"/>
    </row>
    <row r="2689" spans="2:14" x14ac:dyDescent="0.2">
      <c r="B2689" s="326" t="s">
        <v>857</v>
      </c>
      <c r="C2689" s="875" t="s">
        <v>2128</v>
      </c>
      <c r="D2689" s="875"/>
      <c r="E2689" s="875"/>
      <c r="F2689" s="875"/>
      <c r="G2689" s="875"/>
      <c r="H2689" s="875"/>
      <c r="I2689" s="875"/>
      <c r="J2689" s="875"/>
      <c r="K2689" s="875"/>
      <c r="L2689" s="875"/>
      <c r="M2689" s="875"/>
      <c r="N2689" s="875"/>
    </row>
    <row r="2690" spans="2:14" x14ac:dyDescent="0.2">
      <c r="B2690" s="876" t="s">
        <v>1511</v>
      </c>
      <c r="C2690" s="876"/>
      <c r="D2690" s="876"/>
      <c r="E2690" s="876"/>
      <c r="F2690" s="876"/>
      <c r="G2690" s="876"/>
      <c r="H2690" s="876"/>
      <c r="I2690" s="876"/>
      <c r="J2690" s="876"/>
      <c r="K2690" s="876"/>
      <c r="L2690" s="876"/>
      <c r="M2690" s="876"/>
      <c r="N2690" s="263" t="s">
        <v>1512</v>
      </c>
    </row>
    <row r="2691" spans="2:14" x14ac:dyDescent="0.2">
      <c r="B2691" s="819" t="s">
        <v>1513</v>
      </c>
      <c r="C2691" s="819"/>
      <c r="D2691" s="819"/>
      <c r="E2691" s="819"/>
      <c r="F2691" s="819"/>
      <c r="G2691" s="819"/>
      <c r="H2691" s="819"/>
      <c r="I2691" s="819"/>
      <c r="J2691" s="819"/>
      <c r="K2691" s="819"/>
      <c r="L2691" s="819"/>
      <c r="M2691" s="819"/>
      <c r="N2691" s="819"/>
    </row>
    <row r="2692" spans="2:14" ht="37.5" customHeight="1" x14ac:dyDescent="0.2">
      <c r="B2692" s="322" t="s">
        <v>1514</v>
      </c>
      <c r="C2692" s="868" t="s">
        <v>1738</v>
      </c>
      <c r="D2692" s="792"/>
      <c r="E2692" s="792"/>
      <c r="F2692" s="792"/>
      <c r="G2692" s="792"/>
      <c r="H2692" s="792"/>
      <c r="I2692" s="792"/>
      <c r="J2692" s="792"/>
      <c r="K2692" s="792"/>
      <c r="L2692" s="792"/>
      <c r="M2692" s="792"/>
      <c r="N2692" s="793"/>
    </row>
    <row r="2693" spans="2:14" x14ac:dyDescent="0.2">
      <c r="B2693" s="323" t="s">
        <v>1516</v>
      </c>
      <c r="C2693" s="764" t="s">
        <v>1517</v>
      </c>
      <c r="D2693" s="765"/>
      <c r="E2693" s="766"/>
      <c r="F2693" s="764" t="s">
        <v>1518</v>
      </c>
      <c r="G2693" s="765"/>
      <c r="H2693" s="766"/>
      <c r="I2693" s="764" t="s">
        <v>1519</v>
      </c>
      <c r="J2693" s="765"/>
      <c r="K2693" s="765"/>
      <c r="L2693" s="766"/>
      <c r="M2693" s="764" t="s">
        <v>184</v>
      </c>
      <c r="N2693" s="766"/>
    </row>
    <row r="2694" spans="2:14" x14ac:dyDescent="0.2">
      <c r="B2694" s="294">
        <v>0</v>
      </c>
      <c r="C2694" s="869">
        <v>0</v>
      </c>
      <c r="D2694" s="869"/>
      <c r="E2694" s="869"/>
      <c r="F2694" s="870">
        <v>0</v>
      </c>
      <c r="G2694" s="871"/>
      <c r="H2694" s="872"/>
      <c r="I2694" s="870">
        <v>0</v>
      </c>
      <c r="J2694" s="871"/>
      <c r="K2694" s="871"/>
      <c r="L2694" s="872"/>
      <c r="M2694" s="870">
        <f>B2694+C2694+F2694+I2694</f>
        <v>0</v>
      </c>
      <c r="N2694" s="872"/>
    </row>
    <row r="2695" spans="2:14" x14ac:dyDescent="0.2">
      <c r="B2695" s="754" t="s">
        <v>1520</v>
      </c>
      <c r="C2695" s="754"/>
      <c r="D2695" s="754"/>
      <c r="E2695" s="754"/>
      <c r="F2695" s="754"/>
      <c r="G2695" s="754"/>
      <c r="H2695" s="754"/>
      <c r="I2695" s="754"/>
      <c r="J2695" s="754"/>
      <c r="K2695" s="754"/>
      <c r="L2695" s="754"/>
      <c r="M2695" s="754"/>
      <c r="N2695" s="754"/>
    </row>
    <row r="2696" spans="2:14" x14ac:dyDescent="0.2">
      <c r="B2696" s="323" t="s">
        <v>1521</v>
      </c>
      <c r="C2696" s="768" t="s">
        <v>1944</v>
      </c>
      <c r="D2696" s="769"/>
      <c r="E2696" s="769"/>
      <c r="F2696" s="769"/>
      <c r="G2696" s="769"/>
      <c r="H2696" s="769"/>
      <c r="I2696" s="769"/>
      <c r="J2696" s="769"/>
      <c r="K2696" s="769"/>
      <c r="L2696" s="769"/>
      <c r="M2696" s="769"/>
      <c r="N2696" s="770"/>
    </row>
    <row r="2697" spans="2:14" x14ac:dyDescent="0.2">
      <c r="B2697" s="113"/>
      <c r="C2697" s="113"/>
      <c r="D2697" s="113"/>
      <c r="E2697" s="113"/>
      <c r="F2697" s="113"/>
      <c r="G2697" s="113"/>
      <c r="H2697" s="113"/>
      <c r="I2697" s="113"/>
      <c r="J2697" s="113"/>
      <c r="K2697" s="113"/>
      <c r="L2697" s="113"/>
      <c r="M2697" s="113"/>
      <c r="N2697" s="113"/>
    </row>
    <row r="2698" spans="2:14" x14ac:dyDescent="0.2">
      <c r="B2698" s="774" t="s">
        <v>1523</v>
      </c>
      <c r="C2698" s="774"/>
      <c r="D2698" s="774"/>
      <c r="E2698" s="774"/>
      <c r="F2698" s="774"/>
      <c r="G2698" s="774"/>
      <c r="H2698" s="774"/>
      <c r="I2698" s="774"/>
      <c r="J2698" s="774"/>
      <c r="K2698" s="774"/>
      <c r="L2698" s="774"/>
      <c r="M2698" s="774"/>
      <c r="N2698" s="774"/>
    </row>
    <row r="2699" spans="2:14" x14ac:dyDescent="0.2">
      <c r="B2699" s="819"/>
      <c r="C2699" s="819"/>
      <c r="D2699" s="819"/>
      <c r="E2699" s="819"/>
      <c r="F2699" s="819"/>
      <c r="G2699" s="819"/>
      <c r="H2699" s="819"/>
      <c r="I2699" s="819"/>
      <c r="J2699" s="819"/>
      <c r="K2699" s="819"/>
      <c r="L2699" s="819"/>
      <c r="M2699" s="819"/>
      <c r="N2699" s="819"/>
    </row>
    <row r="2700" spans="2:14" x14ac:dyDescent="0.2">
      <c r="B2700" s="819" t="s">
        <v>1524</v>
      </c>
      <c r="C2700" s="819"/>
      <c r="D2700" s="819"/>
      <c r="E2700" s="819"/>
      <c r="F2700" s="819"/>
      <c r="G2700" s="819"/>
      <c r="H2700" s="819"/>
      <c r="I2700" s="819"/>
      <c r="J2700" s="819"/>
      <c r="K2700" s="819"/>
      <c r="L2700" s="819"/>
      <c r="M2700" s="819"/>
      <c r="N2700" s="819"/>
    </row>
    <row r="2701" spans="2:14" x14ac:dyDescent="0.2">
      <c r="B2701" s="867" t="s">
        <v>1525</v>
      </c>
      <c r="C2701" s="765"/>
      <c r="D2701" s="765"/>
      <c r="E2701" s="766"/>
      <c r="F2701" s="764" t="s">
        <v>1526</v>
      </c>
      <c r="G2701" s="765"/>
      <c r="H2701" s="765"/>
      <c r="I2701" s="765"/>
      <c r="J2701" s="766"/>
      <c r="K2701" s="763" t="s">
        <v>1527</v>
      </c>
      <c r="L2701" s="763"/>
      <c r="M2701" s="763"/>
      <c r="N2701" s="763"/>
    </row>
    <row r="2702" spans="2:14" x14ac:dyDescent="0.2">
      <c r="B2702" s="834">
        <v>4</v>
      </c>
      <c r="C2702" s="835"/>
      <c r="D2702" s="835"/>
      <c r="E2702" s="836"/>
      <c r="F2702" s="768" t="s">
        <v>1528</v>
      </c>
      <c r="G2702" s="769"/>
      <c r="H2702" s="769"/>
      <c r="I2702" s="769"/>
      <c r="J2702" s="770"/>
      <c r="K2702" s="767" t="s">
        <v>1529</v>
      </c>
      <c r="L2702" s="767"/>
      <c r="M2702" s="767"/>
      <c r="N2702" s="767"/>
    </row>
    <row r="2703" spans="2:14" x14ac:dyDescent="0.2">
      <c r="B2703" s="788" t="s">
        <v>1530</v>
      </c>
      <c r="C2703" s="789"/>
      <c r="D2703" s="789"/>
      <c r="E2703" s="789"/>
      <c r="F2703" s="789"/>
      <c r="G2703" s="789"/>
      <c r="H2703" s="789"/>
      <c r="I2703" s="789"/>
      <c r="J2703" s="789"/>
      <c r="K2703" s="789"/>
      <c r="L2703" s="789"/>
      <c r="M2703" s="789"/>
      <c r="N2703" s="790"/>
    </row>
    <row r="2704" spans="2:14" ht="37.5" customHeight="1" x14ac:dyDescent="0.2">
      <c r="B2704" s="791" t="s">
        <v>1705</v>
      </c>
      <c r="C2704" s="792"/>
      <c r="D2704" s="792"/>
      <c r="E2704" s="792"/>
      <c r="F2704" s="792"/>
      <c r="G2704" s="792"/>
      <c r="H2704" s="792"/>
      <c r="I2704" s="792"/>
      <c r="J2704" s="792"/>
      <c r="K2704" s="792"/>
      <c r="L2704" s="792"/>
      <c r="M2704" s="792"/>
      <c r="N2704" s="793"/>
    </row>
    <row r="2705" spans="2:14" x14ac:dyDescent="0.2">
      <c r="B2705" s="262"/>
      <c r="C2705" s="262"/>
      <c r="D2705" s="262"/>
      <c r="E2705" s="262"/>
      <c r="F2705" s="262"/>
      <c r="G2705" s="262"/>
      <c r="H2705" s="262"/>
      <c r="I2705" s="262"/>
      <c r="J2705" s="262"/>
      <c r="K2705" s="262"/>
      <c r="L2705" s="262"/>
      <c r="M2705" s="262"/>
      <c r="N2705" s="262"/>
    </row>
    <row r="2706" spans="2:14" x14ac:dyDescent="0.2">
      <c r="B2706" s="819" t="s">
        <v>860</v>
      </c>
      <c r="C2706" s="819"/>
      <c r="D2706" s="819"/>
      <c r="E2706" s="819"/>
      <c r="F2706" s="819"/>
      <c r="G2706" s="819"/>
      <c r="H2706" s="819"/>
      <c r="I2706" s="819"/>
      <c r="J2706" s="819"/>
      <c r="K2706" s="819"/>
      <c r="L2706" s="819"/>
      <c r="M2706" s="819"/>
      <c r="N2706" s="819"/>
    </row>
    <row r="2707" spans="2:14" x14ac:dyDescent="0.2">
      <c r="B2707" s="763" t="s">
        <v>861</v>
      </c>
      <c r="C2707" s="828" t="s">
        <v>863</v>
      </c>
      <c r="D2707" s="828"/>
      <c r="E2707" s="828"/>
      <c r="F2707" s="828"/>
      <c r="G2707" s="828"/>
      <c r="H2707" s="828"/>
      <c r="I2707" s="828"/>
      <c r="J2707" s="828"/>
      <c r="K2707" s="851" t="s">
        <v>1532</v>
      </c>
      <c r="L2707" s="852"/>
      <c r="M2707" s="852"/>
      <c r="N2707" s="853"/>
    </row>
    <row r="2708" spans="2:14" x14ac:dyDescent="0.2">
      <c r="B2708" s="764"/>
      <c r="C2708" s="860" t="s">
        <v>1493</v>
      </c>
      <c r="D2708" s="861"/>
      <c r="E2708" s="862"/>
      <c r="F2708" s="860" t="s">
        <v>1533</v>
      </c>
      <c r="G2708" s="861"/>
      <c r="H2708" s="862"/>
      <c r="I2708" s="860" t="s">
        <v>1534</v>
      </c>
      <c r="J2708" s="862"/>
      <c r="K2708" s="854"/>
      <c r="L2708" s="855"/>
      <c r="M2708" s="855"/>
      <c r="N2708" s="856"/>
    </row>
    <row r="2709" spans="2:14" x14ac:dyDescent="0.2">
      <c r="B2709" s="764"/>
      <c r="C2709" s="863" t="s">
        <v>1535</v>
      </c>
      <c r="D2709" s="864"/>
      <c r="E2709" s="864"/>
      <c r="F2709" s="863" t="s">
        <v>1536</v>
      </c>
      <c r="G2709" s="864"/>
      <c r="H2709" s="864"/>
      <c r="I2709" s="865" t="s">
        <v>1537</v>
      </c>
      <c r="J2709" s="866"/>
      <c r="K2709" s="857"/>
      <c r="L2709" s="858"/>
      <c r="M2709" s="858"/>
      <c r="N2709" s="859"/>
    </row>
    <row r="2710" spans="2:14" x14ac:dyDescent="0.2">
      <c r="B2710" s="292">
        <v>2024</v>
      </c>
      <c r="C2710" s="834">
        <f>F2710</f>
        <v>4</v>
      </c>
      <c r="D2710" s="835"/>
      <c r="E2710" s="836"/>
      <c r="F2710" s="837">
        <v>4</v>
      </c>
      <c r="G2710" s="838"/>
      <c r="H2710" s="839"/>
      <c r="I2710" s="837">
        <v>4</v>
      </c>
      <c r="J2710" s="839"/>
      <c r="K2710" s="784" t="s">
        <v>1539</v>
      </c>
      <c r="L2710" s="785"/>
      <c r="M2710" s="785"/>
      <c r="N2710" s="786"/>
    </row>
    <row r="2711" spans="2:14" x14ac:dyDescent="0.2">
      <c r="B2711" s="788" t="s">
        <v>1540</v>
      </c>
      <c r="C2711" s="789"/>
      <c r="D2711" s="789"/>
      <c r="E2711" s="789"/>
      <c r="F2711" s="789"/>
      <c r="G2711" s="789"/>
      <c r="H2711" s="789"/>
      <c r="I2711" s="789"/>
      <c r="J2711" s="789"/>
      <c r="K2711" s="789"/>
      <c r="L2711" s="789"/>
      <c r="M2711" s="789"/>
      <c r="N2711" s="790"/>
    </row>
    <row r="2712" spans="2:14" ht="50.1" customHeight="1" x14ac:dyDescent="0.2">
      <c r="B2712" s="791" t="s">
        <v>2129</v>
      </c>
      <c r="C2712" s="792"/>
      <c r="D2712" s="792"/>
      <c r="E2712" s="792"/>
      <c r="F2712" s="792"/>
      <c r="G2712" s="792"/>
      <c r="H2712" s="792"/>
      <c r="I2712" s="792"/>
      <c r="J2712" s="792"/>
      <c r="K2712" s="792"/>
      <c r="L2712" s="792"/>
      <c r="M2712" s="792"/>
      <c r="N2712" s="793"/>
    </row>
    <row r="2713" spans="2:14" x14ac:dyDescent="0.2">
      <c r="B2713" s="262"/>
      <c r="C2713" s="262"/>
      <c r="D2713" s="262"/>
      <c r="E2713" s="262"/>
      <c r="F2713" s="262"/>
      <c r="G2713" s="262"/>
      <c r="H2713" s="262"/>
      <c r="I2713" s="262"/>
      <c r="J2713" s="262"/>
      <c r="K2713" s="262"/>
      <c r="L2713" s="262"/>
      <c r="M2713" s="262"/>
      <c r="N2713" s="262"/>
    </row>
    <row r="2714" spans="2:14" x14ac:dyDescent="0.2">
      <c r="B2714" s="819" t="s">
        <v>864</v>
      </c>
      <c r="C2714" s="819"/>
      <c r="D2714" s="819"/>
      <c r="E2714" s="819"/>
      <c r="F2714" s="819"/>
      <c r="G2714" s="819"/>
      <c r="H2714" s="819"/>
      <c r="I2714" s="819"/>
      <c r="J2714" s="819"/>
      <c r="K2714" s="819"/>
      <c r="L2714" s="819"/>
      <c r="M2714" s="819"/>
      <c r="N2714" s="819"/>
    </row>
    <row r="2715" spans="2:14" x14ac:dyDescent="0.2">
      <c r="B2715" s="326" t="s">
        <v>1542</v>
      </c>
      <c r="C2715" s="768" t="s">
        <v>1708</v>
      </c>
      <c r="D2715" s="769"/>
      <c r="E2715" s="769"/>
      <c r="F2715" s="770"/>
      <c r="G2715" s="843">
        <v>4</v>
      </c>
      <c r="H2715" s="844"/>
      <c r="I2715" s="845"/>
      <c r="J2715" s="846">
        <v>2</v>
      </c>
      <c r="K2715" s="847"/>
      <c r="L2715" s="848"/>
      <c r="M2715" s="849">
        <v>1</v>
      </c>
      <c r="N2715" s="850"/>
    </row>
    <row r="2716" spans="2:14" x14ac:dyDescent="0.2">
      <c r="B2716" s="816"/>
      <c r="C2716" s="816"/>
      <c r="D2716" s="816"/>
      <c r="E2716" s="816"/>
      <c r="F2716" s="817"/>
      <c r="G2716" s="818" t="s">
        <v>1544</v>
      </c>
      <c r="H2716" s="818"/>
      <c r="I2716" s="818"/>
      <c r="J2716" s="818" t="s">
        <v>1545</v>
      </c>
      <c r="K2716" s="818"/>
      <c r="L2716" s="818"/>
      <c r="M2716" s="818" t="s">
        <v>1546</v>
      </c>
      <c r="N2716" s="818"/>
    </row>
    <row r="2717" spans="2:14" x14ac:dyDescent="0.2">
      <c r="B2717" s="262"/>
      <c r="C2717" s="262"/>
      <c r="D2717" s="262"/>
      <c r="E2717" s="262"/>
      <c r="F2717" s="262"/>
      <c r="G2717" s="262"/>
      <c r="H2717" s="262"/>
      <c r="I2717" s="262"/>
      <c r="J2717" s="262"/>
      <c r="K2717" s="262"/>
      <c r="L2717" s="262"/>
      <c r="M2717" s="262"/>
      <c r="N2717" s="262"/>
    </row>
    <row r="2718" spans="2:14" x14ac:dyDescent="0.2">
      <c r="B2718" s="819" t="s">
        <v>1547</v>
      </c>
      <c r="C2718" s="819"/>
      <c r="D2718" s="819"/>
      <c r="E2718" s="819"/>
      <c r="F2718" s="819"/>
      <c r="G2718" s="819"/>
      <c r="H2718" s="819"/>
      <c r="I2718" s="819"/>
      <c r="J2718" s="819"/>
      <c r="K2718" s="819"/>
      <c r="L2718" s="819"/>
      <c r="M2718" s="819"/>
      <c r="N2718" s="819"/>
    </row>
    <row r="2719" spans="2:14" x14ac:dyDescent="0.2">
      <c r="B2719" s="775" t="s">
        <v>862</v>
      </c>
      <c r="C2719" s="761" t="s">
        <v>863</v>
      </c>
      <c r="D2719" s="761"/>
      <c r="E2719" s="761"/>
      <c r="F2719" s="761"/>
      <c r="G2719" s="761"/>
      <c r="H2719" s="761"/>
      <c r="I2719" s="761"/>
      <c r="J2719" s="821" t="s">
        <v>866</v>
      </c>
      <c r="K2719" s="821"/>
      <c r="L2719" s="821"/>
      <c r="M2719" s="821"/>
      <c r="N2719" s="822"/>
    </row>
    <row r="2720" spans="2:14" x14ac:dyDescent="0.2">
      <c r="B2720" s="820"/>
      <c r="C2720" s="825" t="s">
        <v>1493</v>
      </c>
      <c r="D2720" s="826"/>
      <c r="E2720" s="827"/>
      <c r="F2720" s="828" t="s">
        <v>1533</v>
      </c>
      <c r="G2720" s="828"/>
      <c r="H2720" s="828" t="s">
        <v>1534</v>
      </c>
      <c r="I2720" s="828"/>
      <c r="J2720" s="823"/>
      <c r="K2720" s="823"/>
      <c r="L2720" s="823"/>
      <c r="M2720" s="823"/>
      <c r="N2720" s="824"/>
    </row>
    <row r="2721" spans="2:14" ht="13.5" thickBot="1" x14ac:dyDescent="0.25">
      <c r="B2721" s="820"/>
      <c r="C2721" s="829" t="s">
        <v>1535</v>
      </c>
      <c r="D2721" s="830"/>
      <c r="E2721" s="831"/>
      <c r="F2721" s="829" t="s">
        <v>1536</v>
      </c>
      <c r="G2721" s="831"/>
      <c r="H2721" s="832" t="s">
        <v>1537</v>
      </c>
      <c r="I2721" s="833"/>
      <c r="J2721" s="823"/>
      <c r="K2721" s="823"/>
      <c r="L2721" s="823"/>
      <c r="M2721" s="823"/>
      <c r="N2721" s="824"/>
    </row>
    <row r="2722" spans="2:14" ht="21.95" customHeight="1" x14ac:dyDescent="0.2">
      <c r="B2722" s="327" t="s">
        <v>1548</v>
      </c>
      <c r="C2722" s="941"/>
      <c r="D2722" s="942"/>
      <c r="E2722" s="943"/>
      <c r="F2722" s="944"/>
      <c r="G2722" s="944"/>
      <c r="H2722" s="944"/>
      <c r="I2722" s="944"/>
      <c r="J2722" s="945" t="s">
        <v>1850</v>
      </c>
      <c r="K2722" s="946"/>
      <c r="L2722" s="946"/>
      <c r="M2722" s="946"/>
      <c r="N2722" s="947"/>
    </row>
    <row r="2723" spans="2:14" ht="21.95" customHeight="1" x14ac:dyDescent="0.2">
      <c r="B2723" s="328" t="s">
        <v>1550</v>
      </c>
      <c r="C2723" s="948">
        <f>F2723</f>
        <v>1</v>
      </c>
      <c r="D2723" s="949"/>
      <c r="E2723" s="950"/>
      <c r="F2723" s="798">
        <v>1</v>
      </c>
      <c r="G2723" s="798"/>
      <c r="H2723" s="798">
        <v>4</v>
      </c>
      <c r="I2723" s="798"/>
      <c r="J2723" s="803" t="s">
        <v>1851</v>
      </c>
      <c r="K2723" s="804"/>
      <c r="L2723" s="804"/>
      <c r="M2723" s="804"/>
      <c r="N2723" s="951"/>
    </row>
    <row r="2724" spans="2:14" ht="21.95" customHeight="1" x14ac:dyDescent="0.2">
      <c r="B2724" s="323" t="s">
        <v>1551</v>
      </c>
      <c r="C2724" s="902">
        <f>F2723/H2723</f>
        <v>0.25</v>
      </c>
      <c r="D2724" s="903"/>
      <c r="E2724" s="904"/>
      <c r="F2724" s="798"/>
      <c r="G2724" s="798"/>
      <c r="H2724" s="798"/>
      <c r="I2724" s="798"/>
      <c r="J2724" s="807" t="s">
        <v>1852</v>
      </c>
      <c r="K2724" s="808"/>
      <c r="L2724" s="808"/>
      <c r="M2724" s="808"/>
      <c r="N2724" s="809"/>
    </row>
    <row r="2725" spans="2:14" ht="21.95" customHeight="1" x14ac:dyDescent="0.2">
      <c r="B2725" s="329" t="s">
        <v>1553</v>
      </c>
      <c r="C2725" s="912"/>
      <c r="D2725" s="913"/>
      <c r="E2725" s="914"/>
      <c r="F2725" s="915"/>
      <c r="G2725" s="915"/>
      <c r="H2725" s="915"/>
      <c r="I2725" s="915"/>
      <c r="J2725" s="803"/>
      <c r="K2725" s="804"/>
      <c r="L2725" s="804"/>
      <c r="M2725" s="804"/>
      <c r="N2725" s="805"/>
    </row>
    <row r="2726" spans="2:14" ht="21.95" customHeight="1" x14ac:dyDescent="0.2">
      <c r="B2726" s="323" t="s">
        <v>1554</v>
      </c>
      <c r="C2726" s="916">
        <v>2</v>
      </c>
      <c r="D2726" s="917"/>
      <c r="E2726" s="918"/>
      <c r="F2726" s="813">
        <v>2</v>
      </c>
      <c r="G2726" s="813"/>
      <c r="H2726" s="813">
        <v>4</v>
      </c>
      <c r="I2726" s="813"/>
      <c r="J2726" s="919" t="s">
        <v>1853</v>
      </c>
      <c r="K2726" s="920"/>
      <c r="L2726" s="920"/>
      <c r="M2726" s="920"/>
      <c r="N2726" s="921"/>
    </row>
    <row r="2727" spans="2:14" ht="21.95" customHeight="1" x14ac:dyDescent="0.2">
      <c r="B2727" s="323" t="s">
        <v>1555</v>
      </c>
      <c r="C2727" s="922">
        <v>0.5</v>
      </c>
      <c r="D2727" s="923"/>
      <c r="E2727" s="924"/>
      <c r="F2727" s="911"/>
      <c r="G2727" s="911"/>
      <c r="H2727" s="911"/>
      <c r="I2727" s="911"/>
      <c r="J2727" s="803"/>
      <c r="K2727" s="804"/>
      <c r="L2727" s="804"/>
      <c r="M2727" s="804"/>
      <c r="N2727" s="805"/>
    </row>
    <row r="2728" spans="2:14" ht="21.95" customHeight="1" x14ac:dyDescent="0.2">
      <c r="B2728" s="323" t="s">
        <v>1556</v>
      </c>
      <c r="C2728" s="902"/>
      <c r="D2728" s="903"/>
      <c r="E2728" s="904"/>
      <c r="F2728" s="798"/>
      <c r="G2728" s="798"/>
      <c r="H2728" s="798"/>
      <c r="I2728" s="837"/>
      <c r="J2728" s="799"/>
      <c r="K2728" s="800"/>
      <c r="L2728" s="800"/>
      <c r="M2728" s="800"/>
      <c r="N2728" s="801"/>
    </row>
    <row r="2729" spans="2:14" ht="21.95" customHeight="1" x14ac:dyDescent="0.2">
      <c r="B2729" s="323" t="s">
        <v>1557</v>
      </c>
      <c r="C2729" s="768"/>
      <c r="D2729" s="769"/>
      <c r="E2729" s="770"/>
      <c r="F2729" s="798"/>
      <c r="G2729" s="798"/>
      <c r="H2729" s="798"/>
      <c r="I2729" s="837"/>
      <c r="J2729" s="803"/>
      <c r="K2729" s="804"/>
      <c r="L2729" s="804"/>
      <c r="M2729" s="804"/>
      <c r="N2729" s="805"/>
    </row>
    <row r="2730" spans="2:14" ht="21.95" customHeight="1" x14ac:dyDescent="0.2">
      <c r="B2730" s="323" t="s">
        <v>1558</v>
      </c>
      <c r="C2730" s="902"/>
      <c r="D2730" s="903"/>
      <c r="E2730" s="904"/>
      <c r="F2730" s="925"/>
      <c r="G2730" s="925"/>
      <c r="H2730" s="925"/>
      <c r="I2730" s="940"/>
      <c r="J2730" s="803"/>
      <c r="K2730" s="804"/>
      <c r="L2730" s="804"/>
      <c r="M2730" s="804"/>
      <c r="N2730" s="805"/>
    </row>
    <row r="2731" spans="2:14" ht="21.95" customHeight="1" x14ac:dyDescent="0.2">
      <c r="B2731" s="323" t="s">
        <v>1559</v>
      </c>
      <c r="C2731" s="902"/>
      <c r="D2731" s="903"/>
      <c r="E2731" s="904"/>
      <c r="F2731" s="798"/>
      <c r="G2731" s="798"/>
      <c r="H2731" s="798"/>
      <c r="I2731" s="837"/>
      <c r="J2731" s="799"/>
      <c r="K2731" s="800"/>
      <c r="L2731" s="800"/>
      <c r="M2731" s="800"/>
      <c r="N2731" s="801"/>
    </row>
    <row r="2732" spans="2:14" ht="21.95" customHeight="1" x14ac:dyDescent="0.2">
      <c r="B2732" s="323" t="s">
        <v>1560</v>
      </c>
      <c r="C2732" s="905"/>
      <c r="D2732" s="906"/>
      <c r="E2732" s="907"/>
      <c r="F2732" s="798"/>
      <c r="G2732" s="798"/>
      <c r="H2732" s="798"/>
      <c r="I2732" s="798"/>
      <c r="J2732" s="803"/>
      <c r="K2732" s="804"/>
      <c r="L2732" s="804"/>
      <c r="M2732" s="804"/>
      <c r="N2732" s="805"/>
    </row>
    <row r="2733" spans="2:14" ht="21.95" customHeight="1" x14ac:dyDescent="0.2">
      <c r="B2733" s="323" t="s">
        <v>1561</v>
      </c>
      <c r="C2733" s="902"/>
      <c r="D2733" s="903"/>
      <c r="E2733" s="904"/>
      <c r="F2733" s="798"/>
      <c r="G2733" s="798"/>
      <c r="H2733" s="798"/>
      <c r="I2733" s="798"/>
      <c r="J2733" s="807"/>
      <c r="K2733" s="808"/>
      <c r="L2733" s="808"/>
      <c r="M2733" s="808"/>
      <c r="N2733" s="809"/>
    </row>
    <row r="2734" spans="2:14" x14ac:dyDescent="0.2">
      <c r="B2734" s="794" t="s">
        <v>1562</v>
      </c>
      <c r="C2734" s="794"/>
      <c r="D2734" s="794"/>
      <c r="E2734" s="794"/>
      <c r="F2734" s="794"/>
      <c r="G2734" s="794"/>
      <c r="H2734" s="794"/>
      <c r="I2734" s="794"/>
      <c r="J2734" s="795"/>
      <c r="K2734" s="795"/>
      <c r="L2734" s="795"/>
      <c r="M2734" s="795"/>
      <c r="N2734" s="263" t="s">
        <v>1563</v>
      </c>
    </row>
    <row r="2735" spans="2:14" x14ac:dyDescent="0.2">
      <c r="B2735" s="774" t="s">
        <v>1564</v>
      </c>
      <c r="C2735" s="774"/>
      <c r="D2735" s="774"/>
      <c r="E2735" s="774"/>
      <c r="F2735" s="774"/>
      <c r="G2735" s="774"/>
      <c r="H2735" s="774"/>
      <c r="I2735" s="774"/>
      <c r="J2735" s="774"/>
      <c r="K2735" s="774"/>
      <c r="L2735" s="774"/>
      <c r="M2735" s="774"/>
      <c r="N2735" s="774"/>
    </row>
    <row r="2736" spans="2:14" x14ac:dyDescent="0.2">
      <c r="B2736" s="796"/>
      <c r="C2736" s="796"/>
      <c r="D2736" s="796"/>
      <c r="E2736" s="796"/>
      <c r="F2736" s="796"/>
      <c r="G2736" s="796"/>
      <c r="H2736" s="796"/>
      <c r="I2736" s="796"/>
      <c r="J2736" s="796"/>
      <c r="K2736" s="796"/>
      <c r="L2736" s="796"/>
      <c r="M2736" s="796"/>
      <c r="N2736" s="796"/>
    </row>
    <row r="2737" spans="2:14" x14ac:dyDescent="0.2">
      <c r="B2737" s="787" t="s">
        <v>1565</v>
      </c>
      <c r="C2737" s="787"/>
      <c r="D2737" s="787"/>
      <c r="E2737" s="787"/>
      <c r="F2737" s="787"/>
      <c r="G2737" s="787"/>
      <c r="H2737" s="787"/>
      <c r="I2737" s="787"/>
      <c r="J2737" s="787"/>
      <c r="K2737" s="787"/>
      <c r="L2737" s="787"/>
      <c r="M2737" s="787"/>
      <c r="N2737" s="787"/>
    </row>
    <row r="2738" spans="2:14" x14ac:dyDescent="0.2">
      <c r="B2738" s="788" t="s">
        <v>1566</v>
      </c>
      <c r="C2738" s="789"/>
      <c r="D2738" s="789"/>
      <c r="E2738" s="789"/>
      <c r="F2738" s="789"/>
      <c r="G2738" s="790"/>
      <c r="H2738" s="788" t="s">
        <v>1567</v>
      </c>
      <c r="I2738" s="789"/>
      <c r="J2738" s="789"/>
      <c r="K2738" s="789"/>
      <c r="L2738" s="789"/>
      <c r="M2738" s="789"/>
      <c r="N2738" s="790"/>
    </row>
    <row r="2739" spans="2:14" x14ac:dyDescent="0.2">
      <c r="B2739" s="791" t="s">
        <v>2130</v>
      </c>
      <c r="C2739" s="792"/>
      <c r="D2739" s="792"/>
      <c r="E2739" s="792"/>
      <c r="F2739" s="792"/>
      <c r="G2739" s="793"/>
      <c r="H2739" s="791" t="s">
        <v>2131</v>
      </c>
      <c r="I2739" s="792"/>
      <c r="J2739" s="792"/>
      <c r="K2739" s="792"/>
      <c r="L2739" s="792"/>
      <c r="M2739" s="792"/>
      <c r="N2739" s="793"/>
    </row>
    <row r="2740" spans="2:14" x14ac:dyDescent="0.2">
      <c r="B2740" s="764" t="s">
        <v>1570</v>
      </c>
      <c r="C2740" s="765"/>
      <c r="D2740" s="765"/>
      <c r="E2740" s="766"/>
      <c r="F2740" s="764" t="s">
        <v>865</v>
      </c>
      <c r="G2740" s="765"/>
      <c r="H2740" s="765"/>
      <c r="I2740" s="765"/>
      <c r="J2740" s="766"/>
      <c r="K2740" s="764" t="s">
        <v>859</v>
      </c>
      <c r="L2740" s="765"/>
      <c r="M2740" s="765"/>
      <c r="N2740" s="766"/>
    </row>
    <row r="2741" spans="2:14" x14ac:dyDescent="0.2">
      <c r="B2741" s="768" t="s">
        <v>1316</v>
      </c>
      <c r="C2741" s="769"/>
      <c r="D2741" s="769"/>
      <c r="E2741" s="770"/>
      <c r="F2741" s="768" t="s">
        <v>1505</v>
      </c>
      <c r="G2741" s="769"/>
      <c r="H2741" s="769"/>
      <c r="I2741" s="769"/>
      <c r="J2741" s="770"/>
      <c r="K2741" s="768" t="s">
        <v>1508</v>
      </c>
      <c r="L2741" s="769"/>
      <c r="M2741" s="769"/>
      <c r="N2741" s="770"/>
    </row>
    <row r="2742" spans="2:14" x14ac:dyDescent="0.2">
      <c r="B2742" s="764" t="s">
        <v>1572</v>
      </c>
      <c r="C2742" s="765"/>
      <c r="D2742" s="765"/>
      <c r="E2742" s="766"/>
      <c r="F2742" s="764" t="s">
        <v>1573</v>
      </c>
      <c r="G2742" s="765"/>
      <c r="H2742" s="765"/>
      <c r="I2742" s="765"/>
      <c r="J2742" s="766"/>
      <c r="K2742" s="783" t="s">
        <v>1574</v>
      </c>
      <c r="L2742" s="765"/>
      <c r="M2742" s="765"/>
      <c r="N2742" s="766"/>
    </row>
    <row r="2743" spans="2:14" x14ac:dyDescent="0.2">
      <c r="B2743" s="768" t="s">
        <v>1509</v>
      </c>
      <c r="C2743" s="769"/>
      <c r="D2743" s="769"/>
      <c r="E2743" s="770"/>
      <c r="F2743" s="768" t="s">
        <v>2104</v>
      </c>
      <c r="G2743" s="769"/>
      <c r="H2743" s="769"/>
      <c r="I2743" s="769"/>
      <c r="J2743" s="770"/>
      <c r="K2743" s="784" t="s">
        <v>1717</v>
      </c>
      <c r="L2743" s="785"/>
      <c r="M2743" s="785"/>
      <c r="N2743" s="786"/>
    </row>
    <row r="2744" spans="2:14" x14ac:dyDescent="0.2">
      <c r="B2744" s="262"/>
      <c r="C2744" s="262"/>
      <c r="D2744" s="262"/>
      <c r="E2744" s="262"/>
      <c r="F2744" s="262"/>
      <c r="G2744" s="262"/>
      <c r="H2744" s="262"/>
      <c r="I2744" s="262"/>
      <c r="J2744" s="262"/>
      <c r="K2744" s="262"/>
      <c r="L2744" s="262"/>
      <c r="M2744" s="262"/>
      <c r="N2744" s="262"/>
    </row>
    <row r="2745" spans="2:14" x14ac:dyDescent="0.2">
      <c r="B2745" s="787" t="s">
        <v>1575</v>
      </c>
      <c r="C2745" s="787"/>
      <c r="D2745" s="787"/>
      <c r="E2745" s="787"/>
      <c r="F2745" s="787"/>
      <c r="G2745" s="787"/>
      <c r="H2745" s="787"/>
      <c r="I2745" s="787"/>
      <c r="J2745" s="787"/>
      <c r="K2745" s="787"/>
      <c r="L2745" s="787"/>
      <c r="M2745" s="787"/>
      <c r="N2745" s="787"/>
    </row>
    <row r="2746" spans="2:14" x14ac:dyDescent="0.2">
      <c r="B2746" s="788" t="s">
        <v>1576</v>
      </c>
      <c r="C2746" s="789"/>
      <c r="D2746" s="789"/>
      <c r="E2746" s="789"/>
      <c r="F2746" s="789"/>
      <c r="G2746" s="790"/>
      <c r="H2746" s="788" t="s">
        <v>1567</v>
      </c>
      <c r="I2746" s="789"/>
      <c r="J2746" s="789"/>
      <c r="K2746" s="789"/>
      <c r="L2746" s="789"/>
      <c r="M2746" s="789"/>
      <c r="N2746" s="790"/>
    </row>
    <row r="2747" spans="2:14" x14ac:dyDescent="0.2">
      <c r="B2747" s="791" t="s">
        <v>2132</v>
      </c>
      <c r="C2747" s="792"/>
      <c r="D2747" s="792"/>
      <c r="E2747" s="792"/>
      <c r="F2747" s="792"/>
      <c r="G2747" s="793"/>
      <c r="H2747" s="791" t="s">
        <v>2133</v>
      </c>
      <c r="I2747" s="792"/>
      <c r="J2747" s="792"/>
      <c r="K2747" s="792"/>
      <c r="L2747" s="792"/>
      <c r="M2747" s="792"/>
      <c r="N2747" s="793"/>
    </row>
    <row r="2748" spans="2:14" x14ac:dyDescent="0.2">
      <c r="B2748" s="764" t="s">
        <v>1570</v>
      </c>
      <c r="C2748" s="765"/>
      <c r="D2748" s="765"/>
      <c r="E2748" s="766"/>
      <c r="F2748" s="764" t="s">
        <v>865</v>
      </c>
      <c r="G2748" s="765"/>
      <c r="H2748" s="765"/>
      <c r="I2748" s="765"/>
      <c r="J2748" s="766"/>
      <c r="K2748" s="764" t="s">
        <v>859</v>
      </c>
      <c r="L2748" s="765"/>
      <c r="M2748" s="765"/>
      <c r="N2748" s="766"/>
    </row>
    <row r="2749" spans="2:14" x14ac:dyDescent="0.2">
      <c r="B2749" s="768" t="s">
        <v>1316</v>
      </c>
      <c r="C2749" s="769"/>
      <c r="D2749" s="769"/>
      <c r="E2749" s="770"/>
      <c r="F2749" s="768" t="s">
        <v>1505</v>
      </c>
      <c r="G2749" s="769"/>
      <c r="H2749" s="769"/>
      <c r="I2749" s="769"/>
      <c r="J2749" s="770"/>
      <c r="K2749" s="768" t="s">
        <v>1508</v>
      </c>
      <c r="L2749" s="769"/>
      <c r="M2749" s="769"/>
      <c r="N2749" s="770"/>
    </row>
    <row r="2750" spans="2:14" x14ac:dyDescent="0.2">
      <c r="B2750" s="764" t="s">
        <v>1572</v>
      </c>
      <c r="C2750" s="765"/>
      <c r="D2750" s="765"/>
      <c r="E2750" s="766"/>
      <c r="F2750" s="764" t="s">
        <v>1573</v>
      </c>
      <c r="G2750" s="765"/>
      <c r="H2750" s="765"/>
      <c r="I2750" s="765"/>
      <c r="J2750" s="766"/>
      <c r="K2750" s="783" t="s">
        <v>1574</v>
      </c>
      <c r="L2750" s="765"/>
      <c r="M2750" s="765"/>
      <c r="N2750" s="766"/>
    </row>
    <row r="2751" spans="2:14" x14ac:dyDescent="0.2">
      <c r="B2751" s="768" t="s">
        <v>1509</v>
      </c>
      <c r="C2751" s="769"/>
      <c r="D2751" s="769"/>
      <c r="E2751" s="770"/>
      <c r="F2751" s="768" t="s">
        <v>2104</v>
      </c>
      <c r="G2751" s="769"/>
      <c r="H2751" s="769"/>
      <c r="I2751" s="769"/>
      <c r="J2751" s="770"/>
      <c r="K2751" s="784" t="s">
        <v>1717</v>
      </c>
      <c r="L2751" s="785"/>
      <c r="M2751" s="785"/>
      <c r="N2751" s="786"/>
    </row>
    <row r="2752" spans="2:14" x14ac:dyDescent="0.2">
      <c r="B2752" s="113"/>
      <c r="C2752" s="113"/>
      <c r="D2752" s="113"/>
      <c r="E2752" s="113"/>
      <c r="F2752" s="113"/>
      <c r="G2752" s="113"/>
      <c r="H2752" s="113"/>
      <c r="I2752" s="113"/>
      <c r="J2752" s="113"/>
      <c r="K2752" s="265"/>
      <c r="L2752" s="113"/>
      <c r="M2752" s="113"/>
      <c r="N2752" s="113"/>
    </row>
    <row r="2753" spans="2:14" x14ac:dyDescent="0.2">
      <c r="B2753" s="774" t="s">
        <v>1579</v>
      </c>
      <c r="C2753" s="774"/>
      <c r="D2753" s="774"/>
      <c r="E2753" s="774"/>
      <c r="F2753" s="774"/>
      <c r="G2753" s="774"/>
      <c r="H2753" s="774"/>
      <c r="I2753" s="774"/>
      <c r="J2753" s="774"/>
      <c r="K2753" s="774"/>
      <c r="L2753" s="774"/>
      <c r="M2753" s="774"/>
      <c r="N2753" s="774"/>
    </row>
    <row r="2754" spans="2:14" x14ac:dyDescent="0.2">
      <c r="B2754" s="260"/>
      <c r="C2754" s="260"/>
      <c r="D2754" s="260"/>
      <c r="E2754" s="260"/>
      <c r="F2754" s="260"/>
      <c r="G2754" s="260"/>
      <c r="H2754" s="260"/>
      <c r="I2754" s="260"/>
      <c r="J2754" s="260"/>
      <c r="K2754" s="260"/>
      <c r="L2754" s="260"/>
      <c r="M2754" s="260"/>
      <c r="N2754" s="260"/>
    </row>
    <row r="2755" spans="2:14" x14ac:dyDescent="0.2">
      <c r="B2755" s="764" t="s">
        <v>856</v>
      </c>
      <c r="C2755" s="765"/>
      <c r="D2755" s="765"/>
      <c r="E2755" s="765"/>
      <c r="F2755" s="765"/>
      <c r="G2755" s="765"/>
      <c r="H2755" s="766"/>
      <c r="I2755" s="763" t="s">
        <v>867</v>
      </c>
      <c r="J2755" s="763"/>
      <c r="K2755" s="763"/>
      <c r="L2755" s="763"/>
      <c r="M2755" s="763"/>
      <c r="N2755" s="763"/>
    </row>
    <row r="2756" spans="2:14" x14ac:dyDescent="0.2">
      <c r="B2756" s="767" t="s">
        <v>1858</v>
      </c>
      <c r="C2756" s="767"/>
      <c r="D2756" s="767"/>
      <c r="E2756" s="767"/>
      <c r="F2756" s="767"/>
      <c r="G2756" s="767"/>
      <c r="H2756" s="767"/>
      <c r="I2756" s="767" t="s">
        <v>1859</v>
      </c>
      <c r="J2756" s="767"/>
      <c r="K2756" s="767"/>
      <c r="L2756" s="767"/>
      <c r="M2756" s="767"/>
      <c r="N2756" s="767"/>
    </row>
    <row r="2757" spans="2:14" x14ac:dyDescent="0.2">
      <c r="B2757" s="775" t="s">
        <v>1582</v>
      </c>
      <c r="C2757" s="777" t="s">
        <v>1583</v>
      </c>
      <c r="D2757" s="778"/>
      <c r="E2757" s="778"/>
      <c r="F2757" s="778"/>
      <c r="G2757" s="778"/>
      <c r="H2757" s="779"/>
      <c r="I2757" s="764" t="s">
        <v>1584</v>
      </c>
      <c r="J2757" s="766"/>
      <c r="K2757" s="764" t="s">
        <v>1585</v>
      </c>
      <c r="L2757" s="765"/>
      <c r="M2757" s="765"/>
      <c r="N2757" s="766"/>
    </row>
    <row r="2758" spans="2:14" x14ac:dyDescent="0.2">
      <c r="B2758" s="776"/>
      <c r="C2758" s="780"/>
      <c r="D2758" s="781"/>
      <c r="E2758" s="781"/>
      <c r="F2758" s="781"/>
      <c r="G2758" s="781"/>
      <c r="H2758" s="782"/>
      <c r="I2758" s="768" t="s">
        <v>1860</v>
      </c>
      <c r="J2758" s="770"/>
      <c r="K2758" s="768" t="s">
        <v>1861</v>
      </c>
      <c r="L2758" s="769"/>
      <c r="M2758" s="769"/>
      <c r="N2758" s="770"/>
    </row>
    <row r="2759" spans="2:14" ht="15" x14ac:dyDescent="0.2">
      <c r="B2759" s="296"/>
      <c r="C2759" s="113"/>
      <c r="D2759" s="113"/>
      <c r="E2759" s="113"/>
      <c r="F2759" s="113"/>
      <c r="G2759" s="113"/>
      <c r="H2759" s="113"/>
      <c r="I2759" s="113"/>
      <c r="J2759" s="113"/>
      <c r="K2759" s="113"/>
      <c r="L2759" s="266"/>
      <c r="M2759" s="266"/>
      <c r="N2759" s="266"/>
    </row>
    <row r="2760" spans="2:14" x14ac:dyDescent="0.2">
      <c r="B2760" s="774" t="s">
        <v>1588</v>
      </c>
      <c r="C2760" s="774"/>
      <c r="D2760" s="774"/>
      <c r="E2760" s="774"/>
      <c r="F2760" s="774"/>
      <c r="G2760" s="774"/>
      <c r="H2760" s="774"/>
      <c r="I2760" s="774"/>
      <c r="J2760" s="774"/>
      <c r="K2760" s="774"/>
      <c r="L2760" s="774"/>
      <c r="M2760" s="774"/>
      <c r="N2760" s="774"/>
    </row>
    <row r="2761" spans="2:14" x14ac:dyDescent="0.2">
      <c r="B2761" s="267"/>
      <c r="C2761" s="267"/>
      <c r="D2761" s="267"/>
      <c r="E2761" s="267"/>
      <c r="F2761" s="267"/>
      <c r="G2761" s="267"/>
      <c r="H2761" s="267"/>
      <c r="I2761" s="267"/>
      <c r="J2761" s="267"/>
      <c r="K2761" s="267"/>
      <c r="L2761" s="267"/>
      <c r="M2761" s="267"/>
      <c r="N2761" s="267"/>
    </row>
    <row r="2762" spans="2:14" x14ac:dyDescent="0.2">
      <c r="B2762" s="763" t="s">
        <v>1589</v>
      </c>
      <c r="C2762" s="763"/>
      <c r="D2762" s="763"/>
      <c r="E2762" s="763"/>
      <c r="F2762" s="763"/>
      <c r="G2762" s="763"/>
      <c r="H2762" s="764" t="s">
        <v>1584</v>
      </c>
      <c r="I2762" s="765"/>
      <c r="J2762" s="766"/>
      <c r="K2762" s="764" t="s">
        <v>1585</v>
      </c>
      <c r="L2762" s="765"/>
      <c r="M2762" s="765"/>
      <c r="N2762" s="766"/>
    </row>
    <row r="2763" spans="2:14" x14ac:dyDescent="0.2">
      <c r="B2763" s="767" t="s">
        <v>1590</v>
      </c>
      <c r="C2763" s="767"/>
      <c r="D2763" s="767"/>
      <c r="E2763" s="767"/>
      <c r="F2763" s="767"/>
      <c r="G2763" s="767"/>
      <c r="H2763" s="768" t="s">
        <v>1591</v>
      </c>
      <c r="I2763" s="769"/>
      <c r="J2763" s="770"/>
      <c r="K2763" s="768" t="s">
        <v>1592</v>
      </c>
      <c r="L2763" s="769"/>
      <c r="M2763" s="769"/>
      <c r="N2763" s="770"/>
    </row>
    <row r="2764" spans="2:14" x14ac:dyDescent="0.2">
      <c r="B2764" s="113"/>
      <c r="C2764" s="113"/>
      <c r="D2764" s="113"/>
      <c r="E2764" s="113"/>
      <c r="F2764" s="113"/>
      <c r="G2764" s="113"/>
      <c r="H2764" s="113"/>
      <c r="I2764" s="113"/>
      <c r="J2764" s="113"/>
      <c r="K2764" s="265"/>
      <c r="L2764" s="113"/>
      <c r="M2764" s="113"/>
      <c r="N2764" s="113"/>
    </row>
    <row r="2765" spans="2:14" x14ac:dyDescent="0.2">
      <c r="B2765" s="774" t="s">
        <v>1593</v>
      </c>
      <c r="C2765" s="774"/>
      <c r="D2765" s="774"/>
      <c r="E2765" s="774"/>
      <c r="F2765" s="774"/>
      <c r="G2765" s="774"/>
      <c r="H2765" s="774"/>
      <c r="I2765" s="774"/>
      <c r="J2765" s="774"/>
      <c r="K2765" s="774"/>
      <c r="L2765" s="774"/>
      <c r="M2765" s="774"/>
      <c r="N2765" s="774"/>
    </row>
    <row r="2766" spans="2:14" x14ac:dyDescent="0.2">
      <c r="B2766" s="260"/>
      <c r="C2766" s="260"/>
      <c r="D2766" s="260"/>
      <c r="E2766" s="260"/>
      <c r="F2766" s="260"/>
      <c r="G2766" s="260"/>
      <c r="H2766" s="260"/>
      <c r="I2766" s="260"/>
      <c r="J2766" s="260"/>
      <c r="K2766" s="260"/>
      <c r="L2766" s="260"/>
      <c r="M2766" s="260"/>
      <c r="N2766" s="260"/>
    </row>
    <row r="2767" spans="2:14" x14ac:dyDescent="0.2">
      <c r="B2767" s="325" t="s">
        <v>856</v>
      </c>
      <c r="C2767" s="761" t="s">
        <v>1594</v>
      </c>
      <c r="D2767" s="761"/>
      <c r="E2767" s="761"/>
      <c r="F2767" s="761"/>
      <c r="G2767" s="761"/>
      <c r="H2767" s="761"/>
      <c r="I2767" s="761"/>
      <c r="J2767" s="761"/>
      <c r="K2767" s="761"/>
      <c r="L2767" s="761"/>
      <c r="M2767" s="761"/>
      <c r="N2767" s="761"/>
    </row>
    <row r="2768" spans="2:14" x14ac:dyDescent="0.2">
      <c r="B2768" s="293" t="s">
        <v>2126</v>
      </c>
      <c r="C2768" s="748" t="s">
        <v>2134</v>
      </c>
      <c r="D2768" s="749"/>
      <c r="E2768" s="749"/>
      <c r="F2768" s="749"/>
      <c r="G2768" s="749"/>
      <c r="H2768" s="749"/>
      <c r="I2768" s="749"/>
      <c r="J2768" s="749"/>
      <c r="K2768" s="749"/>
      <c r="L2768" s="749"/>
      <c r="M2768" s="749"/>
      <c r="N2768" s="750"/>
    </row>
    <row r="2769" spans="2:14" x14ac:dyDescent="0.2">
      <c r="B2769" s="293" t="s">
        <v>1316</v>
      </c>
      <c r="C2769" s="748" t="s">
        <v>1462</v>
      </c>
      <c r="D2769" s="749"/>
      <c r="E2769" s="749"/>
      <c r="F2769" s="749"/>
      <c r="G2769" s="749"/>
      <c r="H2769" s="749"/>
      <c r="I2769" s="749"/>
      <c r="J2769" s="749"/>
      <c r="K2769" s="749"/>
      <c r="L2769" s="749"/>
      <c r="M2769" s="749"/>
      <c r="N2769" s="750"/>
    </row>
    <row r="2770" spans="2:14" x14ac:dyDescent="0.2">
      <c r="B2770" s="293" t="s">
        <v>1864</v>
      </c>
      <c r="C2770" s="751" t="s">
        <v>2135</v>
      </c>
      <c r="D2770" s="752"/>
      <c r="E2770" s="752"/>
      <c r="F2770" s="752"/>
      <c r="G2770" s="752"/>
      <c r="H2770" s="752"/>
      <c r="I2770" s="752"/>
      <c r="J2770" s="752"/>
      <c r="K2770" s="752"/>
      <c r="L2770" s="752"/>
      <c r="M2770" s="752"/>
      <c r="N2770" s="753"/>
    </row>
    <row r="2772" spans="2:14" x14ac:dyDescent="0.2">
      <c r="B2772" s="899" t="s">
        <v>1482</v>
      </c>
      <c r="C2772" s="899"/>
      <c r="D2772" s="899"/>
      <c r="E2772" s="899"/>
      <c r="F2772" s="899"/>
      <c r="G2772" s="899"/>
      <c r="H2772" s="899"/>
      <c r="I2772" s="899"/>
      <c r="J2772" s="899"/>
      <c r="K2772" s="899"/>
      <c r="L2772" s="899"/>
      <c r="M2772" s="899"/>
      <c r="N2772" s="899"/>
    </row>
    <row r="2773" spans="2:14" ht="27.75" x14ac:dyDescent="0.4">
      <c r="B2773" s="900" t="s">
        <v>1483</v>
      </c>
      <c r="C2773" s="900"/>
      <c r="D2773" s="900"/>
      <c r="E2773" s="900"/>
      <c r="F2773" s="900"/>
      <c r="G2773" s="900"/>
      <c r="H2773" s="900"/>
      <c r="I2773" s="900"/>
      <c r="J2773" s="900"/>
      <c r="K2773" s="900"/>
      <c r="L2773" s="900"/>
      <c r="M2773" s="900"/>
      <c r="N2773" s="900"/>
    </row>
    <row r="2774" spans="2:14" x14ac:dyDescent="0.2">
      <c r="N2774" s="901" t="s">
        <v>2136</v>
      </c>
    </row>
    <row r="2775" spans="2:14" x14ac:dyDescent="0.2">
      <c r="B2775" s="774" t="s">
        <v>1250</v>
      </c>
      <c r="C2775" s="774"/>
      <c r="D2775" s="774"/>
      <c r="E2775" s="774"/>
      <c r="F2775" s="774"/>
      <c r="G2775" s="774"/>
      <c r="H2775" s="774"/>
      <c r="I2775" s="774"/>
      <c r="J2775" s="774"/>
      <c r="K2775" s="774"/>
      <c r="L2775" s="774"/>
      <c r="M2775" s="774"/>
      <c r="N2775" s="901"/>
    </row>
    <row r="2776" spans="2:14" x14ac:dyDescent="0.2">
      <c r="M2776" s="320" t="s">
        <v>1484</v>
      </c>
      <c r="N2776" s="320" t="str">
        <f>C2809</f>
        <v>C4- A2</v>
      </c>
    </row>
    <row r="2777" spans="2:14" x14ac:dyDescent="0.2">
      <c r="B2777" s="763" t="s">
        <v>1251</v>
      </c>
      <c r="C2777" s="763"/>
      <c r="D2777" s="257"/>
      <c r="E2777" s="289">
        <v>5</v>
      </c>
      <c r="F2777" s="753" t="s">
        <v>1252</v>
      </c>
      <c r="G2777" s="898"/>
      <c r="H2777" s="898"/>
      <c r="I2777" s="898"/>
      <c r="J2777" s="898"/>
      <c r="K2777" s="898"/>
      <c r="L2777" s="898"/>
      <c r="M2777" s="898"/>
      <c r="N2777" s="898"/>
    </row>
    <row r="2778" spans="2:14" x14ac:dyDescent="0.2">
      <c r="B2778" s="763" t="s">
        <v>1253</v>
      </c>
      <c r="C2778" s="763"/>
      <c r="D2778" s="257"/>
      <c r="E2778" s="289" t="s">
        <v>1254</v>
      </c>
      <c r="F2778" s="753" t="s">
        <v>1255</v>
      </c>
      <c r="G2778" s="898"/>
      <c r="H2778" s="898"/>
      <c r="I2778" s="898"/>
      <c r="J2778" s="898"/>
      <c r="K2778" s="898"/>
      <c r="L2778" s="898"/>
      <c r="M2778" s="898"/>
      <c r="N2778" s="898"/>
    </row>
    <row r="2779" spans="2:14" x14ac:dyDescent="0.2">
      <c r="B2779" s="763" t="s">
        <v>1256</v>
      </c>
      <c r="C2779" s="763"/>
      <c r="D2779" s="257"/>
      <c r="E2779" s="289" t="s">
        <v>1257</v>
      </c>
      <c r="F2779" s="753" t="s">
        <v>1258</v>
      </c>
      <c r="G2779" s="898"/>
      <c r="H2779" s="898"/>
      <c r="I2779" s="898"/>
      <c r="J2779" s="898"/>
      <c r="K2779" s="898"/>
      <c r="L2779" s="898"/>
      <c r="M2779" s="898"/>
      <c r="N2779" s="898"/>
    </row>
    <row r="2780" spans="2:14" x14ac:dyDescent="0.2">
      <c r="B2780" s="763" t="s">
        <v>1259</v>
      </c>
      <c r="C2780" s="763"/>
      <c r="D2780" s="257"/>
      <c r="E2780" s="291" t="s">
        <v>1260</v>
      </c>
      <c r="F2780" s="753" t="s">
        <v>1261</v>
      </c>
      <c r="G2780" s="898"/>
      <c r="H2780" s="898"/>
      <c r="I2780" s="898"/>
      <c r="J2780" s="898"/>
      <c r="K2780" s="898"/>
      <c r="L2780" s="898"/>
      <c r="M2780" s="898"/>
      <c r="N2780" s="898"/>
    </row>
    <row r="2781" spans="2:14" x14ac:dyDescent="0.2">
      <c r="B2781" s="763" t="s">
        <v>1262</v>
      </c>
      <c r="C2781" s="763"/>
      <c r="D2781" s="258"/>
      <c r="E2781" s="259"/>
      <c r="F2781" s="752" t="s">
        <v>1263</v>
      </c>
      <c r="G2781" s="752"/>
      <c r="H2781" s="752"/>
      <c r="I2781" s="752"/>
      <c r="J2781" s="752"/>
      <c r="K2781" s="752"/>
      <c r="L2781" s="752"/>
      <c r="M2781" s="752"/>
      <c r="N2781" s="753"/>
    </row>
    <row r="2783" spans="2:14" x14ac:dyDescent="0.2">
      <c r="B2783" s="774" t="s">
        <v>1264</v>
      </c>
      <c r="C2783" s="774"/>
      <c r="D2783" s="774"/>
      <c r="E2783" s="774"/>
      <c r="F2783" s="774"/>
      <c r="G2783" s="774"/>
      <c r="H2783" s="774"/>
      <c r="I2783" s="774"/>
      <c r="J2783" s="774"/>
      <c r="K2783" s="774"/>
      <c r="L2783" s="774"/>
      <c r="M2783" s="774"/>
      <c r="N2783" s="774"/>
    </row>
    <row r="2784" spans="2:14" x14ac:dyDescent="0.2">
      <c r="B2784" s="260"/>
      <c r="C2784" s="260"/>
      <c r="D2784" s="260"/>
      <c r="E2784" s="260"/>
      <c r="F2784" s="260"/>
      <c r="G2784" s="260"/>
      <c r="H2784" s="260"/>
      <c r="I2784" s="260"/>
      <c r="J2784" s="260"/>
      <c r="K2784" s="260"/>
      <c r="L2784" s="260"/>
      <c r="M2784" s="260"/>
      <c r="N2784" s="260"/>
    </row>
    <row r="2785" spans="2:14" x14ac:dyDescent="0.2">
      <c r="B2785" s="656" t="s">
        <v>1265</v>
      </c>
      <c r="C2785" s="656"/>
      <c r="D2785" s="656"/>
      <c r="E2785" s="656"/>
      <c r="F2785" s="656"/>
      <c r="G2785" s="656"/>
      <c r="H2785" s="656"/>
      <c r="I2785" s="656"/>
      <c r="J2785" s="656"/>
      <c r="K2785" s="656"/>
      <c r="L2785" s="656"/>
      <c r="M2785" s="656"/>
      <c r="N2785" s="656"/>
    </row>
    <row r="2786" spans="2:14" ht="38.25" customHeight="1" x14ac:dyDescent="0.2">
      <c r="B2786" s="321" t="s">
        <v>1485</v>
      </c>
      <c r="C2786" s="891" t="s">
        <v>1267</v>
      </c>
      <c r="D2786" s="892"/>
      <c r="E2786" s="893" t="s">
        <v>1268</v>
      </c>
      <c r="F2786" s="893"/>
      <c r="G2786" s="893"/>
      <c r="H2786" s="893"/>
      <c r="I2786" s="893"/>
      <c r="J2786" s="893"/>
      <c r="K2786" s="893"/>
      <c r="L2786" s="893"/>
      <c r="M2786" s="893"/>
      <c r="N2786" s="894"/>
    </row>
    <row r="2787" spans="2:14" ht="38.25" customHeight="1" x14ac:dyDescent="0.2">
      <c r="B2787" s="321" t="s">
        <v>1486</v>
      </c>
      <c r="C2787" s="891">
        <v>1.4</v>
      </c>
      <c r="D2787" s="892"/>
      <c r="E2787" s="893" t="s">
        <v>1487</v>
      </c>
      <c r="F2787" s="893"/>
      <c r="G2787" s="893"/>
      <c r="H2787" s="893"/>
      <c r="I2787" s="893"/>
      <c r="J2787" s="893"/>
      <c r="K2787" s="893"/>
      <c r="L2787" s="893"/>
      <c r="M2787" s="893"/>
      <c r="N2787" s="894"/>
    </row>
    <row r="2788" spans="2:14" ht="38.25" customHeight="1" x14ac:dyDescent="0.2">
      <c r="B2788" s="322" t="s">
        <v>1271</v>
      </c>
      <c r="C2788" s="891" t="s">
        <v>1272</v>
      </c>
      <c r="D2788" s="892"/>
      <c r="E2788" s="893" t="s">
        <v>1273</v>
      </c>
      <c r="F2788" s="893"/>
      <c r="G2788" s="893"/>
      <c r="H2788" s="893"/>
      <c r="I2788" s="893"/>
      <c r="J2788" s="893"/>
      <c r="K2788" s="893"/>
      <c r="L2788" s="893"/>
      <c r="M2788" s="893"/>
      <c r="N2788" s="894"/>
    </row>
    <row r="2789" spans="2:14" ht="38.25" customHeight="1" x14ac:dyDescent="0.2">
      <c r="B2789" s="322" t="s">
        <v>1274</v>
      </c>
      <c r="C2789" s="895" t="s">
        <v>1275</v>
      </c>
      <c r="D2789" s="896"/>
      <c r="E2789" s="893" t="s">
        <v>1488</v>
      </c>
      <c r="F2789" s="893"/>
      <c r="G2789" s="893"/>
      <c r="H2789" s="893"/>
      <c r="I2789" s="893"/>
      <c r="J2789" s="893"/>
      <c r="K2789" s="893"/>
      <c r="L2789" s="893"/>
      <c r="M2789" s="893"/>
      <c r="N2789" s="894"/>
    </row>
    <row r="2790" spans="2:14" x14ac:dyDescent="0.2">
      <c r="B2790" s="754"/>
      <c r="C2790" s="754"/>
      <c r="D2790" s="754"/>
      <c r="E2790" s="754"/>
      <c r="F2790" s="754"/>
      <c r="G2790" s="754"/>
      <c r="H2790" s="754"/>
      <c r="I2790" s="754"/>
      <c r="J2790" s="754"/>
      <c r="K2790" s="754"/>
      <c r="L2790" s="754"/>
      <c r="M2790" s="754"/>
      <c r="N2790" s="754"/>
    </row>
    <row r="2791" spans="2:14" x14ac:dyDescent="0.2">
      <c r="B2791" s="656" t="s">
        <v>1731</v>
      </c>
      <c r="C2791" s="656"/>
      <c r="D2791" s="656"/>
      <c r="E2791" s="656"/>
      <c r="F2791" s="656"/>
      <c r="G2791" s="656"/>
      <c r="H2791" s="656"/>
      <c r="I2791" s="656"/>
      <c r="J2791" s="656"/>
      <c r="K2791" s="656"/>
      <c r="L2791" s="656"/>
      <c r="M2791" s="656"/>
      <c r="N2791" s="656"/>
    </row>
    <row r="2792" spans="2:14" ht="25.5" customHeight="1" x14ac:dyDescent="0.2">
      <c r="B2792" s="323" t="s">
        <v>1278</v>
      </c>
      <c r="C2792" s="897" t="s">
        <v>1279</v>
      </c>
      <c r="D2792" s="897"/>
      <c r="E2792" s="897"/>
      <c r="F2792" s="897"/>
      <c r="G2792" s="324" t="s">
        <v>1280</v>
      </c>
      <c r="H2792" s="748" t="s">
        <v>1281</v>
      </c>
      <c r="I2792" s="749"/>
      <c r="J2792" s="749"/>
      <c r="K2792" s="749"/>
      <c r="L2792" s="749"/>
      <c r="M2792" s="749"/>
      <c r="N2792" s="750"/>
    </row>
    <row r="2793" spans="2:14" ht="25.5" customHeight="1" x14ac:dyDescent="0.2">
      <c r="B2793" s="323" t="s">
        <v>1490</v>
      </c>
      <c r="C2793" s="748" t="s">
        <v>1283</v>
      </c>
      <c r="D2793" s="749"/>
      <c r="E2793" s="749"/>
      <c r="F2793" s="749"/>
      <c r="G2793" s="749"/>
      <c r="H2793" s="749"/>
      <c r="I2793" s="749"/>
      <c r="J2793" s="749"/>
      <c r="K2793" s="749"/>
      <c r="L2793" s="749"/>
      <c r="M2793" s="749"/>
      <c r="N2793" s="750"/>
    </row>
    <row r="2794" spans="2:14" x14ac:dyDescent="0.2">
      <c r="B2794" s="887" t="s">
        <v>1284</v>
      </c>
      <c r="C2794" s="887"/>
      <c r="D2794" s="887"/>
      <c r="E2794" s="887"/>
      <c r="F2794" s="887"/>
      <c r="G2794" s="887"/>
      <c r="H2794" s="887"/>
      <c r="I2794" s="887"/>
      <c r="J2794" s="887"/>
      <c r="K2794" s="887"/>
      <c r="L2794" s="887"/>
      <c r="M2794" s="887"/>
      <c r="N2794" s="887"/>
    </row>
    <row r="2795" spans="2:14" x14ac:dyDescent="0.2">
      <c r="B2795" s="888" t="s">
        <v>1285</v>
      </c>
      <c r="C2795" s="888"/>
      <c r="D2795" s="888"/>
      <c r="E2795" s="888"/>
      <c r="F2795" s="888"/>
      <c r="G2795" s="888"/>
      <c r="H2795" s="888"/>
      <c r="I2795" s="888" t="s">
        <v>1286</v>
      </c>
      <c r="J2795" s="888"/>
      <c r="K2795" s="888"/>
      <c r="L2795" s="888"/>
      <c r="M2795" s="888"/>
      <c r="N2795" s="888"/>
    </row>
    <row r="2796" spans="2:14" ht="72.75" customHeight="1" x14ac:dyDescent="0.2">
      <c r="B2796" s="889" t="s">
        <v>1287</v>
      </c>
      <c r="C2796" s="889"/>
      <c r="D2796" s="889"/>
      <c r="E2796" s="889"/>
      <c r="F2796" s="889"/>
      <c r="G2796" s="889"/>
      <c r="H2796" s="889"/>
      <c r="I2796" s="890" t="s">
        <v>1288</v>
      </c>
      <c r="J2796" s="890"/>
      <c r="K2796" s="890"/>
      <c r="L2796" s="890"/>
      <c r="M2796" s="890"/>
      <c r="N2796" s="890"/>
    </row>
    <row r="2798" spans="2:14" x14ac:dyDescent="0.2">
      <c r="B2798" s="774" t="s">
        <v>1290</v>
      </c>
      <c r="C2798" s="774"/>
      <c r="D2798" s="774"/>
      <c r="E2798" s="774"/>
      <c r="F2798" s="774"/>
      <c r="G2798" s="774"/>
      <c r="H2798" s="774"/>
      <c r="I2798" s="774"/>
      <c r="J2798" s="774"/>
      <c r="K2798" s="774"/>
      <c r="L2798" s="774"/>
      <c r="M2798" s="774"/>
      <c r="N2798" s="774"/>
    </row>
    <row r="2799" spans="2:14" x14ac:dyDescent="0.2">
      <c r="B2799" s="754"/>
      <c r="C2799" s="754"/>
      <c r="D2799" s="754"/>
      <c r="E2799" s="754"/>
      <c r="F2799" s="754"/>
      <c r="G2799" s="754"/>
      <c r="H2799" s="754"/>
      <c r="I2799" s="754"/>
      <c r="J2799" s="754"/>
      <c r="K2799" s="754"/>
      <c r="L2799" s="754"/>
      <c r="M2799" s="754"/>
      <c r="N2799" s="754"/>
    </row>
    <row r="2800" spans="2:14" x14ac:dyDescent="0.2">
      <c r="B2800" s="819" t="s">
        <v>832</v>
      </c>
      <c r="C2800" s="819"/>
      <c r="D2800" s="819"/>
      <c r="E2800" s="819"/>
      <c r="F2800" s="819"/>
      <c r="G2800" s="819"/>
      <c r="H2800" s="819"/>
      <c r="I2800" s="819"/>
      <c r="J2800" s="819"/>
      <c r="K2800" s="819"/>
      <c r="L2800" s="819"/>
      <c r="M2800" s="819"/>
      <c r="N2800" s="819"/>
    </row>
    <row r="2801" spans="2:14" x14ac:dyDescent="0.2">
      <c r="B2801" s="881" t="s">
        <v>1491</v>
      </c>
      <c r="C2801" s="875" t="s">
        <v>1245</v>
      </c>
      <c r="D2801" s="875"/>
      <c r="E2801" s="875"/>
      <c r="F2801" s="875"/>
      <c r="G2801" s="875"/>
      <c r="H2801" s="875"/>
      <c r="I2801" s="875"/>
      <c r="J2801" s="875"/>
      <c r="K2801" s="875"/>
      <c r="L2801" s="875"/>
      <c r="M2801" s="884" t="s">
        <v>1492</v>
      </c>
      <c r="N2801" s="884"/>
    </row>
    <row r="2802" spans="2:14" x14ac:dyDescent="0.2">
      <c r="B2802" s="882"/>
      <c r="C2802" s="875"/>
      <c r="D2802" s="875"/>
      <c r="E2802" s="875"/>
      <c r="F2802" s="875"/>
      <c r="G2802" s="875"/>
      <c r="H2802" s="875"/>
      <c r="I2802" s="875"/>
      <c r="J2802" s="875"/>
      <c r="K2802" s="875"/>
      <c r="L2802" s="875"/>
      <c r="M2802" s="875" t="s">
        <v>1372</v>
      </c>
      <c r="N2802" s="875"/>
    </row>
    <row r="2803" spans="2:14" x14ac:dyDescent="0.2">
      <c r="B2803" s="882"/>
      <c r="C2803" s="875"/>
      <c r="D2803" s="875"/>
      <c r="E2803" s="875"/>
      <c r="F2803" s="875"/>
      <c r="G2803" s="875"/>
      <c r="H2803" s="875"/>
      <c r="I2803" s="875"/>
      <c r="J2803" s="875"/>
      <c r="K2803" s="875"/>
      <c r="L2803" s="875"/>
      <c r="M2803" s="875"/>
      <c r="N2803" s="875"/>
    </row>
    <row r="2804" spans="2:14" x14ac:dyDescent="0.2">
      <c r="B2804" s="883"/>
      <c r="C2804" s="875"/>
      <c r="D2804" s="875"/>
      <c r="E2804" s="875"/>
      <c r="F2804" s="875"/>
      <c r="G2804" s="875"/>
      <c r="H2804" s="875"/>
      <c r="I2804" s="875"/>
      <c r="J2804" s="875"/>
      <c r="K2804" s="875"/>
      <c r="L2804" s="875"/>
      <c r="M2804" s="875"/>
      <c r="N2804" s="875"/>
    </row>
    <row r="2805" spans="2:14" x14ac:dyDescent="0.2">
      <c r="B2805" s="754"/>
      <c r="C2805" s="754"/>
      <c r="D2805" s="754"/>
      <c r="E2805" s="754"/>
      <c r="F2805" s="754"/>
      <c r="G2805" s="754"/>
      <c r="H2805" s="754"/>
      <c r="I2805" s="754"/>
      <c r="J2805" s="754"/>
      <c r="K2805" s="754"/>
      <c r="L2805" s="754"/>
      <c r="M2805" s="754"/>
      <c r="N2805" s="754"/>
    </row>
    <row r="2806" spans="2:14" x14ac:dyDescent="0.2">
      <c r="B2806" s="819" t="s">
        <v>1493</v>
      </c>
      <c r="C2806" s="819"/>
      <c r="D2806" s="819"/>
      <c r="E2806" s="819"/>
      <c r="F2806" s="819"/>
      <c r="G2806" s="819"/>
      <c r="H2806" s="819"/>
      <c r="I2806" s="819"/>
      <c r="J2806" s="819"/>
      <c r="K2806" s="819"/>
      <c r="L2806" s="819"/>
      <c r="M2806" s="819"/>
      <c r="N2806" s="819"/>
    </row>
    <row r="2807" spans="2:14" x14ac:dyDescent="0.2">
      <c r="B2807" s="774" t="s">
        <v>855</v>
      </c>
      <c r="C2807" s="774"/>
      <c r="D2807" s="774"/>
      <c r="E2807" s="774"/>
      <c r="F2807" s="774"/>
      <c r="G2807" s="774"/>
      <c r="H2807" s="774"/>
      <c r="I2807" s="774"/>
      <c r="J2807" s="774"/>
      <c r="K2807" s="774"/>
      <c r="L2807" s="774"/>
      <c r="M2807" s="774"/>
      <c r="N2807" s="774"/>
    </row>
    <row r="2808" spans="2:14" x14ac:dyDescent="0.2">
      <c r="B2808" s="885"/>
      <c r="C2808" s="885"/>
      <c r="D2808" s="885"/>
      <c r="E2808" s="885"/>
      <c r="F2808" s="885"/>
      <c r="G2808" s="885"/>
      <c r="H2808" s="885"/>
      <c r="I2808" s="885"/>
      <c r="J2808" s="885"/>
      <c r="K2808" s="885"/>
      <c r="L2808" s="885"/>
      <c r="M2808" s="885"/>
      <c r="N2808" s="885"/>
    </row>
    <row r="2809" spans="2:14" ht="27" customHeight="1" x14ac:dyDescent="0.2">
      <c r="B2809" s="322" t="s">
        <v>1494</v>
      </c>
      <c r="C2809" s="768" t="s">
        <v>2137</v>
      </c>
      <c r="D2809" s="769"/>
      <c r="E2809" s="770"/>
      <c r="F2809" s="788" t="s">
        <v>1495</v>
      </c>
      <c r="G2809" s="789"/>
      <c r="H2809" s="790"/>
      <c r="I2809" s="791" t="s">
        <v>1468</v>
      </c>
      <c r="J2809" s="792"/>
      <c r="K2809" s="792"/>
      <c r="L2809" s="792"/>
      <c r="M2809" s="792"/>
      <c r="N2809" s="793"/>
    </row>
    <row r="2810" spans="2:14" ht="25.5" customHeight="1" x14ac:dyDescent="0.2">
      <c r="B2810" s="322" t="s">
        <v>1496</v>
      </c>
      <c r="C2810" s="768" t="s">
        <v>1497</v>
      </c>
      <c r="D2810" s="769"/>
      <c r="E2810" s="770"/>
      <c r="F2810" s="877" t="s">
        <v>1498</v>
      </c>
      <c r="G2810" s="878"/>
      <c r="H2810" s="879"/>
      <c r="I2810" s="768" t="s">
        <v>1499</v>
      </c>
      <c r="J2810" s="769"/>
      <c r="K2810" s="769"/>
      <c r="L2810" s="788" t="s">
        <v>1500</v>
      </c>
      <c r="M2810" s="790"/>
      <c r="N2810" s="293" t="s">
        <v>1501</v>
      </c>
    </row>
    <row r="2811" spans="2:14" x14ac:dyDescent="0.2">
      <c r="B2811" s="763" t="s">
        <v>1502</v>
      </c>
      <c r="C2811" s="763"/>
      <c r="D2811" s="763"/>
      <c r="E2811" s="763"/>
      <c r="F2811" s="763"/>
      <c r="G2811" s="763"/>
      <c r="H2811" s="764" t="s">
        <v>1503</v>
      </c>
      <c r="I2811" s="765"/>
      <c r="J2811" s="765"/>
      <c r="K2811" s="766"/>
      <c r="L2811" s="763" t="s">
        <v>865</v>
      </c>
      <c r="M2811" s="763"/>
      <c r="N2811" s="763"/>
    </row>
    <row r="2812" spans="2:14" ht="42" customHeight="1" x14ac:dyDescent="0.2">
      <c r="B2812" s="937" t="s">
        <v>1691</v>
      </c>
      <c r="C2812" s="938"/>
      <c r="D2812" s="938"/>
      <c r="E2812" s="938"/>
      <c r="F2812" s="938"/>
      <c r="G2812" s="939"/>
      <c r="H2812" s="767" t="s">
        <v>1504</v>
      </c>
      <c r="I2812" s="767"/>
      <c r="J2812" s="767"/>
      <c r="K2812" s="767"/>
      <c r="L2812" s="767" t="s">
        <v>1505</v>
      </c>
      <c r="M2812" s="767"/>
      <c r="N2812" s="767"/>
    </row>
    <row r="2813" spans="2:14" x14ac:dyDescent="0.2">
      <c r="B2813" s="764" t="s">
        <v>1506</v>
      </c>
      <c r="C2813" s="765"/>
      <c r="D2813" s="765"/>
      <c r="E2813" s="765"/>
      <c r="F2813" s="765"/>
      <c r="G2813" s="766"/>
      <c r="H2813" s="764" t="s">
        <v>859</v>
      </c>
      <c r="I2813" s="765"/>
      <c r="J2813" s="765"/>
      <c r="K2813" s="766"/>
      <c r="L2813" s="764" t="s">
        <v>858</v>
      </c>
      <c r="M2813" s="765"/>
      <c r="N2813" s="766"/>
    </row>
    <row r="2814" spans="2:14" x14ac:dyDescent="0.2">
      <c r="B2814" s="767" t="s">
        <v>2138</v>
      </c>
      <c r="C2814" s="767"/>
      <c r="D2814" s="767"/>
      <c r="E2814" s="767"/>
      <c r="F2814" s="767"/>
      <c r="G2814" s="767"/>
      <c r="H2814" s="768" t="s">
        <v>1508</v>
      </c>
      <c r="I2814" s="769"/>
      <c r="J2814" s="769"/>
      <c r="K2814" s="770"/>
      <c r="L2814" s="768" t="s">
        <v>1509</v>
      </c>
      <c r="M2814" s="769"/>
      <c r="N2814" s="770"/>
    </row>
    <row r="2815" spans="2:14" x14ac:dyDescent="0.2">
      <c r="B2815" s="326" t="s">
        <v>857</v>
      </c>
      <c r="C2815" s="875" t="s">
        <v>1690</v>
      </c>
      <c r="D2815" s="875"/>
      <c r="E2815" s="875"/>
      <c r="F2815" s="875"/>
      <c r="G2815" s="875"/>
      <c r="H2815" s="875"/>
      <c r="I2815" s="875"/>
      <c r="J2815" s="875"/>
      <c r="K2815" s="875"/>
      <c r="L2815" s="875"/>
      <c r="M2815" s="875"/>
      <c r="N2815" s="875"/>
    </row>
    <row r="2816" spans="2:14" x14ac:dyDescent="0.2">
      <c r="B2816" s="876" t="s">
        <v>1511</v>
      </c>
      <c r="C2816" s="876"/>
      <c r="D2816" s="876"/>
      <c r="E2816" s="876"/>
      <c r="F2816" s="876"/>
      <c r="G2816" s="876"/>
      <c r="H2816" s="876"/>
      <c r="I2816" s="876"/>
      <c r="J2816" s="876"/>
      <c r="K2816" s="876"/>
      <c r="L2816" s="876"/>
      <c r="M2816" s="876"/>
      <c r="N2816" s="263" t="s">
        <v>1512</v>
      </c>
    </row>
    <row r="2817" spans="2:14" x14ac:dyDescent="0.2">
      <c r="B2817" s="819" t="s">
        <v>1513</v>
      </c>
      <c r="C2817" s="819"/>
      <c r="D2817" s="819"/>
      <c r="E2817" s="819"/>
      <c r="F2817" s="819"/>
      <c r="G2817" s="819"/>
      <c r="H2817" s="819"/>
      <c r="I2817" s="819"/>
      <c r="J2817" s="819"/>
      <c r="K2817" s="819"/>
      <c r="L2817" s="819"/>
      <c r="M2817" s="819"/>
      <c r="N2817" s="819"/>
    </row>
    <row r="2818" spans="2:14" ht="37.5" customHeight="1" x14ac:dyDescent="0.2">
      <c r="B2818" s="322" t="s">
        <v>1514</v>
      </c>
      <c r="C2818" s="868" t="s">
        <v>1738</v>
      </c>
      <c r="D2818" s="792"/>
      <c r="E2818" s="792"/>
      <c r="F2818" s="792"/>
      <c r="G2818" s="792"/>
      <c r="H2818" s="792"/>
      <c r="I2818" s="792"/>
      <c r="J2818" s="792"/>
      <c r="K2818" s="792"/>
      <c r="L2818" s="792"/>
      <c r="M2818" s="792"/>
      <c r="N2818" s="793"/>
    </row>
    <row r="2819" spans="2:14" x14ac:dyDescent="0.2">
      <c r="B2819" s="323" t="s">
        <v>1516</v>
      </c>
      <c r="C2819" s="764" t="s">
        <v>1517</v>
      </c>
      <c r="D2819" s="765"/>
      <c r="E2819" s="766"/>
      <c r="F2819" s="764" t="s">
        <v>1518</v>
      </c>
      <c r="G2819" s="765"/>
      <c r="H2819" s="766"/>
      <c r="I2819" s="764" t="s">
        <v>1519</v>
      </c>
      <c r="J2819" s="765"/>
      <c r="K2819" s="765"/>
      <c r="L2819" s="766"/>
      <c r="M2819" s="764" t="s">
        <v>184</v>
      </c>
      <c r="N2819" s="766"/>
    </row>
    <row r="2820" spans="2:14" x14ac:dyDescent="0.2">
      <c r="B2820" s="294">
        <v>0</v>
      </c>
      <c r="C2820" s="869">
        <v>0</v>
      </c>
      <c r="D2820" s="869"/>
      <c r="E2820" s="869"/>
      <c r="F2820" s="870">
        <v>0</v>
      </c>
      <c r="G2820" s="871"/>
      <c r="H2820" s="872"/>
      <c r="I2820" s="870">
        <v>0</v>
      </c>
      <c r="J2820" s="871"/>
      <c r="K2820" s="871"/>
      <c r="L2820" s="872"/>
      <c r="M2820" s="870">
        <f>B2820+C2820+F2820+I2820</f>
        <v>0</v>
      </c>
      <c r="N2820" s="872"/>
    </row>
    <row r="2821" spans="2:14" x14ac:dyDescent="0.2">
      <c r="B2821" s="754" t="s">
        <v>1520</v>
      </c>
      <c r="C2821" s="754"/>
      <c r="D2821" s="754"/>
      <c r="E2821" s="754"/>
      <c r="F2821" s="754"/>
      <c r="G2821" s="754"/>
      <c r="H2821" s="754"/>
      <c r="I2821" s="754"/>
      <c r="J2821" s="754"/>
      <c r="K2821" s="754"/>
      <c r="L2821" s="754"/>
      <c r="M2821" s="754"/>
      <c r="N2821" s="754"/>
    </row>
    <row r="2822" spans="2:14" x14ac:dyDescent="0.2">
      <c r="B2822" s="323" t="s">
        <v>1521</v>
      </c>
      <c r="C2822" s="768" t="s">
        <v>1944</v>
      </c>
      <c r="D2822" s="769"/>
      <c r="E2822" s="769"/>
      <c r="F2822" s="769"/>
      <c r="G2822" s="769"/>
      <c r="H2822" s="769"/>
      <c r="I2822" s="769"/>
      <c r="J2822" s="769"/>
      <c r="K2822" s="769"/>
      <c r="L2822" s="769"/>
      <c r="M2822" s="769"/>
      <c r="N2822" s="770"/>
    </row>
    <row r="2823" spans="2:14" x14ac:dyDescent="0.2">
      <c r="B2823" s="113"/>
      <c r="C2823" s="113"/>
      <c r="D2823" s="113"/>
      <c r="E2823" s="113"/>
      <c r="F2823" s="113"/>
      <c r="G2823" s="113"/>
      <c r="H2823" s="113"/>
      <c r="I2823" s="113"/>
      <c r="J2823" s="113"/>
      <c r="K2823" s="113"/>
      <c r="L2823" s="113"/>
      <c r="M2823" s="113"/>
      <c r="N2823" s="113"/>
    </row>
    <row r="2824" spans="2:14" x14ac:dyDescent="0.2">
      <c r="B2824" s="774" t="s">
        <v>1523</v>
      </c>
      <c r="C2824" s="774"/>
      <c r="D2824" s="774"/>
      <c r="E2824" s="774"/>
      <c r="F2824" s="774"/>
      <c r="G2824" s="774"/>
      <c r="H2824" s="774"/>
      <c r="I2824" s="774"/>
      <c r="J2824" s="774"/>
      <c r="K2824" s="774"/>
      <c r="L2824" s="774"/>
      <c r="M2824" s="774"/>
      <c r="N2824" s="774"/>
    </row>
    <row r="2825" spans="2:14" x14ac:dyDescent="0.2">
      <c r="B2825" s="819"/>
      <c r="C2825" s="819"/>
      <c r="D2825" s="819"/>
      <c r="E2825" s="819"/>
      <c r="F2825" s="819"/>
      <c r="G2825" s="819"/>
      <c r="H2825" s="819"/>
      <c r="I2825" s="819"/>
      <c r="J2825" s="819"/>
      <c r="K2825" s="819"/>
      <c r="L2825" s="819"/>
      <c r="M2825" s="819"/>
      <c r="N2825" s="819"/>
    </row>
    <row r="2826" spans="2:14" x14ac:dyDescent="0.2">
      <c r="B2826" s="819" t="s">
        <v>1524</v>
      </c>
      <c r="C2826" s="819"/>
      <c r="D2826" s="819"/>
      <c r="E2826" s="819"/>
      <c r="F2826" s="819"/>
      <c r="G2826" s="819"/>
      <c r="H2826" s="819"/>
      <c r="I2826" s="819"/>
      <c r="J2826" s="819"/>
      <c r="K2826" s="819"/>
      <c r="L2826" s="819"/>
      <c r="M2826" s="819"/>
      <c r="N2826" s="819"/>
    </row>
    <row r="2827" spans="2:14" x14ac:dyDescent="0.2">
      <c r="B2827" s="867" t="s">
        <v>1525</v>
      </c>
      <c r="C2827" s="765"/>
      <c r="D2827" s="765"/>
      <c r="E2827" s="766"/>
      <c r="F2827" s="764" t="s">
        <v>1526</v>
      </c>
      <c r="G2827" s="765"/>
      <c r="H2827" s="765"/>
      <c r="I2827" s="765"/>
      <c r="J2827" s="766"/>
      <c r="K2827" s="763" t="s">
        <v>1527</v>
      </c>
      <c r="L2827" s="763"/>
      <c r="M2827" s="763"/>
      <c r="N2827" s="763"/>
    </row>
    <row r="2828" spans="2:14" x14ac:dyDescent="0.2">
      <c r="B2828" s="834">
        <v>4</v>
      </c>
      <c r="C2828" s="835"/>
      <c r="D2828" s="835"/>
      <c r="E2828" s="836"/>
      <c r="F2828" s="768" t="s">
        <v>1528</v>
      </c>
      <c r="G2828" s="769"/>
      <c r="H2828" s="769"/>
      <c r="I2828" s="769"/>
      <c r="J2828" s="770"/>
      <c r="K2828" s="767" t="s">
        <v>1529</v>
      </c>
      <c r="L2828" s="767"/>
      <c r="M2828" s="767"/>
      <c r="N2828" s="767"/>
    </row>
    <row r="2829" spans="2:14" x14ac:dyDescent="0.2">
      <c r="B2829" s="788" t="s">
        <v>1530</v>
      </c>
      <c r="C2829" s="789"/>
      <c r="D2829" s="789"/>
      <c r="E2829" s="789"/>
      <c r="F2829" s="789"/>
      <c r="G2829" s="789"/>
      <c r="H2829" s="789"/>
      <c r="I2829" s="789"/>
      <c r="J2829" s="789"/>
      <c r="K2829" s="789"/>
      <c r="L2829" s="789"/>
      <c r="M2829" s="789"/>
      <c r="N2829" s="790"/>
    </row>
    <row r="2830" spans="2:14" ht="37.5" customHeight="1" x14ac:dyDescent="0.2">
      <c r="B2830" s="791" t="s">
        <v>1705</v>
      </c>
      <c r="C2830" s="792"/>
      <c r="D2830" s="792"/>
      <c r="E2830" s="792"/>
      <c r="F2830" s="792"/>
      <c r="G2830" s="792"/>
      <c r="H2830" s="792"/>
      <c r="I2830" s="792"/>
      <c r="J2830" s="792"/>
      <c r="K2830" s="792"/>
      <c r="L2830" s="792"/>
      <c r="M2830" s="792"/>
      <c r="N2830" s="793"/>
    </row>
    <row r="2831" spans="2:14" x14ac:dyDescent="0.2">
      <c r="B2831" s="262"/>
      <c r="C2831" s="262"/>
      <c r="D2831" s="262"/>
      <c r="E2831" s="262"/>
      <c r="F2831" s="262"/>
      <c r="G2831" s="262"/>
      <c r="H2831" s="262"/>
      <c r="I2831" s="262"/>
      <c r="J2831" s="262"/>
      <c r="K2831" s="262"/>
      <c r="L2831" s="262"/>
      <c r="M2831" s="262"/>
      <c r="N2831" s="262"/>
    </row>
    <row r="2832" spans="2:14" x14ac:dyDescent="0.2">
      <c r="B2832" s="819" t="s">
        <v>860</v>
      </c>
      <c r="C2832" s="819"/>
      <c r="D2832" s="819"/>
      <c r="E2832" s="819"/>
      <c r="F2832" s="819"/>
      <c r="G2832" s="819"/>
      <c r="H2832" s="819"/>
      <c r="I2832" s="819"/>
      <c r="J2832" s="819"/>
      <c r="K2832" s="819"/>
      <c r="L2832" s="819"/>
      <c r="M2832" s="819"/>
      <c r="N2832" s="819"/>
    </row>
    <row r="2833" spans="2:14" x14ac:dyDescent="0.2">
      <c r="B2833" s="763" t="s">
        <v>861</v>
      </c>
      <c r="C2833" s="828" t="s">
        <v>863</v>
      </c>
      <c r="D2833" s="828"/>
      <c r="E2833" s="828"/>
      <c r="F2833" s="828"/>
      <c r="G2833" s="828"/>
      <c r="H2833" s="828"/>
      <c r="I2833" s="828"/>
      <c r="J2833" s="828"/>
      <c r="K2833" s="851" t="s">
        <v>1532</v>
      </c>
      <c r="L2833" s="852"/>
      <c r="M2833" s="852"/>
      <c r="N2833" s="853"/>
    </row>
    <row r="2834" spans="2:14" x14ac:dyDescent="0.2">
      <c r="B2834" s="764"/>
      <c r="C2834" s="860" t="s">
        <v>1493</v>
      </c>
      <c r="D2834" s="861"/>
      <c r="E2834" s="862"/>
      <c r="F2834" s="860" t="s">
        <v>1533</v>
      </c>
      <c r="G2834" s="861"/>
      <c r="H2834" s="862"/>
      <c r="I2834" s="860" t="s">
        <v>1534</v>
      </c>
      <c r="J2834" s="862"/>
      <c r="K2834" s="854"/>
      <c r="L2834" s="855"/>
      <c r="M2834" s="855"/>
      <c r="N2834" s="856"/>
    </row>
    <row r="2835" spans="2:14" x14ac:dyDescent="0.2">
      <c r="B2835" s="764"/>
      <c r="C2835" s="863" t="s">
        <v>1535</v>
      </c>
      <c r="D2835" s="864"/>
      <c r="E2835" s="864"/>
      <c r="F2835" s="863" t="s">
        <v>1536</v>
      </c>
      <c r="G2835" s="864"/>
      <c r="H2835" s="864"/>
      <c r="I2835" s="865" t="s">
        <v>1537</v>
      </c>
      <c r="J2835" s="866"/>
      <c r="K2835" s="857"/>
      <c r="L2835" s="858"/>
      <c r="M2835" s="858"/>
      <c r="N2835" s="859"/>
    </row>
    <row r="2836" spans="2:14" x14ac:dyDescent="0.2">
      <c r="B2836" s="292">
        <v>2024</v>
      </c>
      <c r="C2836" s="926">
        <f>F2836</f>
        <v>4</v>
      </c>
      <c r="D2836" s="927"/>
      <c r="E2836" s="928"/>
      <c r="F2836" s="837">
        <v>4</v>
      </c>
      <c r="G2836" s="838"/>
      <c r="H2836" s="839"/>
      <c r="I2836" s="837">
        <v>4</v>
      </c>
      <c r="J2836" s="839"/>
      <c r="K2836" s="784" t="s">
        <v>1539</v>
      </c>
      <c r="L2836" s="785"/>
      <c r="M2836" s="785"/>
      <c r="N2836" s="786"/>
    </row>
    <row r="2837" spans="2:14" x14ac:dyDescent="0.2">
      <c r="B2837" s="788" t="s">
        <v>1540</v>
      </c>
      <c r="C2837" s="789"/>
      <c r="D2837" s="789"/>
      <c r="E2837" s="789"/>
      <c r="F2837" s="789"/>
      <c r="G2837" s="789"/>
      <c r="H2837" s="789"/>
      <c r="I2837" s="789"/>
      <c r="J2837" s="789"/>
      <c r="K2837" s="789"/>
      <c r="L2837" s="789"/>
      <c r="M2837" s="789"/>
      <c r="N2837" s="790"/>
    </row>
    <row r="2838" spans="2:14" ht="55.5" customHeight="1" x14ac:dyDescent="0.2">
      <c r="B2838" s="791" t="s">
        <v>2129</v>
      </c>
      <c r="C2838" s="792"/>
      <c r="D2838" s="792"/>
      <c r="E2838" s="792"/>
      <c r="F2838" s="792"/>
      <c r="G2838" s="792"/>
      <c r="H2838" s="792"/>
      <c r="I2838" s="792"/>
      <c r="J2838" s="792"/>
      <c r="K2838" s="792"/>
      <c r="L2838" s="792"/>
      <c r="M2838" s="792"/>
      <c r="N2838" s="793"/>
    </row>
    <row r="2839" spans="2:14" x14ac:dyDescent="0.2">
      <c r="B2839" s="262"/>
      <c r="C2839" s="262"/>
      <c r="D2839" s="262"/>
      <c r="E2839" s="262"/>
      <c r="F2839" s="262"/>
      <c r="G2839" s="262"/>
      <c r="H2839" s="262"/>
      <c r="I2839" s="262"/>
      <c r="J2839" s="262"/>
      <c r="K2839" s="262"/>
      <c r="L2839" s="262"/>
      <c r="M2839" s="262"/>
      <c r="N2839" s="262"/>
    </row>
    <row r="2840" spans="2:14" x14ac:dyDescent="0.2">
      <c r="B2840" s="819" t="s">
        <v>864</v>
      </c>
      <c r="C2840" s="819"/>
      <c r="D2840" s="819"/>
      <c r="E2840" s="819"/>
      <c r="F2840" s="819"/>
      <c r="G2840" s="819"/>
      <c r="H2840" s="819"/>
      <c r="I2840" s="819"/>
      <c r="J2840" s="819"/>
      <c r="K2840" s="819"/>
      <c r="L2840" s="819"/>
      <c r="M2840" s="819"/>
      <c r="N2840" s="819"/>
    </row>
    <row r="2841" spans="2:14" x14ac:dyDescent="0.2">
      <c r="B2841" s="326" t="s">
        <v>1542</v>
      </c>
      <c r="C2841" s="768" t="s">
        <v>1708</v>
      </c>
      <c r="D2841" s="769"/>
      <c r="E2841" s="769"/>
      <c r="F2841" s="770"/>
      <c r="G2841" s="929">
        <v>4</v>
      </c>
      <c r="H2841" s="930"/>
      <c r="I2841" s="931"/>
      <c r="J2841" s="932">
        <v>2</v>
      </c>
      <c r="K2841" s="933"/>
      <c r="L2841" s="934"/>
      <c r="M2841" s="935">
        <v>1</v>
      </c>
      <c r="N2841" s="936"/>
    </row>
    <row r="2842" spans="2:14" x14ac:dyDescent="0.2">
      <c r="B2842" s="816"/>
      <c r="C2842" s="816"/>
      <c r="D2842" s="816"/>
      <c r="E2842" s="816"/>
      <c r="F2842" s="817"/>
      <c r="G2842" s="818" t="s">
        <v>1544</v>
      </c>
      <c r="H2842" s="818"/>
      <c r="I2842" s="818"/>
      <c r="J2842" s="818" t="s">
        <v>1545</v>
      </c>
      <c r="K2842" s="818"/>
      <c r="L2842" s="818"/>
      <c r="M2842" s="818" t="s">
        <v>1546</v>
      </c>
      <c r="N2842" s="818"/>
    </row>
    <row r="2843" spans="2:14" x14ac:dyDescent="0.2">
      <c r="B2843" s="262"/>
      <c r="C2843" s="262"/>
      <c r="D2843" s="262"/>
      <c r="E2843" s="262"/>
      <c r="F2843" s="262"/>
      <c r="G2843" s="262"/>
      <c r="H2843" s="262"/>
      <c r="I2843" s="262"/>
      <c r="J2843" s="262"/>
      <c r="K2843" s="262"/>
      <c r="L2843" s="262"/>
      <c r="M2843" s="262"/>
      <c r="N2843" s="262"/>
    </row>
    <row r="2844" spans="2:14" x14ac:dyDescent="0.2">
      <c r="B2844" s="819" t="s">
        <v>1547</v>
      </c>
      <c r="C2844" s="819"/>
      <c r="D2844" s="819"/>
      <c r="E2844" s="819"/>
      <c r="F2844" s="819"/>
      <c r="G2844" s="819"/>
      <c r="H2844" s="819"/>
      <c r="I2844" s="819"/>
      <c r="J2844" s="819"/>
      <c r="K2844" s="819"/>
      <c r="L2844" s="819"/>
      <c r="M2844" s="819"/>
      <c r="N2844" s="819"/>
    </row>
    <row r="2845" spans="2:14" x14ac:dyDescent="0.2">
      <c r="B2845" s="775" t="s">
        <v>862</v>
      </c>
      <c r="C2845" s="761" t="s">
        <v>863</v>
      </c>
      <c r="D2845" s="761"/>
      <c r="E2845" s="761"/>
      <c r="F2845" s="761"/>
      <c r="G2845" s="761"/>
      <c r="H2845" s="761"/>
      <c r="I2845" s="761"/>
      <c r="J2845" s="821" t="s">
        <v>866</v>
      </c>
      <c r="K2845" s="821"/>
      <c r="L2845" s="821"/>
      <c r="M2845" s="821"/>
      <c r="N2845" s="822"/>
    </row>
    <row r="2846" spans="2:14" x14ac:dyDescent="0.2">
      <c r="B2846" s="820"/>
      <c r="C2846" s="825" t="s">
        <v>1493</v>
      </c>
      <c r="D2846" s="826"/>
      <c r="E2846" s="827"/>
      <c r="F2846" s="828" t="s">
        <v>1533</v>
      </c>
      <c r="G2846" s="828"/>
      <c r="H2846" s="828" t="s">
        <v>1534</v>
      </c>
      <c r="I2846" s="828"/>
      <c r="J2846" s="823"/>
      <c r="K2846" s="823"/>
      <c r="L2846" s="823"/>
      <c r="M2846" s="823"/>
      <c r="N2846" s="824"/>
    </row>
    <row r="2847" spans="2:14" x14ac:dyDescent="0.2">
      <c r="B2847" s="776"/>
      <c r="C2847" s="829" t="s">
        <v>1535</v>
      </c>
      <c r="D2847" s="830"/>
      <c r="E2847" s="831"/>
      <c r="F2847" s="829" t="s">
        <v>1536</v>
      </c>
      <c r="G2847" s="831"/>
      <c r="H2847" s="832" t="s">
        <v>1537</v>
      </c>
      <c r="I2847" s="833"/>
      <c r="J2847" s="823"/>
      <c r="K2847" s="823"/>
      <c r="L2847" s="823"/>
      <c r="M2847" s="823"/>
      <c r="N2847" s="824"/>
    </row>
    <row r="2848" spans="2:14" ht="21.95" customHeight="1" x14ac:dyDescent="0.2">
      <c r="B2848" s="326" t="s">
        <v>1548</v>
      </c>
      <c r="C2848" s="767"/>
      <c r="D2848" s="767"/>
      <c r="E2848" s="767"/>
      <c r="F2848" s="798"/>
      <c r="G2848" s="798"/>
      <c r="H2848" s="798"/>
      <c r="I2848" s="798"/>
      <c r="J2848" s="803" t="s">
        <v>1850</v>
      </c>
      <c r="K2848" s="804"/>
      <c r="L2848" s="804"/>
      <c r="M2848" s="804"/>
      <c r="N2848" s="805"/>
    </row>
    <row r="2849" spans="2:14" ht="21.95" customHeight="1" x14ac:dyDescent="0.2">
      <c r="B2849" s="326" t="s">
        <v>1550</v>
      </c>
      <c r="C2849" s="802">
        <f>F2849</f>
        <v>1</v>
      </c>
      <c r="D2849" s="802"/>
      <c r="E2849" s="802"/>
      <c r="F2849" s="798">
        <v>1</v>
      </c>
      <c r="G2849" s="798"/>
      <c r="H2849" s="798">
        <v>4</v>
      </c>
      <c r="I2849" s="798"/>
      <c r="J2849" s="803" t="s">
        <v>1851</v>
      </c>
      <c r="K2849" s="804"/>
      <c r="L2849" s="804"/>
      <c r="M2849" s="804"/>
      <c r="N2849" s="805"/>
    </row>
    <row r="2850" spans="2:14" ht="21.95" customHeight="1" x14ac:dyDescent="0.2">
      <c r="B2850" s="326" t="s">
        <v>1551</v>
      </c>
      <c r="C2850" s="815">
        <f>F2849/H2849</f>
        <v>0.25</v>
      </c>
      <c r="D2850" s="815"/>
      <c r="E2850" s="815"/>
      <c r="F2850" s="925"/>
      <c r="G2850" s="925"/>
      <c r="H2850" s="925"/>
      <c r="I2850" s="925"/>
      <c r="J2850" s="807" t="s">
        <v>1852</v>
      </c>
      <c r="K2850" s="808"/>
      <c r="L2850" s="808"/>
      <c r="M2850" s="808"/>
      <c r="N2850" s="809"/>
    </row>
    <row r="2851" spans="2:14" ht="21.95" customHeight="1" x14ac:dyDescent="0.2">
      <c r="B2851" s="323" t="s">
        <v>1553</v>
      </c>
      <c r="C2851" s="912"/>
      <c r="D2851" s="913"/>
      <c r="E2851" s="914"/>
      <c r="F2851" s="915"/>
      <c r="G2851" s="915"/>
      <c r="H2851" s="915"/>
      <c r="I2851" s="915"/>
      <c r="J2851" s="803"/>
      <c r="K2851" s="804"/>
      <c r="L2851" s="804"/>
      <c r="M2851" s="804"/>
      <c r="N2851" s="805"/>
    </row>
    <row r="2852" spans="2:14" ht="21.95" customHeight="1" x14ac:dyDescent="0.2">
      <c r="B2852" s="323" t="s">
        <v>1554</v>
      </c>
      <c r="C2852" s="916">
        <v>2</v>
      </c>
      <c r="D2852" s="917"/>
      <c r="E2852" s="918"/>
      <c r="F2852" s="813">
        <v>2</v>
      </c>
      <c r="G2852" s="813"/>
      <c r="H2852" s="813">
        <v>4</v>
      </c>
      <c r="I2852" s="813"/>
      <c r="J2852" s="919" t="s">
        <v>1853</v>
      </c>
      <c r="K2852" s="920"/>
      <c r="L2852" s="920"/>
      <c r="M2852" s="920"/>
      <c r="N2852" s="921"/>
    </row>
    <row r="2853" spans="2:14" ht="21.95" customHeight="1" x14ac:dyDescent="0.2">
      <c r="B2853" s="323" t="s">
        <v>1555</v>
      </c>
      <c r="C2853" s="922">
        <v>0.5</v>
      </c>
      <c r="D2853" s="923"/>
      <c r="E2853" s="924"/>
      <c r="F2853" s="869"/>
      <c r="G2853" s="869"/>
      <c r="H2853" s="869"/>
      <c r="I2853" s="869"/>
      <c r="J2853" s="807"/>
      <c r="K2853" s="808"/>
      <c r="L2853" s="808"/>
      <c r="M2853" s="808"/>
      <c r="N2853" s="809"/>
    </row>
    <row r="2854" spans="2:14" ht="21.95" customHeight="1" x14ac:dyDescent="0.2">
      <c r="B2854" s="323" t="s">
        <v>1556</v>
      </c>
      <c r="C2854" s="902"/>
      <c r="D2854" s="903"/>
      <c r="E2854" s="904"/>
      <c r="F2854" s="798"/>
      <c r="G2854" s="798"/>
      <c r="H2854" s="798"/>
      <c r="I2854" s="798"/>
      <c r="J2854" s="803"/>
      <c r="K2854" s="804"/>
      <c r="L2854" s="804"/>
      <c r="M2854" s="804"/>
      <c r="N2854" s="805"/>
    </row>
    <row r="2855" spans="2:14" ht="21.95" customHeight="1" x14ac:dyDescent="0.2">
      <c r="B2855" s="323" t="s">
        <v>1557</v>
      </c>
      <c r="C2855" s="768"/>
      <c r="D2855" s="769"/>
      <c r="E2855" s="770"/>
      <c r="F2855" s="798"/>
      <c r="G2855" s="798"/>
      <c r="H2855" s="798"/>
      <c r="I2855" s="798"/>
      <c r="J2855" s="803"/>
      <c r="K2855" s="804"/>
      <c r="L2855" s="804"/>
      <c r="M2855" s="804"/>
      <c r="N2855" s="805"/>
    </row>
    <row r="2856" spans="2:14" ht="21.95" customHeight="1" x14ac:dyDescent="0.2">
      <c r="B2856" s="323" t="s">
        <v>1558</v>
      </c>
      <c r="C2856" s="902"/>
      <c r="D2856" s="903"/>
      <c r="E2856" s="904"/>
      <c r="F2856" s="911"/>
      <c r="G2856" s="911"/>
      <c r="H2856" s="911"/>
      <c r="I2856" s="911"/>
      <c r="J2856" s="807"/>
      <c r="K2856" s="808"/>
      <c r="L2856" s="808"/>
      <c r="M2856" s="808"/>
      <c r="N2856" s="809"/>
    </row>
    <row r="2857" spans="2:14" ht="21.95" customHeight="1" x14ac:dyDescent="0.2">
      <c r="B2857" s="323" t="s">
        <v>1559</v>
      </c>
      <c r="C2857" s="902"/>
      <c r="D2857" s="903"/>
      <c r="E2857" s="904"/>
      <c r="F2857" s="798"/>
      <c r="G2857" s="798"/>
      <c r="H2857" s="798"/>
      <c r="I2857" s="798"/>
      <c r="J2857" s="803"/>
      <c r="K2857" s="804"/>
      <c r="L2857" s="804"/>
      <c r="M2857" s="804"/>
      <c r="N2857" s="805"/>
    </row>
    <row r="2858" spans="2:14" ht="21.95" customHeight="1" x14ac:dyDescent="0.2">
      <c r="B2858" s="323" t="s">
        <v>1560</v>
      </c>
      <c r="C2858" s="905"/>
      <c r="D2858" s="906"/>
      <c r="E2858" s="907"/>
      <c r="F2858" s="798"/>
      <c r="G2858" s="798"/>
      <c r="H2858" s="798"/>
      <c r="I2858" s="798"/>
      <c r="J2858" s="803"/>
      <c r="K2858" s="804"/>
      <c r="L2858" s="804"/>
      <c r="M2858" s="804"/>
      <c r="N2858" s="805"/>
    </row>
    <row r="2859" spans="2:14" ht="21.95" customHeight="1" x14ac:dyDescent="0.2">
      <c r="B2859" s="323" t="s">
        <v>1561</v>
      </c>
      <c r="C2859" s="908"/>
      <c r="D2859" s="909"/>
      <c r="E2859" s="910"/>
      <c r="F2859" s="798"/>
      <c r="G2859" s="798"/>
      <c r="H2859" s="798"/>
      <c r="I2859" s="798"/>
      <c r="J2859" s="807"/>
      <c r="K2859" s="808"/>
      <c r="L2859" s="808"/>
      <c r="M2859" s="808"/>
      <c r="N2859" s="809"/>
    </row>
    <row r="2860" spans="2:14" x14ac:dyDescent="0.2">
      <c r="B2860" s="794" t="s">
        <v>1562</v>
      </c>
      <c r="C2860" s="794"/>
      <c r="D2860" s="794"/>
      <c r="E2860" s="794"/>
      <c r="F2860" s="794"/>
      <c r="G2860" s="794"/>
      <c r="H2860" s="794"/>
      <c r="I2860" s="794"/>
      <c r="J2860" s="794"/>
      <c r="K2860" s="794"/>
      <c r="L2860" s="794"/>
      <c r="M2860" s="794"/>
      <c r="N2860" s="263" t="s">
        <v>1563</v>
      </c>
    </row>
    <row r="2861" spans="2:14" x14ac:dyDescent="0.2">
      <c r="B2861" s="774" t="s">
        <v>1564</v>
      </c>
      <c r="C2861" s="774"/>
      <c r="D2861" s="774"/>
      <c r="E2861" s="774"/>
      <c r="F2861" s="774"/>
      <c r="G2861" s="774"/>
      <c r="H2861" s="774"/>
      <c r="I2861" s="774"/>
      <c r="J2861" s="774"/>
      <c r="K2861" s="774"/>
      <c r="L2861" s="774"/>
      <c r="M2861" s="774"/>
      <c r="N2861" s="774"/>
    </row>
    <row r="2862" spans="2:14" x14ac:dyDescent="0.2">
      <c r="B2862" s="796"/>
      <c r="C2862" s="796"/>
      <c r="D2862" s="796"/>
      <c r="E2862" s="796"/>
      <c r="F2862" s="796"/>
      <c r="G2862" s="796"/>
      <c r="H2862" s="796"/>
      <c r="I2862" s="796"/>
      <c r="J2862" s="796"/>
      <c r="K2862" s="796"/>
      <c r="L2862" s="796"/>
      <c r="M2862" s="796"/>
      <c r="N2862" s="796"/>
    </row>
    <row r="2863" spans="2:14" x14ac:dyDescent="0.2">
      <c r="B2863" s="787" t="s">
        <v>1565</v>
      </c>
      <c r="C2863" s="787"/>
      <c r="D2863" s="787"/>
      <c r="E2863" s="787"/>
      <c r="F2863" s="787"/>
      <c r="G2863" s="787"/>
      <c r="H2863" s="787"/>
      <c r="I2863" s="787"/>
      <c r="J2863" s="787"/>
      <c r="K2863" s="787"/>
      <c r="L2863" s="787"/>
      <c r="M2863" s="787"/>
      <c r="N2863" s="787"/>
    </row>
    <row r="2864" spans="2:14" x14ac:dyDescent="0.2">
      <c r="B2864" s="788" t="s">
        <v>1566</v>
      </c>
      <c r="C2864" s="789"/>
      <c r="D2864" s="789"/>
      <c r="E2864" s="789"/>
      <c r="F2864" s="789"/>
      <c r="G2864" s="790"/>
      <c r="H2864" s="788" t="s">
        <v>1567</v>
      </c>
      <c r="I2864" s="789"/>
      <c r="J2864" s="789"/>
      <c r="K2864" s="789"/>
      <c r="L2864" s="789"/>
      <c r="M2864" s="789"/>
      <c r="N2864" s="790"/>
    </row>
    <row r="2865" spans="2:14" x14ac:dyDescent="0.2">
      <c r="B2865" s="791" t="s">
        <v>2139</v>
      </c>
      <c r="C2865" s="792"/>
      <c r="D2865" s="792"/>
      <c r="E2865" s="792"/>
      <c r="F2865" s="792"/>
      <c r="G2865" s="793"/>
      <c r="H2865" s="791" t="s">
        <v>2140</v>
      </c>
      <c r="I2865" s="792"/>
      <c r="J2865" s="792"/>
      <c r="K2865" s="792"/>
      <c r="L2865" s="792"/>
      <c r="M2865" s="792"/>
      <c r="N2865" s="793"/>
    </row>
    <row r="2866" spans="2:14" x14ac:dyDescent="0.2">
      <c r="B2866" s="764" t="s">
        <v>1570</v>
      </c>
      <c r="C2866" s="765"/>
      <c r="D2866" s="765"/>
      <c r="E2866" s="766"/>
      <c r="F2866" s="764" t="s">
        <v>865</v>
      </c>
      <c r="G2866" s="765"/>
      <c r="H2866" s="765"/>
      <c r="I2866" s="765"/>
      <c r="J2866" s="766"/>
      <c r="K2866" s="764" t="s">
        <v>859</v>
      </c>
      <c r="L2866" s="765"/>
      <c r="M2866" s="765"/>
      <c r="N2866" s="766"/>
    </row>
    <row r="2867" spans="2:14" x14ac:dyDescent="0.2">
      <c r="B2867" s="768" t="s">
        <v>1316</v>
      </c>
      <c r="C2867" s="769"/>
      <c r="D2867" s="769"/>
      <c r="E2867" s="770"/>
      <c r="F2867" s="768" t="s">
        <v>1505</v>
      </c>
      <c r="G2867" s="769"/>
      <c r="H2867" s="769"/>
      <c r="I2867" s="769"/>
      <c r="J2867" s="770"/>
      <c r="K2867" s="768" t="s">
        <v>1508</v>
      </c>
      <c r="L2867" s="769"/>
      <c r="M2867" s="769"/>
      <c r="N2867" s="770"/>
    </row>
    <row r="2868" spans="2:14" x14ac:dyDescent="0.2">
      <c r="B2868" s="764" t="s">
        <v>1572</v>
      </c>
      <c r="C2868" s="765"/>
      <c r="D2868" s="765"/>
      <c r="E2868" s="766"/>
      <c r="F2868" s="764" t="s">
        <v>1573</v>
      </c>
      <c r="G2868" s="765"/>
      <c r="H2868" s="765"/>
      <c r="I2868" s="765"/>
      <c r="J2868" s="766"/>
      <c r="K2868" s="783" t="s">
        <v>1574</v>
      </c>
      <c r="L2868" s="765"/>
      <c r="M2868" s="765"/>
      <c r="N2868" s="766"/>
    </row>
    <row r="2869" spans="2:14" x14ac:dyDescent="0.2">
      <c r="B2869" s="768" t="s">
        <v>1509</v>
      </c>
      <c r="C2869" s="769"/>
      <c r="D2869" s="769"/>
      <c r="E2869" s="770"/>
      <c r="F2869" s="768" t="s">
        <v>2104</v>
      </c>
      <c r="G2869" s="769"/>
      <c r="H2869" s="769"/>
      <c r="I2869" s="769"/>
      <c r="J2869" s="770"/>
      <c r="K2869" s="784" t="s">
        <v>1717</v>
      </c>
      <c r="L2869" s="785"/>
      <c r="M2869" s="785"/>
      <c r="N2869" s="786"/>
    </row>
    <row r="2870" spans="2:14" x14ac:dyDescent="0.2">
      <c r="B2870" s="262"/>
      <c r="C2870" s="262"/>
      <c r="D2870" s="262"/>
      <c r="E2870" s="262"/>
      <c r="F2870" s="262"/>
      <c r="G2870" s="262"/>
      <c r="H2870" s="262"/>
      <c r="I2870" s="262"/>
      <c r="J2870" s="262"/>
      <c r="K2870" s="262"/>
      <c r="L2870" s="262"/>
      <c r="M2870" s="262"/>
      <c r="N2870" s="262"/>
    </row>
    <row r="2871" spans="2:14" x14ac:dyDescent="0.2">
      <c r="B2871" s="787" t="s">
        <v>1575</v>
      </c>
      <c r="C2871" s="787"/>
      <c r="D2871" s="787"/>
      <c r="E2871" s="787"/>
      <c r="F2871" s="787"/>
      <c r="G2871" s="787"/>
      <c r="H2871" s="787"/>
      <c r="I2871" s="787"/>
      <c r="J2871" s="787"/>
      <c r="K2871" s="787"/>
      <c r="L2871" s="787"/>
      <c r="M2871" s="787"/>
      <c r="N2871" s="787"/>
    </row>
    <row r="2872" spans="2:14" x14ac:dyDescent="0.2">
      <c r="B2872" s="788" t="s">
        <v>1576</v>
      </c>
      <c r="C2872" s="789"/>
      <c r="D2872" s="789"/>
      <c r="E2872" s="789"/>
      <c r="F2872" s="789"/>
      <c r="G2872" s="790"/>
      <c r="H2872" s="788" t="s">
        <v>1567</v>
      </c>
      <c r="I2872" s="789"/>
      <c r="J2872" s="789"/>
      <c r="K2872" s="789"/>
      <c r="L2872" s="789"/>
      <c r="M2872" s="789"/>
      <c r="N2872" s="790"/>
    </row>
    <row r="2873" spans="2:14" x14ac:dyDescent="0.2">
      <c r="B2873" s="791" t="s">
        <v>2141</v>
      </c>
      <c r="C2873" s="792"/>
      <c r="D2873" s="792"/>
      <c r="E2873" s="792"/>
      <c r="F2873" s="792"/>
      <c r="G2873" s="793"/>
      <c r="H2873" s="791" t="s">
        <v>2142</v>
      </c>
      <c r="I2873" s="792"/>
      <c r="J2873" s="792"/>
      <c r="K2873" s="792"/>
      <c r="L2873" s="792"/>
      <c r="M2873" s="792"/>
      <c r="N2873" s="793"/>
    </row>
    <row r="2874" spans="2:14" x14ac:dyDescent="0.2">
      <c r="B2874" s="764" t="s">
        <v>1570</v>
      </c>
      <c r="C2874" s="765"/>
      <c r="D2874" s="765"/>
      <c r="E2874" s="766"/>
      <c r="F2874" s="764" t="s">
        <v>865</v>
      </c>
      <c r="G2874" s="765"/>
      <c r="H2874" s="765"/>
      <c r="I2874" s="765"/>
      <c r="J2874" s="766"/>
      <c r="K2874" s="764" t="s">
        <v>859</v>
      </c>
      <c r="L2874" s="765"/>
      <c r="M2874" s="765"/>
      <c r="N2874" s="766"/>
    </row>
    <row r="2875" spans="2:14" x14ac:dyDescent="0.2">
      <c r="B2875" s="768" t="s">
        <v>1316</v>
      </c>
      <c r="C2875" s="769"/>
      <c r="D2875" s="769"/>
      <c r="E2875" s="770"/>
      <c r="F2875" s="768" t="s">
        <v>1505</v>
      </c>
      <c r="G2875" s="769"/>
      <c r="H2875" s="769"/>
      <c r="I2875" s="769"/>
      <c r="J2875" s="770"/>
      <c r="K2875" s="768" t="s">
        <v>1508</v>
      </c>
      <c r="L2875" s="769"/>
      <c r="M2875" s="769"/>
      <c r="N2875" s="770"/>
    </row>
    <row r="2876" spans="2:14" x14ac:dyDescent="0.2">
      <c r="B2876" s="764" t="s">
        <v>1572</v>
      </c>
      <c r="C2876" s="765"/>
      <c r="D2876" s="765"/>
      <c r="E2876" s="766"/>
      <c r="F2876" s="764" t="s">
        <v>1573</v>
      </c>
      <c r="G2876" s="765"/>
      <c r="H2876" s="765"/>
      <c r="I2876" s="765"/>
      <c r="J2876" s="766"/>
      <c r="K2876" s="783" t="s">
        <v>1574</v>
      </c>
      <c r="L2876" s="765"/>
      <c r="M2876" s="765"/>
      <c r="N2876" s="766"/>
    </row>
    <row r="2877" spans="2:14" x14ac:dyDescent="0.2">
      <c r="B2877" s="768" t="s">
        <v>1509</v>
      </c>
      <c r="C2877" s="769"/>
      <c r="D2877" s="769"/>
      <c r="E2877" s="770"/>
      <c r="F2877" s="768" t="s">
        <v>2104</v>
      </c>
      <c r="G2877" s="769"/>
      <c r="H2877" s="769"/>
      <c r="I2877" s="769"/>
      <c r="J2877" s="770"/>
      <c r="K2877" s="784" t="s">
        <v>1717</v>
      </c>
      <c r="L2877" s="785"/>
      <c r="M2877" s="785"/>
      <c r="N2877" s="786"/>
    </row>
    <row r="2878" spans="2:14" x14ac:dyDescent="0.2">
      <c r="B2878" s="113"/>
      <c r="C2878" s="113"/>
      <c r="D2878" s="113"/>
      <c r="E2878" s="113"/>
      <c r="F2878" s="113"/>
      <c r="G2878" s="113"/>
      <c r="H2878" s="113"/>
      <c r="I2878" s="113"/>
      <c r="J2878" s="113"/>
      <c r="K2878" s="265"/>
      <c r="L2878" s="113"/>
      <c r="M2878" s="113"/>
      <c r="N2878" s="113"/>
    </row>
    <row r="2879" spans="2:14" x14ac:dyDescent="0.2">
      <c r="B2879" s="774" t="s">
        <v>1579</v>
      </c>
      <c r="C2879" s="774"/>
      <c r="D2879" s="774"/>
      <c r="E2879" s="774"/>
      <c r="F2879" s="774"/>
      <c r="G2879" s="774"/>
      <c r="H2879" s="774"/>
      <c r="I2879" s="774"/>
      <c r="J2879" s="774"/>
      <c r="K2879" s="774"/>
      <c r="L2879" s="774"/>
      <c r="M2879" s="774"/>
      <c r="N2879" s="774"/>
    </row>
    <row r="2880" spans="2:14" x14ac:dyDescent="0.2">
      <c r="B2880" s="260"/>
      <c r="C2880" s="260"/>
      <c r="D2880" s="260"/>
      <c r="E2880" s="260"/>
      <c r="F2880" s="260"/>
      <c r="G2880" s="260"/>
      <c r="H2880" s="260"/>
      <c r="I2880" s="260"/>
      <c r="J2880" s="260"/>
      <c r="K2880" s="260"/>
      <c r="L2880" s="260"/>
      <c r="M2880" s="260"/>
      <c r="N2880" s="260"/>
    </row>
    <row r="2881" spans="2:14" x14ac:dyDescent="0.2">
      <c r="B2881" s="764" t="s">
        <v>856</v>
      </c>
      <c r="C2881" s="765"/>
      <c r="D2881" s="765"/>
      <c r="E2881" s="765"/>
      <c r="F2881" s="765"/>
      <c r="G2881" s="765"/>
      <c r="H2881" s="766"/>
      <c r="I2881" s="763" t="s">
        <v>867</v>
      </c>
      <c r="J2881" s="763"/>
      <c r="K2881" s="763"/>
      <c r="L2881" s="763"/>
      <c r="M2881" s="763"/>
      <c r="N2881" s="763"/>
    </row>
    <row r="2882" spans="2:14" x14ac:dyDescent="0.2">
      <c r="B2882" s="767" t="s">
        <v>1858</v>
      </c>
      <c r="C2882" s="767"/>
      <c r="D2882" s="767"/>
      <c r="E2882" s="767"/>
      <c r="F2882" s="767"/>
      <c r="G2882" s="767"/>
      <c r="H2882" s="767"/>
      <c r="I2882" s="767" t="s">
        <v>1859</v>
      </c>
      <c r="J2882" s="767"/>
      <c r="K2882" s="767"/>
      <c r="L2882" s="767"/>
      <c r="M2882" s="767"/>
      <c r="N2882" s="767"/>
    </row>
    <row r="2883" spans="2:14" x14ac:dyDescent="0.2">
      <c r="B2883" s="775" t="s">
        <v>1582</v>
      </c>
      <c r="C2883" s="777" t="s">
        <v>1583</v>
      </c>
      <c r="D2883" s="778"/>
      <c r="E2883" s="778"/>
      <c r="F2883" s="778"/>
      <c r="G2883" s="778"/>
      <c r="H2883" s="779"/>
      <c r="I2883" s="764" t="s">
        <v>1584</v>
      </c>
      <c r="J2883" s="766"/>
      <c r="K2883" s="764" t="s">
        <v>1585</v>
      </c>
      <c r="L2883" s="765"/>
      <c r="M2883" s="765"/>
      <c r="N2883" s="766"/>
    </row>
    <row r="2884" spans="2:14" x14ac:dyDescent="0.2">
      <c r="B2884" s="776"/>
      <c r="C2884" s="780"/>
      <c r="D2884" s="781"/>
      <c r="E2884" s="781"/>
      <c r="F2884" s="781"/>
      <c r="G2884" s="781"/>
      <c r="H2884" s="782"/>
      <c r="I2884" s="768" t="s">
        <v>2143</v>
      </c>
      <c r="J2884" s="770"/>
      <c r="K2884" s="768" t="s">
        <v>1861</v>
      </c>
      <c r="L2884" s="769"/>
      <c r="M2884" s="769"/>
      <c r="N2884" s="770"/>
    </row>
    <row r="2885" spans="2:14" ht="15" x14ac:dyDescent="0.2">
      <c r="B2885" s="296"/>
      <c r="C2885" s="113"/>
      <c r="D2885" s="113"/>
      <c r="E2885" s="113"/>
      <c r="F2885" s="113"/>
      <c r="G2885" s="113"/>
      <c r="H2885" s="113"/>
      <c r="I2885" s="113"/>
      <c r="J2885" s="113"/>
      <c r="K2885" s="113"/>
      <c r="L2885" s="266"/>
      <c r="M2885" s="266"/>
      <c r="N2885" s="266"/>
    </row>
    <row r="2886" spans="2:14" x14ac:dyDescent="0.2">
      <c r="B2886" s="774" t="s">
        <v>1588</v>
      </c>
      <c r="C2886" s="774"/>
      <c r="D2886" s="774"/>
      <c r="E2886" s="774"/>
      <c r="F2886" s="774"/>
      <c r="G2886" s="774"/>
      <c r="H2886" s="774"/>
      <c r="I2886" s="774"/>
      <c r="J2886" s="774"/>
      <c r="K2886" s="774"/>
      <c r="L2886" s="774"/>
      <c r="M2886" s="774"/>
      <c r="N2886" s="774"/>
    </row>
    <row r="2887" spans="2:14" x14ac:dyDescent="0.2">
      <c r="B2887" s="267"/>
      <c r="C2887" s="267"/>
      <c r="D2887" s="267"/>
      <c r="E2887" s="267"/>
      <c r="F2887" s="267"/>
      <c r="G2887" s="267"/>
      <c r="H2887" s="267"/>
      <c r="I2887" s="267"/>
      <c r="J2887" s="267"/>
      <c r="K2887" s="267"/>
      <c r="L2887" s="267"/>
      <c r="M2887" s="267"/>
      <c r="N2887" s="267"/>
    </row>
    <row r="2888" spans="2:14" x14ac:dyDescent="0.2">
      <c r="B2888" s="763" t="s">
        <v>1589</v>
      </c>
      <c r="C2888" s="763"/>
      <c r="D2888" s="763"/>
      <c r="E2888" s="763"/>
      <c r="F2888" s="763"/>
      <c r="G2888" s="763"/>
      <c r="H2888" s="764" t="s">
        <v>1584</v>
      </c>
      <c r="I2888" s="765"/>
      <c r="J2888" s="766"/>
      <c r="K2888" s="764" t="s">
        <v>1585</v>
      </c>
      <c r="L2888" s="765"/>
      <c r="M2888" s="765"/>
      <c r="N2888" s="766"/>
    </row>
    <row r="2889" spans="2:14" x14ac:dyDescent="0.2">
      <c r="B2889" s="767" t="s">
        <v>1590</v>
      </c>
      <c r="C2889" s="767"/>
      <c r="D2889" s="767"/>
      <c r="E2889" s="767"/>
      <c r="F2889" s="767"/>
      <c r="G2889" s="767"/>
      <c r="H2889" s="768" t="s">
        <v>1862</v>
      </c>
      <c r="I2889" s="769"/>
      <c r="J2889" s="770"/>
      <c r="K2889" s="768" t="s">
        <v>1592</v>
      </c>
      <c r="L2889" s="769"/>
      <c r="M2889" s="769"/>
      <c r="N2889" s="770"/>
    </row>
    <row r="2890" spans="2:14" x14ac:dyDescent="0.2">
      <c r="B2890" s="113"/>
      <c r="C2890" s="113"/>
      <c r="D2890" s="113"/>
      <c r="E2890" s="113"/>
      <c r="F2890" s="113"/>
      <c r="G2890" s="113"/>
      <c r="H2890" s="113"/>
      <c r="I2890" s="113"/>
      <c r="J2890" s="113"/>
      <c r="K2890" s="265"/>
      <c r="L2890" s="113"/>
      <c r="M2890" s="113"/>
      <c r="N2890" s="113"/>
    </row>
    <row r="2891" spans="2:14" x14ac:dyDescent="0.2">
      <c r="B2891" s="774" t="s">
        <v>1593</v>
      </c>
      <c r="C2891" s="774"/>
      <c r="D2891" s="774"/>
      <c r="E2891" s="774"/>
      <c r="F2891" s="774"/>
      <c r="G2891" s="774"/>
      <c r="H2891" s="774"/>
      <c r="I2891" s="774"/>
      <c r="J2891" s="774"/>
      <c r="K2891" s="774"/>
      <c r="L2891" s="774"/>
      <c r="M2891" s="774"/>
      <c r="N2891" s="774"/>
    </row>
    <row r="2892" spans="2:14" x14ac:dyDescent="0.2">
      <c r="B2892" s="260"/>
      <c r="C2892" s="260"/>
      <c r="D2892" s="260"/>
      <c r="E2892" s="260"/>
      <c r="F2892" s="260"/>
      <c r="G2892" s="260"/>
      <c r="H2892" s="260"/>
      <c r="I2892" s="260"/>
      <c r="J2892" s="260"/>
      <c r="K2892" s="260"/>
      <c r="L2892" s="260"/>
      <c r="M2892" s="260"/>
      <c r="N2892" s="260"/>
    </row>
    <row r="2893" spans="2:14" x14ac:dyDescent="0.2">
      <c r="B2893" s="325" t="s">
        <v>856</v>
      </c>
      <c r="C2893" s="761" t="s">
        <v>1594</v>
      </c>
      <c r="D2893" s="761"/>
      <c r="E2893" s="761"/>
      <c r="F2893" s="761"/>
      <c r="G2893" s="761"/>
      <c r="H2893" s="761"/>
      <c r="I2893" s="761"/>
      <c r="J2893" s="761"/>
      <c r="K2893" s="761"/>
      <c r="L2893" s="761"/>
      <c r="M2893" s="761"/>
      <c r="N2893" s="761"/>
    </row>
    <row r="2894" spans="2:14" x14ac:dyDescent="0.2">
      <c r="B2894" s="293" t="s">
        <v>2137</v>
      </c>
      <c r="C2894" s="748" t="s">
        <v>2144</v>
      </c>
      <c r="D2894" s="749"/>
      <c r="E2894" s="749"/>
      <c r="F2894" s="749"/>
      <c r="G2894" s="749"/>
      <c r="H2894" s="749"/>
      <c r="I2894" s="749"/>
      <c r="J2894" s="749"/>
      <c r="K2894" s="749"/>
      <c r="L2894" s="749"/>
      <c r="M2894" s="749"/>
      <c r="N2894" s="750"/>
    </row>
    <row r="2895" spans="2:14" x14ac:dyDescent="0.2">
      <c r="B2895" s="293" t="s">
        <v>1316</v>
      </c>
      <c r="C2895" s="748" t="s">
        <v>1469</v>
      </c>
      <c r="D2895" s="749"/>
      <c r="E2895" s="749"/>
      <c r="F2895" s="749"/>
      <c r="G2895" s="749"/>
      <c r="H2895" s="749"/>
      <c r="I2895" s="749"/>
      <c r="J2895" s="749"/>
      <c r="K2895" s="749"/>
      <c r="L2895" s="749"/>
      <c r="M2895" s="749"/>
      <c r="N2895" s="750"/>
    </row>
    <row r="2896" spans="2:14" x14ac:dyDescent="0.2">
      <c r="B2896" s="293" t="s">
        <v>1864</v>
      </c>
      <c r="C2896" s="751" t="s">
        <v>1865</v>
      </c>
      <c r="D2896" s="752"/>
      <c r="E2896" s="752"/>
      <c r="F2896" s="752"/>
      <c r="G2896" s="752"/>
      <c r="H2896" s="752"/>
      <c r="I2896" s="752"/>
      <c r="J2896" s="752"/>
      <c r="K2896" s="752"/>
      <c r="L2896" s="752"/>
      <c r="M2896" s="752"/>
      <c r="N2896" s="753"/>
    </row>
    <row r="2898" spans="2:14" x14ac:dyDescent="0.2">
      <c r="B2898" s="899" t="s">
        <v>1482</v>
      </c>
      <c r="C2898" s="899"/>
      <c r="D2898" s="899"/>
      <c r="E2898" s="899"/>
      <c r="F2898" s="899"/>
      <c r="G2898" s="899"/>
      <c r="H2898" s="899"/>
      <c r="I2898" s="899"/>
      <c r="J2898" s="899"/>
      <c r="K2898" s="899"/>
      <c r="L2898" s="899"/>
      <c r="M2898" s="899"/>
      <c r="N2898" s="899"/>
    </row>
    <row r="2899" spans="2:14" ht="27.75" x14ac:dyDescent="0.4">
      <c r="B2899" s="900" t="s">
        <v>1483</v>
      </c>
      <c r="C2899" s="900"/>
      <c r="D2899" s="900"/>
      <c r="E2899" s="900"/>
      <c r="F2899" s="900"/>
      <c r="G2899" s="900"/>
      <c r="H2899" s="900"/>
      <c r="I2899" s="900"/>
      <c r="J2899" s="900"/>
      <c r="K2899" s="900"/>
      <c r="L2899" s="900"/>
      <c r="M2899" s="900"/>
      <c r="N2899" s="900"/>
    </row>
    <row r="2900" spans="2:14" x14ac:dyDescent="0.2">
      <c r="N2900" s="901">
        <v>24</v>
      </c>
    </row>
    <row r="2901" spans="2:14" x14ac:dyDescent="0.2">
      <c r="B2901" s="774" t="s">
        <v>1250</v>
      </c>
      <c r="C2901" s="774"/>
      <c r="D2901" s="774"/>
      <c r="E2901" s="774"/>
      <c r="F2901" s="774"/>
      <c r="G2901" s="774"/>
      <c r="H2901" s="774"/>
      <c r="I2901" s="774"/>
      <c r="J2901" s="774"/>
      <c r="K2901" s="774"/>
      <c r="L2901" s="774"/>
      <c r="M2901" s="774"/>
      <c r="N2901" s="901"/>
    </row>
    <row r="2902" spans="2:14" x14ac:dyDescent="0.2">
      <c r="M2902" s="320" t="s">
        <v>1484</v>
      </c>
      <c r="N2902" s="320" t="str">
        <f>C2935</f>
        <v>C4 - A3</v>
      </c>
    </row>
    <row r="2903" spans="2:14" x14ac:dyDescent="0.2">
      <c r="B2903" s="763" t="s">
        <v>1251</v>
      </c>
      <c r="C2903" s="763"/>
      <c r="D2903" s="257"/>
      <c r="E2903" s="289">
        <v>5</v>
      </c>
      <c r="F2903" s="753" t="s">
        <v>1252</v>
      </c>
      <c r="G2903" s="898"/>
      <c r="H2903" s="898"/>
      <c r="I2903" s="898"/>
      <c r="J2903" s="898"/>
      <c r="K2903" s="898"/>
      <c r="L2903" s="898"/>
      <c r="M2903" s="898"/>
      <c r="N2903" s="898"/>
    </row>
    <row r="2904" spans="2:14" x14ac:dyDescent="0.2">
      <c r="B2904" s="763" t="s">
        <v>1253</v>
      </c>
      <c r="C2904" s="763"/>
      <c r="D2904" s="257"/>
      <c r="E2904" s="289" t="s">
        <v>1254</v>
      </c>
      <c r="F2904" s="753" t="s">
        <v>1255</v>
      </c>
      <c r="G2904" s="898"/>
      <c r="H2904" s="898"/>
      <c r="I2904" s="898"/>
      <c r="J2904" s="898"/>
      <c r="K2904" s="898"/>
      <c r="L2904" s="898"/>
      <c r="M2904" s="898"/>
      <c r="N2904" s="898"/>
    </row>
    <row r="2905" spans="2:14" x14ac:dyDescent="0.2">
      <c r="B2905" s="763" t="s">
        <v>1256</v>
      </c>
      <c r="C2905" s="763"/>
      <c r="D2905" s="257"/>
      <c r="E2905" s="289" t="s">
        <v>1257</v>
      </c>
      <c r="F2905" s="753" t="s">
        <v>1258</v>
      </c>
      <c r="G2905" s="898"/>
      <c r="H2905" s="898"/>
      <c r="I2905" s="898"/>
      <c r="J2905" s="898"/>
      <c r="K2905" s="898"/>
      <c r="L2905" s="898"/>
      <c r="M2905" s="898"/>
      <c r="N2905" s="898"/>
    </row>
    <row r="2906" spans="2:14" x14ac:dyDescent="0.2">
      <c r="B2906" s="763" t="s">
        <v>1259</v>
      </c>
      <c r="C2906" s="763"/>
      <c r="D2906" s="257"/>
      <c r="E2906" s="291" t="s">
        <v>1260</v>
      </c>
      <c r="F2906" s="753" t="s">
        <v>1261</v>
      </c>
      <c r="G2906" s="898"/>
      <c r="H2906" s="898"/>
      <c r="I2906" s="898"/>
      <c r="J2906" s="898"/>
      <c r="K2906" s="898"/>
      <c r="L2906" s="898"/>
      <c r="M2906" s="898"/>
      <c r="N2906" s="898"/>
    </row>
    <row r="2907" spans="2:14" x14ac:dyDescent="0.2">
      <c r="B2907" s="763" t="s">
        <v>1262</v>
      </c>
      <c r="C2907" s="763"/>
      <c r="D2907" s="258"/>
      <c r="E2907" s="259"/>
      <c r="F2907" s="752" t="s">
        <v>1263</v>
      </c>
      <c r="G2907" s="752"/>
      <c r="H2907" s="752"/>
      <c r="I2907" s="752"/>
      <c r="J2907" s="752"/>
      <c r="K2907" s="752"/>
      <c r="L2907" s="752"/>
      <c r="M2907" s="752"/>
      <c r="N2907" s="753"/>
    </row>
    <row r="2909" spans="2:14" x14ac:dyDescent="0.2">
      <c r="B2909" s="774" t="s">
        <v>1264</v>
      </c>
      <c r="C2909" s="774"/>
      <c r="D2909" s="774"/>
      <c r="E2909" s="774"/>
      <c r="F2909" s="774"/>
      <c r="G2909" s="774"/>
      <c r="H2909" s="774"/>
      <c r="I2909" s="774"/>
      <c r="J2909" s="774"/>
      <c r="K2909" s="774"/>
      <c r="L2909" s="774"/>
      <c r="M2909" s="774"/>
      <c r="N2909" s="774"/>
    </row>
    <row r="2910" spans="2:14" x14ac:dyDescent="0.2">
      <c r="B2910" s="260"/>
      <c r="C2910" s="260"/>
      <c r="D2910" s="260"/>
      <c r="E2910" s="260"/>
      <c r="F2910" s="260"/>
      <c r="G2910" s="260"/>
      <c r="H2910" s="260"/>
      <c r="I2910" s="260"/>
      <c r="J2910" s="260"/>
      <c r="K2910" s="260"/>
      <c r="L2910" s="260"/>
      <c r="M2910" s="260"/>
      <c r="N2910" s="260"/>
    </row>
    <row r="2911" spans="2:14" x14ac:dyDescent="0.2">
      <c r="B2911" s="656" t="s">
        <v>1265</v>
      </c>
      <c r="C2911" s="656"/>
      <c r="D2911" s="656"/>
      <c r="E2911" s="656"/>
      <c r="F2911" s="656"/>
      <c r="G2911" s="656"/>
      <c r="H2911" s="656"/>
      <c r="I2911" s="656"/>
      <c r="J2911" s="656"/>
      <c r="K2911" s="656"/>
      <c r="L2911" s="656"/>
      <c r="M2911" s="656"/>
      <c r="N2911" s="656"/>
    </row>
    <row r="2912" spans="2:14" ht="38.25" customHeight="1" x14ac:dyDescent="0.2">
      <c r="B2912" s="321" t="s">
        <v>1485</v>
      </c>
      <c r="C2912" s="891" t="s">
        <v>1267</v>
      </c>
      <c r="D2912" s="892"/>
      <c r="E2912" s="893" t="s">
        <v>1268</v>
      </c>
      <c r="F2912" s="893"/>
      <c r="G2912" s="893"/>
      <c r="H2912" s="893"/>
      <c r="I2912" s="893"/>
      <c r="J2912" s="893"/>
      <c r="K2912" s="893"/>
      <c r="L2912" s="893"/>
      <c r="M2912" s="893"/>
      <c r="N2912" s="894"/>
    </row>
    <row r="2913" spans="2:14" ht="38.25" customHeight="1" x14ac:dyDescent="0.2">
      <c r="B2913" s="321" t="s">
        <v>1486</v>
      </c>
      <c r="C2913" s="891">
        <v>1.4</v>
      </c>
      <c r="D2913" s="892"/>
      <c r="E2913" s="893" t="s">
        <v>1487</v>
      </c>
      <c r="F2913" s="893"/>
      <c r="G2913" s="893"/>
      <c r="H2913" s="893"/>
      <c r="I2913" s="893"/>
      <c r="J2913" s="893"/>
      <c r="K2913" s="893"/>
      <c r="L2913" s="893"/>
      <c r="M2913" s="893"/>
      <c r="N2913" s="894"/>
    </row>
    <row r="2914" spans="2:14" ht="38.25" customHeight="1" x14ac:dyDescent="0.2">
      <c r="B2914" s="322" t="s">
        <v>1271</v>
      </c>
      <c r="C2914" s="891" t="s">
        <v>1272</v>
      </c>
      <c r="D2914" s="892"/>
      <c r="E2914" s="893" t="s">
        <v>1273</v>
      </c>
      <c r="F2914" s="893"/>
      <c r="G2914" s="893"/>
      <c r="H2914" s="893"/>
      <c r="I2914" s="893"/>
      <c r="J2914" s="893"/>
      <c r="K2914" s="893"/>
      <c r="L2914" s="893"/>
      <c r="M2914" s="893"/>
      <c r="N2914" s="894"/>
    </row>
    <row r="2915" spans="2:14" ht="38.25" customHeight="1" x14ac:dyDescent="0.2">
      <c r="B2915" s="322" t="s">
        <v>1274</v>
      </c>
      <c r="C2915" s="895" t="s">
        <v>1275</v>
      </c>
      <c r="D2915" s="896"/>
      <c r="E2915" s="893" t="s">
        <v>1488</v>
      </c>
      <c r="F2915" s="893"/>
      <c r="G2915" s="893"/>
      <c r="H2915" s="893"/>
      <c r="I2915" s="893"/>
      <c r="J2915" s="893"/>
      <c r="K2915" s="893"/>
      <c r="L2915" s="893"/>
      <c r="M2915" s="893"/>
      <c r="N2915" s="894"/>
    </row>
    <row r="2916" spans="2:14" x14ac:dyDescent="0.2">
      <c r="B2916" s="754"/>
      <c r="C2916" s="754"/>
      <c r="D2916" s="754"/>
      <c r="E2916" s="754"/>
      <c r="F2916" s="754"/>
      <c r="G2916" s="754"/>
      <c r="H2916" s="754"/>
      <c r="I2916" s="754"/>
      <c r="J2916" s="754"/>
      <c r="K2916" s="754"/>
      <c r="L2916" s="754"/>
      <c r="M2916" s="754"/>
      <c r="N2916" s="754"/>
    </row>
    <row r="2917" spans="2:14" x14ac:dyDescent="0.2">
      <c r="B2917" s="656" t="s">
        <v>1489</v>
      </c>
      <c r="C2917" s="656"/>
      <c r="D2917" s="656"/>
      <c r="E2917" s="656"/>
      <c r="F2917" s="656"/>
      <c r="G2917" s="656"/>
      <c r="H2917" s="656"/>
      <c r="I2917" s="656"/>
      <c r="J2917" s="656"/>
      <c r="K2917" s="656"/>
      <c r="L2917" s="656"/>
      <c r="M2917" s="656"/>
      <c r="N2917" s="656"/>
    </row>
    <row r="2918" spans="2:14" ht="25.5" customHeight="1" x14ac:dyDescent="0.2">
      <c r="B2918" s="323" t="s">
        <v>1278</v>
      </c>
      <c r="C2918" s="897" t="s">
        <v>1279</v>
      </c>
      <c r="D2918" s="897"/>
      <c r="E2918" s="897"/>
      <c r="F2918" s="897"/>
      <c r="G2918" s="324" t="s">
        <v>1280</v>
      </c>
      <c r="H2918" s="748" t="s">
        <v>1281</v>
      </c>
      <c r="I2918" s="749"/>
      <c r="J2918" s="749"/>
      <c r="K2918" s="749"/>
      <c r="L2918" s="749"/>
      <c r="M2918" s="749"/>
      <c r="N2918" s="750"/>
    </row>
    <row r="2919" spans="2:14" ht="25.5" customHeight="1" x14ac:dyDescent="0.2">
      <c r="B2919" s="323" t="s">
        <v>1490</v>
      </c>
      <c r="C2919" s="748" t="s">
        <v>1283</v>
      </c>
      <c r="D2919" s="749"/>
      <c r="E2919" s="749"/>
      <c r="F2919" s="749"/>
      <c r="G2919" s="749"/>
      <c r="H2919" s="749"/>
      <c r="I2919" s="749"/>
      <c r="J2919" s="749"/>
      <c r="K2919" s="749"/>
      <c r="L2919" s="749"/>
      <c r="M2919" s="749"/>
      <c r="N2919" s="750"/>
    </row>
    <row r="2920" spans="2:14" x14ac:dyDescent="0.2">
      <c r="B2920" s="887" t="s">
        <v>1284</v>
      </c>
      <c r="C2920" s="887"/>
      <c r="D2920" s="887"/>
      <c r="E2920" s="887"/>
      <c r="F2920" s="887"/>
      <c r="G2920" s="887"/>
      <c r="H2920" s="887"/>
      <c r="I2920" s="887"/>
      <c r="J2920" s="887"/>
      <c r="K2920" s="887"/>
      <c r="L2920" s="887"/>
      <c r="M2920" s="887"/>
      <c r="N2920" s="887"/>
    </row>
    <row r="2921" spans="2:14" x14ac:dyDescent="0.2">
      <c r="B2921" s="888" t="s">
        <v>1285</v>
      </c>
      <c r="C2921" s="888"/>
      <c r="D2921" s="888"/>
      <c r="E2921" s="888"/>
      <c r="F2921" s="888"/>
      <c r="G2921" s="888"/>
      <c r="H2921" s="888"/>
      <c r="I2921" s="888" t="s">
        <v>1286</v>
      </c>
      <c r="J2921" s="888"/>
      <c r="K2921" s="888"/>
      <c r="L2921" s="888"/>
      <c r="M2921" s="888"/>
      <c r="N2921" s="888"/>
    </row>
    <row r="2922" spans="2:14" ht="72.75" customHeight="1" x14ac:dyDescent="0.2">
      <c r="B2922" s="889" t="s">
        <v>1287</v>
      </c>
      <c r="C2922" s="889"/>
      <c r="D2922" s="889"/>
      <c r="E2922" s="889"/>
      <c r="F2922" s="889"/>
      <c r="G2922" s="889"/>
      <c r="H2922" s="889"/>
      <c r="I2922" s="890" t="s">
        <v>1288</v>
      </c>
      <c r="J2922" s="890"/>
      <c r="K2922" s="890"/>
      <c r="L2922" s="890"/>
      <c r="M2922" s="890"/>
      <c r="N2922" s="890"/>
    </row>
    <row r="2924" spans="2:14" x14ac:dyDescent="0.2">
      <c r="B2924" s="774" t="s">
        <v>1290</v>
      </c>
      <c r="C2924" s="774"/>
      <c r="D2924" s="774"/>
      <c r="E2924" s="774"/>
      <c r="F2924" s="774"/>
      <c r="G2924" s="774"/>
      <c r="H2924" s="774"/>
      <c r="I2924" s="774"/>
      <c r="J2924" s="774"/>
      <c r="K2924" s="774"/>
      <c r="L2924" s="774"/>
      <c r="M2924" s="774"/>
      <c r="N2924" s="774"/>
    </row>
    <row r="2925" spans="2:14" x14ac:dyDescent="0.2">
      <c r="B2925" s="754"/>
      <c r="C2925" s="754"/>
      <c r="D2925" s="754"/>
      <c r="E2925" s="754"/>
      <c r="F2925" s="754"/>
      <c r="G2925" s="754"/>
      <c r="H2925" s="754"/>
      <c r="I2925" s="754"/>
      <c r="J2925" s="754"/>
      <c r="K2925" s="754"/>
      <c r="L2925" s="754"/>
      <c r="M2925" s="754"/>
      <c r="N2925" s="754"/>
    </row>
    <row r="2926" spans="2:14" x14ac:dyDescent="0.2">
      <c r="B2926" s="819" t="s">
        <v>832</v>
      </c>
      <c r="C2926" s="819"/>
      <c r="D2926" s="819"/>
      <c r="E2926" s="819"/>
      <c r="F2926" s="819"/>
      <c r="G2926" s="819"/>
      <c r="H2926" s="819"/>
      <c r="I2926" s="819"/>
      <c r="J2926" s="819"/>
      <c r="K2926" s="819"/>
      <c r="L2926" s="819"/>
      <c r="M2926" s="819"/>
      <c r="N2926" s="819"/>
    </row>
    <row r="2927" spans="2:14" x14ac:dyDescent="0.2">
      <c r="B2927" s="881" t="s">
        <v>1491</v>
      </c>
      <c r="C2927" s="874" t="s">
        <v>2145</v>
      </c>
      <c r="D2927" s="875"/>
      <c r="E2927" s="875"/>
      <c r="F2927" s="875"/>
      <c r="G2927" s="875"/>
      <c r="H2927" s="875"/>
      <c r="I2927" s="875"/>
      <c r="J2927" s="875"/>
      <c r="K2927" s="875"/>
      <c r="L2927" s="875"/>
      <c r="M2927" s="884" t="s">
        <v>1492</v>
      </c>
      <c r="N2927" s="884"/>
    </row>
    <row r="2928" spans="2:14" x14ac:dyDescent="0.2">
      <c r="B2928" s="882"/>
      <c r="C2928" s="875"/>
      <c r="D2928" s="875"/>
      <c r="E2928" s="875"/>
      <c r="F2928" s="875"/>
      <c r="G2928" s="875"/>
      <c r="H2928" s="875"/>
      <c r="I2928" s="875"/>
      <c r="J2928" s="875"/>
      <c r="K2928" s="875"/>
      <c r="L2928" s="875"/>
      <c r="M2928" s="875" t="s">
        <v>1372</v>
      </c>
      <c r="N2928" s="875"/>
    </row>
    <row r="2929" spans="2:14" x14ac:dyDescent="0.2">
      <c r="B2929" s="882"/>
      <c r="C2929" s="875"/>
      <c r="D2929" s="875"/>
      <c r="E2929" s="875"/>
      <c r="F2929" s="875"/>
      <c r="G2929" s="875"/>
      <c r="H2929" s="875"/>
      <c r="I2929" s="875"/>
      <c r="J2929" s="875"/>
      <c r="K2929" s="875"/>
      <c r="L2929" s="875"/>
      <c r="M2929" s="875"/>
      <c r="N2929" s="875"/>
    </row>
    <row r="2930" spans="2:14" x14ac:dyDescent="0.2">
      <c r="B2930" s="883"/>
      <c r="C2930" s="875"/>
      <c r="D2930" s="875"/>
      <c r="E2930" s="875"/>
      <c r="F2930" s="875"/>
      <c r="G2930" s="875"/>
      <c r="H2930" s="875"/>
      <c r="I2930" s="875"/>
      <c r="J2930" s="875"/>
      <c r="K2930" s="875"/>
      <c r="L2930" s="875"/>
      <c r="M2930" s="875"/>
      <c r="N2930" s="875"/>
    </row>
    <row r="2931" spans="2:14" x14ac:dyDescent="0.2">
      <c r="B2931" s="754"/>
      <c r="C2931" s="754"/>
      <c r="D2931" s="754"/>
      <c r="E2931" s="754"/>
      <c r="F2931" s="754"/>
      <c r="G2931" s="754"/>
      <c r="H2931" s="754"/>
      <c r="I2931" s="754"/>
      <c r="J2931" s="754"/>
      <c r="K2931" s="754"/>
      <c r="L2931" s="754"/>
      <c r="M2931" s="754"/>
      <c r="N2931" s="754"/>
    </row>
    <row r="2932" spans="2:14" x14ac:dyDescent="0.2">
      <c r="B2932" s="819" t="s">
        <v>1493</v>
      </c>
      <c r="C2932" s="819"/>
      <c r="D2932" s="819"/>
      <c r="E2932" s="819"/>
      <c r="F2932" s="819"/>
      <c r="G2932" s="819"/>
      <c r="H2932" s="819"/>
      <c r="I2932" s="819"/>
      <c r="J2932" s="819"/>
      <c r="K2932" s="819"/>
      <c r="L2932" s="819"/>
      <c r="M2932" s="819"/>
      <c r="N2932" s="819"/>
    </row>
    <row r="2933" spans="2:14" x14ac:dyDescent="0.2">
      <c r="B2933" s="774" t="s">
        <v>855</v>
      </c>
      <c r="C2933" s="774"/>
      <c r="D2933" s="774"/>
      <c r="E2933" s="774"/>
      <c r="F2933" s="774"/>
      <c r="G2933" s="774"/>
      <c r="H2933" s="774"/>
      <c r="I2933" s="774"/>
      <c r="J2933" s="774"/>
      <c r="K2933" s="774"/>
      <c r="L2933" s="774"/>
      <c r="M2933" s="774"/>
      <c r="N2933" s="774"/>
    </row>
    <row r="2934" spans="2:14" x14ac:dyDescent="0.2">
      <c r="B2934" s="885"/>
      <c r="C2934" s="885"/>
      <c r="D2934" s="885"/>
      <c r="E2934" s="885"/>
      <c r="F2934" s="885"/>
      <c r="G2934" s="885"/>
      <c r="H2934" s="885"/>
      <c r="I2934" s="885"/>
      <c r="J2934" s="885"/>
      <c r="K2934" s="885"/>
      <c r="L2934" s="885"/>
      <c r="M2934" s="885"/>
      <c r="N2934" s="885"/>
    </row>
    <row r="2935" spans="2:14" ht="27" customHeight="1" x14ac:dyDescent="0.2">
      <c r="B2935" s="322" t="s">
        <v>1494</v>
      </c>
      <c r="C2935" s="886" t="s">
        <v>1473</v>
      </c>
      <c r="D2935" s="769"/>
      <c r="E2935" s="770"/>
      <c r="F2935" s="788" t="s">
        <v>1495</v>
      </c>
      <c r="G2935" s="789"/>
      <c r="H2935" s="790"/>
      <c r="I2935" s="880" t="s">
        <v>1476</v>
      </c>
      <c r="J2935" s="792"/>
      <c r="K2935" s="792"/>
      <c r="L2935" s="792"/>
      <c r="M2935" s="792"/>
      <c r="N2935" s="793"/>
    </row>
    <row r="2936" spans="2:14" ht="25.5" customHeight="1" x14ac:dyDescent="0.2">
      <c r="B2936" s="322" t="s">
        <v>1496</v>
      </c>
      <c r="C2936" s="768" t="s">
        <v>1497</v>
      </c>
      <c r="D2936" s="769"/>
      <c r="E2936" s="770"/>
      <c r="F2936" s="877" t="s">
        <v>1498</v>
      </c>
      <c r="G2936" s="878"/>
      <c r="H2936" s="879"/>
      <c r="I2936" s="768" t="s">
        <v>1499</v>
      </c>
      <c r="J2936" s="769"/>
      <c r="K2936" s="769"/>
      <c r="L2936" s="788" t="s">
        <v>1500</v>
      </c>
      <c r="M2936" s="790"/>
      <c r="N2936" s="293" t="s">
        <v>1501</v>
      </c>
    </row>
    <row r="2937" spans="2:14" x14ac:dyDescent="0.2">
      <c r="B2937" s="763" t="s">
        <v>1502</v>
      </c>
      <c r="C2937" s="763"/>
      <c r="D2937" s="763"/>
      <c r="E2937" s="763"/>
      <c r="F2937" s="763"/>
      <c r="G2937" s="763"/>
      <c r="H2937" s="764" t="s">
        <v>1503</v>
      </c>
      <c r="I2937" s="765"/>
      <c r="J2937" s="765"/>
      <c r="K2937" s="766"/>
      <c r="L2937" s="763" t="s">
        <v>865</v>
      </c>
      <c r="M2937" s="763"/>
      <c r="N2937" s="763"/>
    </row>
    <row r="2938" spans="2:14" ht="27" customHeight="1" x14ac:dyDescent="0.2">
      <c r="B2938" s="880" t="s">
        <v>2146</v>
      </c>
      <c r="C2938" s="792"/>
      <c r="D2938" s="792"/>
      <c r="E2938" s="792"/>
      <c r="F2938" s="792"/>
      <c r="G2938" s="793"/>
      <c r="H2938" s="767" t="s">
        <v>1504</v>
      </c>
      <c r="I2938" s="767"/>
      <c r="J2938" s="767"/>
      <c r="K2938" s="767"/>
      <c r="L2938" s="873" t="s">
        <v>1505</v>
      </c>
      <c r="M2938" s="767"/>
      <c r="N2938" s="767"/>
    </row>
    <row r="2939" spans="2:14" x14ac:dyDescent="0.2">
      <c r="B2939" s="764" t="s">
        <v>1506</v>
      </c>
      <c r="C2939" s="765"/>
      <c r="D2939" s="765"/>
      <c r="E2939" s="765"/>
      <c r="F2939" s="765"/>
      <c r="G2939" s="766"/>
      <c r="H2939" s="764" t="s">
        <v>859</v>
      </c>
      <c r="I2939" s="765"/>
      <c r="J2939" s="765"/>
      <c r="K2939" s="766"/>
      <c r="L2939" s="764" t="s">
        <v>858</v>
      </c>
      <c r="M2939" s="765"/>
      <c r="N2939" s="766"/>
    </row>
    <row r="2940" spans="2:14" x14ac:dyDescent="0.2">
      <c r="B2940" s="873" t="s">
        <v>1507</v>
      </c>
      <c r="C2940" s="767"/>
      <c r="D2940" s="767"/>
      <c r="E2940" s="767"/>
      <c r="F2940" s="767"/>
      <c r="G2940" s="767"/>
      <c r="H2940" s="768" t="s">
        <v>1508</v>
      </c>
      <c r="I2940" s="769"/>
      <c r="J2940" s="769"/>
      <c r="K2940" s="770"/>
      <c r="L2940" s="768" t="s">
        <v>1509</v>
      </c>
      <c r="M2940" s="769"/>
      <c r="N2940" s="770"/>
    </row>
    <row r="2941" spans="2:14" ht="37.5" customHeight="1" x14ac:dyDescent="0.2">
      <c r="B2941" s="326" t="s">
        <v>857</v>
      </c>
      <c r="C2941" s="874" t="s">
        <v>1510</v>
      </c>
      <c r="D2941" s="875"/>
      <c r="E2941" s="875"/>
      <c r="F2941" s="875"/>
      <c r="G2941" s="875"/>
      <c r="H2941" s="875"/>
      <c r="I2941" s="875"/>
      <c r="J2941" s="875"/>
      <c r="K2941" s="875"/>
      <c r="L2941" s="875"/>
      <c r="M2941" s="875"/>
      <c r="N2941" s="875"/>
    </row>
    <row r="2942" spans="2:14" x14ac:dyDescent="0.2">
      <c r="B2942" s="876" t="s">
        <v>1511</v>
      </c>
      <c r="C2942" s="876"/>
      <c r="D2942" s="876"/>
      <c r="E2942" s="876"/>
      <c r="F2942" s="876"/>
      <c r="G2942" s="876"/>
      <c r="H2942" s="876"/>
      <c r="I2942" s="876"/>
      <c r="J2942" s="876"/>
      <c r="K2942" s="876"/>
      <c r="L2942" s="876"/>
      <c r="M2942" s="876"/>
      <c r="N2942" s="263" t="s">
        <v>1512</v>
      </c>
    </row>
    <row r="2943" spans="2:14" x14ac:dyDescent="0.2">
      <c r="B2943" s="819" t="s">
        <v>1513</v>
      </c>
      <c r="C2943" s="819"/>
      <c r="D2943" s="819"/>
      <c r="E2943" s="819"/>
      <c r="F2943" s="819"/>
      <c r="G2943" s="819"/>
      <c r="H2943" s="819"/>
      <c r="I2943" s="819"/>
      <c r="J2943" s="819"/>
      <c r="K2943" s="819"/>
      <c r="L2943" s="819"/>
      <c r="M2943" s="819"/>
      <c r="N2943" s="819"/>
    </row>
    <row r="2944" spans="2:14" ht="37.5" customHeight="1" x14ac:dyDescent="0.2">
      <c r="B2944" s="322" t="s">
        <v>1514</v>
      </c>
      <c r="C2944" s="868" t="s">
        <v>1515</v>
      </c>
      <c r="D2944" s="792"/>
      <c r="E2944" s="792"/>
      <c r="F2944" s="792"/>
      <c r="G2944" s="792"/>
      <c r="H2944" s="792"/>
      <c r="I2944" s="792"/>
      <c r="J2944" s="792"/>
      <c r="K2944" s="792"/>
      <c r="L2944" s="792"/>
      <c r="M2944" s="792"/>
      <c r="N2944" s="793"/>
    </row>
    <row r="2945" spans="2:14" x14ac:dyDescent="0.2">
      <c r="B2945" s="323" t="s">
        <v>1516</v>
      </c>
      <c r="C2945" s="764" t="s">
        <v>1517</v>
      </c>
      <c r="D2945" s="765"/>
      <c r="E2945" s="766"/>
      <c r="F2945" s="764" t="s">
        <v>1518</v>
      </c>
      <c r="G2945" s="765"/>
      <c r="H2945" s="766"/>
      <c r="I2945" s="764" t="s">
        <v>1519</v>
      </c>
      <c r="J2945" s="765"/>
      <c r="K2945" s="765"/>
      <c r="L2945" s="766"/>
      <c r="M2945" s="764" t="s">
        <v>184</v>
      </c>
      <c r="N2945" s="766"/>
    </row>
    <row r="2946" spans="2:14" x14ac:dyDescent="0.2">
      <c r="B2946" s="294">
        <v>0</v>
      </c>
      <c r="C2946" s="869">
        <v>0</v>
      </c>
      <c r="D2946" s="869"/>
      <c r="E2946" s="869"/>
      <c r="F2946" s="870">
        <v>0</v>
      </c>
      <c r="G2946" s="871"/>
      <c r="H2946" s="872"/>
      <c r="I2946" s="870">
        <v>0</v>
      </c>
      <c r="J2946" s="871"/>
      <c r="K2946" s="871"/>
      <c r="L2946" s="872"/>
      <c r="M2946" s="870">
        <v>0</v>
      </c>
      <c r="N2946" s="872"/>
    </row>
    <row r="2947" spans="2:14" x14ac:dyDescent="0.2">
      <c r="B2947" s="754" t="s">
        <v>1520</v>
      </c>
      <c r="C2947" s="754"/>
      <c r="D2947" s="754"/>
      <c r="E2947" s="754"/>
      <c r="F2947" s="754"/>
      <c r="G2947" s="754"/>
      <c r="H2947" s="754"/>
      <c r="I2947" s="754"/>
      <c r="J2947" s="754"/>
      <c r="K2947" s="754"/>
      <c r="L2947" s="754"/>
      <c r="M2947" s="754"/>
      <c r="N2947" s="754"/>
    </row>
    <row r="2948" spans="2:14" x14ac:dyDescent="0.2">
      <c r="B2948" s="323" t="s">
        <v>1521</v>
      </c>
      <c r="C2948" s="751" t="s">
        <v>1522</v>
      </c>
      <c r="D2948" s="752"/>
      <c r="E2948" s="752"/>
      <c r="F2948" s="752"/>
      <c r="G2948" s="752"/>
      <c r="H2948" s="752"/>
      <c r="I2948" s="752"/>
      <c r="J2948" s="752"/>
      <c r="K2948" s="752"/>
      <c r="L2948" s="752"/>
      <c r="M2948" s="752"/>
      <c r="N2948" s="753"/>
    </row>
    <row r="2949" spans="2:14" x14ac:dyDescent="0.2">
      <c r="B2949" s="113"/>
      <c r="C2949" s="113"/>
      <c r="D2949" s="113"/>
      <c r="E2949" s="113"/>
      <c r="F2949" s="113"/>
      <c r="G2949" s="113"/>
      <c r="H2949" s="113"/>
      <c r="I2949" s="113"/>
      <c r="J2949" s="113"/>
      <c r="K2949" s="113"/>
      <c r="L2949" s="113"/>
      <c r="M2949" s="113"/>
      <c r="N2949" s="113"/>
    </row>
    <row r="2950" spans="2:14" x14ac:dyDescent="0.2">
      <c r="B2950" s="774" t="s">
        <v>1523</v>
      </c>
      <c r="C2950" s="774"/>
      <c r="D2950" s="774"/>
      <c r="E2950" s="774"/>
      <c r="F2950" s="774"/>
      <c r="G2950" s="774"/>
      <c r="H2950" s="774"/>
      <c r="I2950" s="774"/>
      <c r="J2950" s="774"/>
      <c r="K2950" s="774"/>
      <c r="L2950" s="774"/>
      <c r="M2950" s="774"/>
      <c r="N2950" s="774"/>
    </row>
    <row r="2951" spans="2:14" x14ac:dyDescent="0.2">
      <c r="B2951" s="819"/>
      <c r="C2951" s="819"/>
      <c r="D2951" s="819"/>
      <c r="E2951" s="819"/>
      <c r="F2951" s="819"/>
      <c r="G2951" s="819"/>
      <c r="H2951" s="819"/>
      <c r="I2951" s="819"/>
      <c r="J2951" s="819"/>
      <c r="K2951" s="819"/>
      <c r="L2951" s="819"/>
      <c r="M2951" s="819"/>
      <c r="N2951" s="819"/>
    </row>
    <row r="2952" spans="2:14" x14ac:dyDescent="0.2">
      <c r="B2952" s="819" t="s">
        <v>1524</v>
      </c>
      <c r="C2952" s="819"/>
      <c r="D2952" s="819"/>
      <c r="E2952" s="819"/>
      <c r="F2952" s="819"/>
      <c r="G2952" s="819"/>
      <c r="H2952" s="819"/>
      <c r="I2952" s="819"/>
      <c r="J2952" s="819"/>
      <c r="K2952" s="819"/>
      <c r="L2952" s="819"/>
      <c r="M2952" s="819"/>
      <c r="N2952" s="819"/>
    </row>
    <row r="2953" spans="2:14" x14ac:dyDescent="0.2">
      <c r="B2953" s="867" t="s">
        <v>1525</v>
      </c>
      <c r="C2953" s="765"/>
      <c r="D2953" s="765"/>
      <c r="E2953" s="766"/>
      <c r="F2953" s="764" t="s">
        <v>1526</v>
      </c>
      <c r="G2953" s="765"/>
      <c r="H2953" s="765"/>
      <c r="I2953" s="765"/>
      <c r="J2953" s="766"/>
      <c r="K2953" s="763" t="s">
        <v>1527</v>
      </c>
      <c r="L2953" s="763"/>
      <c r="M2953" s="763"/>
      <c r="N2953" s="763"/>
    </row>
    <row r="2954" spans="2:14" x14ac:dyDescent="0.2">
      <c r="B2954" s="834">
        <v>118</v>
      </c>
      <c r="C2954" s="835"/>
      <c r="D2954" s="835"/>
      <c r="E2954" s="836"/>
      <c r="F2954" s="768" t="s">
        <v>1528</v>
      </c>
      <c r="G2954" s="769"/>
      <c r="H2954" s="769"/>
      <c r="I2954" s="769"/>
      <c r="J2954" s="770"/>
      <c r="K2954" s="767" t="s">
        <v>1529</v>
      </c>
      <c r="L2954" s="767"/>
      <c r="M2954" s="767"/>
      <c r="N2954" s="767"/>
    </row>
    <row r="2955" spans="2:14" x14ac:dyDescent="0.2">
      <c r="B2955" s="788" t="s">
        <v>1530</v>
      </c>
      <c r="C2955" s="789"/>
      <c r="D2955" s="789"/>
      <c r="E2955" s="789"/>
      <c r="F2955" s="789"/>
      <c r="G2955" s="789"/>
      <c r="H2955" s="789"/>
      <c r="I2955" s="789"/>
      <c r="J2955" s="789"/>
      <c r="K2955" s="789"/>
      <c r="L2955" s="789"/>
      <c r="M2955" s="789"/>
      <c r="N2955" s="790"/>
    </row>
    <row r="2956" spans="2:14" ht="37.5" customHeight="1" x14ac:dyDescent="0.2">
      <c r="B2956" s="791" t="s">
        <v>1531</v>
      </c>
      <c r="C2956" s="792"/>
      <c r="D2956" s="792"/>
      <c r="E2956" s="792"/>
      <c r="F2956" s="792"/>
      <c r="G2956" s="792"/>
      <c r="H2956" s="792"/>
      <c r="I2956" s="792"/>
      <c r="J2956" s="792"/>
      <c r="K2956" s="792"/>
      <c r="L2956" s="792"/>
      <c r="M2956" s="792"/>
      <c r="N2956" s="793"/>
    </row>
    <row r="2957" spans="2:14" x14ac:dyDescent="0.2">
      <c r="B2957" s="262"/>
      <c r="C2957" s="262"/>
      <c r="D2957" s="262"/>
      <c r="E2957" s="262"/>
      <c r="F2957" s="262"/>
      <c r="G2957" s="262"/>
      <c r="H2957" s="262"/>
      <c r="I2957" s="262"/>
      <c r="J2957" s="262"/>
      <c r="K2957" s="262"/>
      <c r="L2957" s="262"/>
      <c r="M2957" s="262"/>
      <c r="N2957" s="262"/>
    </row>
    <row r="2958" spans="2:14" x14ac:dyDescent="0.2">
      <c r="B2958" s="819" t="s">
        <v>860</v>
      </c>
      <c r="C2958" s="819"/>
      <c r="D2958" s="819"/>
      <c r="E2958" s="819"/>
      <c r="F2958" s="819"/>
      <c r="G2958" s="819"/>
      <c r="H2958" s="819"/>
      <c r="I2958" s="819"/>
      <c r="J2958" s="819"/>
      <c r="K2958" s="819"/>
      <c r="L2958" s="819"/>
      <c r="M2958" s="819"/>
      <c r="N2958" s="819"/>
    </row>
    <row r="2959" spans="2:14" x14ac:dyDescent="0.2">
      <c r="B2959" s="763" t="s">
        <v>861</v>
      </c>
      <c r="C2959" s="828" t="s">
        <v>863</v>
      </c>
      <c r="D2959" s="828"/>
      <c r="E2959" s="828"/>
      <c r="F2959" s="828"/>
      <c r="G2959" s="828"/>
      <c r="H2959" s="828"/>
      <c r="I2959" s="828"/>
      <c r="J2959" s="828"/>
      <c r="K2959" s="851" t="s">
        <v>1532</v>
      </c>
      <c r="L2959" s="852"/>
      <c r="M2959" s="852"/>
      <c r="N2959" s="853"/>
    </row>
    <row r="2960" spans="2:14" x14ac:dyDescent="0.2">
      <c r="B2960" s="764"/>
      <c r="C2960" s="860" t="s">
        <v>1493</v>
      </c>
      <c r="D2960" s="861"/>
      <c r="E2960" s="862"/>
      <c r="F2960" s="860" t="s">
        <v>1533</v>
      </c>
      <c r="G2960" s="861"/>
      <c r="H2960" s="862"/>
      <c r="I2960" s="860" t="s">
        <v>1534</v>
      </c>
      <c r="J2960" s="862"/>
      <c r="K2960" s="854"/>
      <c r="L2960" s="855"/>
      <c r="M2960" s="855"/>
      <c r="N2960" s="856"/>
    </row>
    <row r="2961" spans="2:14" x14ac:dyDescent="0.2">
      <c r="B2961" s="764"/>
      <c r="C2961" s="863" t="s">
        <v>1535</v>
      </c>
      <c r="D2961" s="864"/>
      <c r="E2961" s="864"/>
      <c r="F2961" s="863" t="s">
        <v>1536</v>
      </c>
      <c r="G2961" s="864"/>
      <c r="H2961" s="864"/>
      <c r="I2961" s="865" t="s">
        <v>1537</v>
      </c>
      <c r="J2961" s="866"/>
      <c r="K2961" s="857"/>
      <c r="L2961" s="858"/>
      <c r="M2961" s="858"/>
      <c r="N2961" s="859"/>
    </row>
    <row r="2962" spans="2:14" x14ac:dyDescent="0.2">
      <c r="B2962" s="292" t="s">
        <v>1538</v>
      </c>
      <c r="C2962" s="834">
        <v>118</v>
      </c>
      <c r="D2962" s="835"/>
      <c r="E2962" s="836"/>
      <c r="F2962" s="837">
        <v>118</v>
      </c>
      <c r="G2962" s="838"/>
      <c r="H2962" s="839"/>
      <c r="I2962" s="837">
        <v>118</v>
      </c>
      <c r="J2962" s="839"/>
      <c r="K2962" s="784" t="s">
        <v>1539</v>
      </c>
      <c r="L2962" s="785"/>
      <c r="M2962" s="785"/>
      <c r="N2962" s="786"/>
    </row>
    <row r="2963" spans="2:14" x14ac:dyDescent="0.2">
      <c r="B2963" s="788" t="s">
        <v>1540</v>
      </c>
      <c r="C2963" s="789"/>
      <c r="D2963" s="789"/>
      <c r="E2963" s="789"/>
      <c r="F2963" s="789"/>
      <c r="G2963" s="789"/>
      <c r="H2963" s="789"/>
      <c r="I2963" s="789"/>
      <c r="J2963" s="789"/>
      <c r="K2963" s="789"/>
      <c r="L2963" s="789"/>
      <c r="M2963" s="789"/>
      <c r="N2963" s="790"/>
    </row>
    <row r="2964" spans="2:14" ht="55.5" customHeight="1" x14ac:dyDescent="0.2">
      <c r="B2964" s="840" t="s">
        <v>1541</v>
      </c>
      <c r="C2964" s="841"/>
      <c r="D2964" s="841"/>
      <c r="E2964" s="841"/>
      <c r="F2964" s="841"/>
      <c r="G2964" s="841"/>
      <c r="H2964" s="841"/>
      <c r="I2964" s="841"/>
      <c r="J2964" s="841"/>
      <c r="K2964" s="841"/>
      <c r="L2964" s="841"/>
      <c r="M2964" s="841"/>
      <c r="N2964" s="842"/>
    </row>
    <row r="2965" spans="2:14" x14ac:dyDescent="0.2">
      <c r="B2965" s="262"/>
      <c r="C2965" s="262"/>
      <c r="D2965" s="262"/>
      <c r="E2965" s="262"/>
      <c r="F2965" s="262"/>
      <c r="G2965" s="262"/>
      <c r="H2965" s="262"/>
      <c r="I2965" s="262"/>
      <c r="J2965" s="262"/>
      <c r="K2965" s="262"/>
      <c r="L2965" s="262"/>
      <c r="M2965" s="262"/>
      <c r="N2965" s="262"/>
    </row>
    <row r="2966" spans="2:14" x14ac:dyDescent="0.2">
      <c r="B2966" s="819" t="s">
        <v>864</v>
      </c>
      <c r="C2966" s="819"/>
      <c r="D2966" s="819"/>
      <c r="E2966" s="819"/>
      <c r="F2966" s="819"/>
      <c r="G2966" s="819"/>
      <c r="H2966" s="819"/>
      <c r="I2966" s="819"/>
      <c r="J2966" s="819"/>
      <c r="K2966" s="819"/>
      <c r="L2966" s="819"/>
      <c r="M2966" s="819"/>
      <c r="N2966" s="819"/>
    </row>
    <row r="2967" spans="2:14" x14ac:dyDescent="0.2">
      <c r="B2967" s="326" t="s">
        <v>1542</v>
      </c>
      <c r="C2967" s="768" t="s">
        <v>1543</v>
      </c>
      <c r="D2967" s="769"/>
      <c r="E2967" s="769"/>
      <c r="F2967" s="770"/>
      <c r="G2967" s="843">
        <v>118</v>
      </c>
      <c r="H2967" s="844"/>
      <c r="I2967" s="845"/>
      <c r="J2967" s="846">
        <v>60</v>
      </c>
      <c r="K2967" s="847"/>
      <c r="L2967" s="848"/>
      <c r="M2967" s="849">
        <v>10</v>
      </c>
      <c r="N2967" s="850"/>
    </row>
    <row r="2968" spans="2:14" x14ac:dyDescent="0.2">
      <c r="B2968" s="816"/>
      <c r="C2968" s="816"/>
      <c r="D2968" s="816"/>
      <c r="E2968" s="816"/>
      <c r="F2968" s="817"/>
      <c r="G2968" s="818" t="s">
        <v>1544</v>
      </c>
      <c r="H2968" s="818"/>
      <c r="I2968" s="818"/>
      <c r="J2968" s="818" t="s">
        <v>1545</v>
      </c>
      <c r="K2968" s="818"/>
      <c r="L2968" s="818"/>
      <c r="M2968" s="818" t="s">
        <v>1546</v>
      </c>
      <c r="N2968" s="818"/>
    </row>
    <row r="2969" spans="2:14" x14ac:dyDescent="0.2">
      <c r="B2969" s="262"/>
      <c r="C2969" s="262"/>
      <c r="D2969" s="262"/>
      <c r="E2969" s="262"/>
      <c r="F2969" s="262"/>
      <c r="G2969" s="262"/>
      <c r="H2969" s="262"/>
      <c r="I2969" s="262"/>
      <c r="J2969" s="262"/>
      <c r="K2969" s="262"/>
      <c r="L2969" s="262"/>
      <c r="M2969" s="262"/>
      <c r="N2969" s="262"/>
    </row>
    <row r="2970" spans="2:14" x14ac:dyDescent="0.2">
      <c r="B2970" s="819" t="s">
        <v>1547</v>
      </c>
      <c r="C2970" s="819"/>
      <c r="D2970" s="819"/>
      <c r="E2970" s="819"/>
      <c r="F2970" s="819"/>
      <c r="G2970" s="819"/>
      <c r="H2970" s="819"/>
      <c r="I2970" s="819"/>
      <c r="J2970" s="819"/>
      <c r="K2970" s="819"/>
      <c r="L2970" s="819"/>
      <c r="M2970" s="819"/>
      <c r="N2970" s="819"/>
    </row>
    <row r="2971" spans="2:14" x14ac:dyDescent="0.2">
      <c r="B2971" s="775" t="s">
        <v>862</v>
      </c>
      <c r="C2971" s="764" t="s">
        <v>863</v>
      </c>
      <c r="D2971" s="765"/>
      <c r="E2971" s="765"/>
      <c r="F2971" s="765"/>
      <c r="G2971" s="765"/>
      <c r="H2971" s="765"/>
      <c r="I2971" s="766"/>
      <c r="J2971" s="821" t="s">
        <v>866</v>
      </c>
      <c r="K2971" s="821"/>
      <c r="L2971" s="821"/>
      <c r="M2971" s="821"/>
      <c r="N2971" s="822"/>
    </row>
    <row r="2972" spans="2:14" x14ac:dyDescent="0.2">
      <c r="B2972" s="820"/>
      <c r="C2972" s="825" t="s">
        <v>1493</v>
      </c>
      <c r="D2972" s="826"/>
      <c r="E2972" s="827"/>
      <c r="F2972" s="828" t="s">
        <v>1533</v>
      </c>
      <c r="G2972" s="828"/>
      <c r="H2972" s="828" t="s">
        <v>1534</v>
      </c>
      <c r="I2972" s="828"/>
      <c r="J2972" s="823"/>
      <c r="K2972" s="823"/>
      <c r="L2972" s="823"/>
      <c r="M2972" s="823"/>
      <c r="N2972" s="824"/>
    </row>
    <row r="2973" spans="2:14" x14ac:dyDescent="0.2">
      <c r="B2973" s="776"/>
      <c r="C2973" s="829" t="s">
        <v>1535</v>
      </c>
      <c r="D2973" s="830"/>
      <c r="E2973" s="831"/>
      <c r="F2973" s="829" t="s">
        <v>1536</v>
      </c>
      <c r="G2973" s="831"/>
      <c r="H2973" s="832" t="s">
        <v>1537</v>
      </c>
      <c r="I2973" s="833"/>
      <c r="J2973" s="823"/>
      <c r="K2973" s="823"/>
      <c r="L2973" s="823"/>
      <c r="M2973" s="823"/>
      <c r="N2973" s="824"/>
    </row>
    <row r="2974" spans="2:14" ht="21.95" customHeight="1" x14ac:dyDescent="0.2">
      <c r="B2974" s="326" t="s">
        <v>1548</v>
      </c>
      <c r="C2974" s="797"/>
      <c r="D2974" s="797"/>
      <c r="E2974" s="797"/>
      <c r="F2974" s="798"/>
      <c r="G2974" s="798"/>
      <c r="H2974" s="798"/>
      <c r="I2974" s="798"/>
      <c r="J2974" s="799" t="s">
        <v>1549</v>
      </c>
      <c r="K2974" s="800"/>
      <c r="L2974" s="800"/>
      <c r="M2974" s="800"/>
      <c r="N2974" s="801"/>
    </row>
    <row r="2975" spans="2:14" ht="21.95" customHeight="1" x14ac:dyDescent="0.2">
      <c r="B2975" s="323" t="s">
        <v>1550</v>
      </c>
      <c r="C2975" s="802">
        <f>F2975</f>
        <v>83</v>
      </c>
      <c r="D2975" s="802"/>
      <c r="E2975" s="802"/>
      <c r="F2975" s="798">
        <v>83</v>
      </c>
      <c r="G2975" s="798"/>
      <c r="H2975" s="798">
        <v>118</v>
      </c>
      <c r="I2975" s="798"/>
      <c r="J2975" s="803"/>
      <c r="K2975" s="804"/>
      <c r="L2975" s="804"/>
      <c r="M2975" s="804"/>
      <c r="N2975" s="805"/>
    </row>
    <row r="2976" spans="2:14" ht="21.95" customHeight="1" x14ac:dyDescent="0.2">
      <c r="B2976" s="326" t="s">
        <v>1551</v>
      </c>
      <c r="C2976" s="815">
        <f>F2975/H2975</f>
        <v>0.70338983050847459</v>
      </c>
      <c r="D2976" s="815"/>
      <c r="E2976" s="815"/>
      <c r="F2976" s="798"/>
      <c r="G2976" s="798"/>
      <c r="H2976" s="798"/>
      <c r="I2976" s="798"/>
      <c r="J2976" s="807" t="s">
        <v>1552</v>
      </c>
      <c r="K2976" s="808"/>
      <c r="L2976" s="808"/>
      <c r="M2976" s="808"/>
      <c r="N2976" s="809"/>
    </row>
    <row r="2977" spans="2:14" ht="21.95" customHeight="1" x14ac:dyDescent="0.2">
      <c r="B2977" s="323" t="s">
        <v>1553</v>
      </c>
      <c r="C2977" s="797"/>
      <c r="D2977" s="811"/>
      <c r="E2977" s="811"/>
      <c r="F2977" s="798"/>
      <c r="G2977" s="798"/>
      <c r="H2977" s="798"/>
      <c r="I2977" s="798"/>
      <c r="J2977" s="799" t="s">
        <v>2147</v>
      </c>
      <c r="K2977" s="800"/>
      <c r="L2977" s="800"/>
      <c r="M2977" s="800"/>
      <c r="N2977" s="801"/>
    </row>
    <row r="2978" spans="2:14" ht="21.95" customHeight="1" x14ac:dyDescent="0.2">
      <c r="B2978" s="323" t="s">
        <v>1554</v>
      </c>
      <c r="C2978" s="812">
        <v>98</v>
      </c>
      <c r="D2978" s="812"/>
      <c r="E2978" s="812"/>
      <c r="F2978" s="813">
        <v>98</v>
      </c>
      <c r="G2978" s="813"/>
      <c r="H2978" s="813">
        <v>118</v>
      </c>
      <c r="I2978" s="813"/>
      <c r="J2978" s="803"/>
      <c r="K2978" s="804"/>
      <c r="L2978" s="804"/>
      <c r="M2978" s="804"/>
      <c r="N2978" s="805"/>
    </row>
    <row r="2979" spans="2:14" ht="21.95" customHeight="1" x14ac:dyDescent="0.2">
      <c r="B2979" s="326" t="s">
        <v>1555</v>
      </c>
      <c r="C2979" s="814">
        <f>F2978/H2978</f>
        <v>0.83050847457627119</v>
      </c>
      <c r="D2979" s="814"/>
      <c r="E2979" s="814"/>
      <c r="F2979" s="798"/>
      <c r="G2979" s="798"/>
      <c r="H2979" s="798"/>
      <c r="I2979" s="798"/>
      <c r="J2979" s="807" t="s">
        <v>2148</v>
      </c>
      <c r="K2979" s="808"/>
      <c r="L2979" s="808"/>
      <c r="M2979" s="808"/>
      <c r="N2979" s="809"/>
    </row>
    <row r="2980" spans="2:14" ht="21.95" customHeight="1" x14ac:dyDescent="0.2">
      <c r="B2980" s="323" t="s">
        <v>1556</v>
      </c>
      <c r="C2980" s="810"/>
      <c r="D2980" s="797"/>
      <c r="E2980" s="797"/>
      <c r="F2980" s="798"/>
      <c r="G2980" s="798"/>
      <c r="H2980" s="798"/>
      <c r="I2980" s="798"/>
      <c r="J2980" s="799"/>
      <c r="K2980" s="800"/>
      <c r="L2980" s="800"/>
      <c r="M2980" s="800"/>
      <c r="N2980" s="801"/>
    </row>
    <row r="2981" spans="2:14" ht="21.95" customHeight="1" x14ac:dyDescent="0.2">
      <c r="B2981" s="326" t="s">
        <v>1557</v>
      </c>
      <c r="C2981" s="810"/>
      <c r="D2981" s="797"/>
      <c r="E2981" s="797"/>
      <c r="F2981" s="806"/>
      <c r="G2981" s="806"/>
      <c r="H2981" s="806"/>
      <c r="I2981" s="806"/>
      <c r="J2981" s="803"/>
      <c r="K2981" s="804"/>
      <c r="L2981" s="804"/>
      <c r="M2981" s="804"/>
      <c r="N2981" s="805"/>
    </row>
    <row r="2982" spans="2:14" ht="21.95" customHeight="1" x14ac:dyDescent="0.2">
      <c r="B2982" s="326" t="s">
        <v>1558</v>
      </c>
      <c r="C2982" s="798"/>
      <c r="D2982" s="767"/>
      <c r="E2982" s="767"/>
      <c r="F2982" s="798"/>
      <c r="G2982" s="798"/>
      <c r="H2982" s="798"/>
      <c r="I2982" s="798"/>
      <c r="J2982" s="807"/>
      <c r="K2982" s="808"/>
      <c r="L2982" s="808"/>
      <c r="M2982" s="808"/>
      <c r="N2982" s="809"/>
    </row>
    <row r="2983" spans="2:14" ht="21.95" customHeight="1" x14ac:dyDescent="0.2">
      <c r="B2983" s="326" t="s">
        <v>1559</v>
      </c>
      <c r="C2983" s="797"/>
      <c r="D2983" s="797"/>
      <c r="E2983" s="797"/>
      <c r="F2983" s="798"/>
      <c r="G2983" s="798"/>
      <c r="H2983" s="798"/>
      <c r="I2983" s="798"/>
      <c r="J2983" s="799"/>
      <c r="K2983" s="800"/>
      <c r="L2983" s="800"/>
      <c r="M2983" s="800"/>
      <c r="N2983" s="801"/>
    </row>
    <row r="2984" spans="2:14" ht="21.95" customHeight="1" x14ac:dyDescent="0.2">
      <c r="B2984" s="326" t="s">
        <v>1560</v>
      </c>
      <c r="C2984" s="802"/>
      <c r="D2984" s="802"/>
      <c r="E2984" s="802"/>
      <c r="F2984" s="798"/>
      <c r="G2984" s="798"/>
      <c r="H2984" s="798"/>
      <c r="I2984" s="798"/>
      <c r="J2984" s="803"/>
      <c r="K2984" s="804"/>
      <c r="L2984" s="804"/>
      <c r="M2984" s="804"/>
      <c r="N2984" s="805"/>
    </row>
    <row r="2985" spans="2:14" ht="21.95" customHeight="1" x14ac:dyDescent="0.2">
      <c r="B2985" s="326" t="s">
        <v>1561</v>
      </c>
      <c r="C2985" s="806"/>
      <c r="D2985" s="806"/>
      <c r="E2985" s="806"/>
      <c r="F2985" s="798"/>
      <c r="G2985" s="798"/>
      <c r="H2985" s="798"/>
      <c r="I2985" s="798"/>
      <c r="J2985" s="807"/>
      <c r="K2985" s="808"/>
      <c r="L2985" s="808"/>
      <c r="M2985" s="808"/>
      <c r="N2985" s="809"/>
    </row>
    <row r="2986" spans="2:14" x14ac:dyDescent="0.2">
      <c r="B2986" s="794" t="s">
        <v>1562</v>
      </c>
      <c r="C2986" s="795"/>
      <c r="D2986" s="795"/>
      <c r="E2986" s="795"/>
      <c r="F2986" s="795"/>
      <c r="G2986" s="795"/>
      <c r="H2986" s="795"/>
      <c r="I2986" s="795"/>
      <c r="J2986" s="795"/>
      <c r="K2986" s="795"/>
      <c r="L2986" s="795"/>
      <c r="M2986" s="795"/>
      <c r="N2986" s="263" t="s">
        <v>1563</v>
      </c>
    </row>
    <row r="2987" spans="2:14" x14ac:dyDescent="0.2">
      <c r="B2987" s="774" t="s">
        <v>1564</v>
      </c>
      <c r="C2987" s="774"/>
      <c r="D2987" s="774"/>
      <c r="E2987" s="774"/>
      <c r="F2987" s="774"/>
      <c r="G2987" s="774"/>
      <c r="H2987" s="774"/>
      <c r="I2987" s="774"/>
      <c r="J2987" s="774"/>
      <c r="K2987" s="774"/>
      <c r="L2987" s="774"/>
      <c r="M2987" s="774"/>
      <c r="N2987" s="774"/>
    </row>
    <row r="2988" spans="2:14" x14ac:dyDescent="0.2">
      <c r="B2988" s="796"/>
      <c r="C2988" s="796"/>
      <c r="D2988" s="796"/>
      <c r="E2988" s="796"/>
      <c r="F2988" s="796"/>
      <c r="G2988" s="796"/>
      <c r="H2988" s="796"/>
      <c r="I2988" s="796"/>
      <c r="J2988" s="796"/>
      <c r="K2988" s="796"/>
      <c r="L2988" s="796"/>
      <c r="M2988" s="796"/>
      <c r="N2988" s="796"/>
    </row>
    <row r="2989" spans="2:14" x14ac:dyDescent="0.2">
      <c r="B2989" s="787" t="s">
        <v>1565</v>
      </c>
      <c r="C2989" s="787"/>
      <c r="D2989" s="787"/>
      <c r="E2989" s="787"/>
      <c r="F2989" s="787"/>
      <c r="G2989" s="787"/>
      <c r="H2989" s="787"/>
      <c r="I2989" s="787"/>
      <c r="J2989" s="787"/>
      <c r="K2989" s="787"/>
      <c r="L2989" s="787"/>
      <c r="M2989" s="787"/>
      <c r="N2989" s="787"/>
    </row>
    <row r="2990" spans="2:14" x14ac:dyDescent="0.2">
      <c r="B2990" s="788" t="s">
        <v>1566</v>
      </c>
      <c r="C2990" s="789"/>
      <c r="D2990" s="789"/>
      <c r="E2990" s="789"/>
      <c r="F2990" s="789"/>
      <c r="G2990" s="790"/>
      <c r="H2990" s="788" t="s">
        <v>1567</v>
      </c>
      <c r="I2990" s="789"/>
      <c r="J2990" s="789"/>
      <c r="K2990" s="789"/>
      <c r="L2990" s="789"/>
      <c r="M2990" s="789"/>
      <c r="N2990" s="790"/>
    </row>
    <row r="2991" spans="2:14" x14ac:dyDescent="0.2">
      <c r="B2991" s="791" t="s">
        <v>1568</v>
      </c>
      <c r="C2991" s="792"/>
      <c r="D2991" s="792"/>
      <c r="E2991" s="792"/>
      <c r="F2991" s="792"/>
      <c r="G2991" s="793"/>
      <c r="H2991" s="791" t="s">
        <v>1569</v>
      </c>
      <c r="I2991" s="792"/>
      <c r="J2991" s="792"/>
      <c r="K2991" s="792"/>
      <c r="L2991" s="792"/>
      <c r="M2991" s="792"/>
      <c r="N2991" s="793"/>
    </row>
    <row r="2992" spans="2:14" x14ac:dyDescent="0.2">
      <c r="B2992" s="764" t="s">
        <v>1570</v>
      </c>
      <c r="C2992" s="765"/>
      <c r="D2992" s="765"/>
      <c r="E2992" s="766"/>
      <c r="F2992" s="764" t="s">
        <v>865</v>
      </c>
      <c r="G2992" s="765"/>
      <c r="H2992" s="765"/>
      <c r="I2992" s="765"/>
      <c r="J2992" s="766"/>
      <c r="K2992" s="764" t="s">
        <v>859</v>
      </c>
      <c r="L2992" s="765"/>
      <c r="M2992" s="765"/>
      <c r="N2992" s="766"/>
    </row>
    <row r="2993" spans="2:14" x14ac:dyDescent="0.2">
      <c r="B2993" s="768" t="s">
        <v>1571</v>
      </c>
      <c r="C2993" s="769"/>
      <c r="D2993" s="769"/>
      <c r="E2993" s="770"/>
      <c r="F2993" s="768" t="s">
        <v>1505</v>
      </c>
      <c r="G2993" s="769"/>
      <c r="H2993" s="769"/>
      <c r="I2993" s="769"/>
      <c r="J2993" s="770"/>
      <c r="K2993" s="768" t="s">
        <v>1508</v>
      </c>
      <c r="L2993" s="769"/>
      <c r="M2993" s="769"/>
      <c r="N2993" s="770"/>
    </row>
    <row r="2994" spans="2:14" x14ac:dyDescent="0.2">
      <c r="B2994" s="764" t="s">
        <v>1572</v>
      </c>
      <c r="C2994" s="765"/>
      <c r="D2994" s="765"/>
      <c r="E2994" s="766"/>
      <c r="F2994" s="764" t="s">
        <v>1573</v>
      </c>
      <c r="G2994" s="765"/>
      <c r="H2994" s="765"/>
      <c r="I2994" s="765"/>
      <c r="J2994" s="766"/>
      <c r="K2994" s="783" t="s">
        <v>1574</v>
      </c>
      <c r="L2994" s="765"/>
      <c r="M2994" s="765"/>
      <c r="N2994" s="766"/>
    </row>
    <row r="2995" spans="2:14" x14ac:dyDescent="0.2">
      <c r="B2995" s="768" t="s">
        <v>1509</v>
      </c>
      <c r="C2995" s="769"/>
      <c r="D2995" s="769"/>
      <c r="E2995" s="770"/>
      <c r="F2995" s="768" t="s">
        <v>1571</v>
      </c>
      <c r="G2995" s="769"/>
      <c r="H2995" s="769"/>
      <c r="I2995" s="769"/>
      <c r="J2995" s="770"/>
      <c r="K2995" s="784" t="s">
        <v>1717</v>
      </c>
      <c r="L2995" s="785"/>
      <c r="M2995" s="785"/>
      <c r="N2995" s="786"/>
    </row>
    <row r="2996" spans="2:14" x14ac:dyDescent="0.2">
      <c r="B2996" s="262"/>
      <c r="C2996" s="262"/>
      <c r="D2996" s="262"/>
      <c r="E2996" s="262"/>
      <c r="F2996" s="262"/>
      <c r="G2996" s="262"/>
      <c r="H2996" s="262"/>
      <c r="I2996" s="262"/>
      <c r="J2996" s="262"/>
      <c r="K2996" s="262"/>
      <c r="L2996" s="262"/>
      <c r="M2996" s="262"/>
      <c r="N2996" s="262"/>
    </row>
    <row r="2997" spans="2:14" x14ac:dyDescent="0.2">
      <c r="B2997" s="787" t="s">
        <v>1575</v>
      </c>
      <c r="C2997" s="787"/>
      <c r="D2997" s="787"/>
      <c r="E2997" s="787"/>
      <c r="F2997" s="787"/>
      <c r="G2997" s="787"/>
      <c r="H2997" s="787"/>
      <c r="I2997" s="787"/>
      <c r="J2997" s="787"/>
      <c r="K2997" s="787"/>
      <c r="L2997" s="787"/>
      <c r="M2997" s="787"/>
      <c r="N2997" s="787"/>
    </row>
    <row r="2998" spans="2:14" x14ac:dyDescent="0.2">
      <c r="B2998" s="788" t="s">
        <v>1576</v>
      </c>
      <c r="C2998" s="789"/>
      <c r="D2998" s="789"/>
      <c r="E2998" s="789"/>
      <c r="F2998" s="789"/>
      <c r="G2998" s="790"/>
      <c r="H2998" s="788" t="s">
        <v>1567</v>
      </c>
      <c r="I2998" s="789"/>
      <c r="J2998" s="789"/>
      <c r="K2998" s="789"/>
      <c r="L2998" s="789"/>
      <c r="M2998" s="789"/>
      <c r="N2998" s="790"/>
    </row>
    <row r="2999" spans="2:14" x14ac:dyDescent="0.2">
      <c r="B2999" s="791" t="s">
        <v>1577</v>
      </c>
      <c r="C2999" s="792"/>
      <c r="D2999" s="792"/>
      <c r="E2999" s="792"/>
      <c r="F2999" s="792"/>
      <c r="G2999" s="793"/>
      <c r="H2999" s="791" t="s">
        <v>1578</v>
      </c>
      <c r="I2999" s="792"/>
      <c r="J2999" s="792"/>
      <c r="K2999" s="792"/>
      <c r="L2999" s="792"/>
      <c r="M2999" s="792"/>
      <c r="N2999" s="793"/>
    </row>
    <row r="3000" spans="2:14" x14ac:dyDescent="0.2">
      <c r="B3000" s="764" t="s">
        <v>1570</v>
      </c>
      <c r="C3000" s="765"/>
      <c r="D3000" s="765"/>
      <c r="E3000" s="766"/>
      <c r="F3000" s="764" t="s">
        <v>865</v>
      </c>
      <c r="G3000" s="765"/>
      <c r="H3000" s="765"/>
      <c r="I3000" s="765"/>
      <c r="J3000" s="766"/>
      <c r="K3000" s="764" t="s">
        <v>859</v>
      </c>
      <c r="L3000" s="765"/>
      <c r="M3000" s="765"/>
      <c r="N3000" s="766"/>
    </row>
    <row r="3001" spans="2:14" x14ac:dyDescent="0.2">
      <c r="B3001" s="768" t="s">
        <v>1509</v>
      </c>
      <c r="C3001" s="769"/>
      <c r="D3001" s="769"/>
      <c r="E3001" s="770"/>
      <c r="F3001" s="768" t="s">
        <v>1505</v>
      </c>
      <c r="G3001" s="769"/>
      <c r="H3001" s="769"/>
      <c r="I3001" s="769"/>
      <c r="J3001" s="770"/>
      <c r="K3001" s="768" t="s">
        <v>1508</v>
      </c>
      <c r="L3001" s="769"/>
      <c r="M3001" s="769"/>
      <c r="N3001" s="770"/>
    </row>
    <row r="3002" spans="2:14" x14ac:dyDescent="0.2">
      <c r="B3002" s="764" t="s">
        <v>1572</v>
      </c>
      <c r="C3002" s="765"/>
      <c r="D3002" s="765"/>
      <c r="E3002" s="766"/>
      <c r="F3002" s="764" t="s">
        <v>1573</v>
      </c>
      <c r="G3002" s="765"/>
      <c r="H3002" s="765"/>
      <c r="I3002" s="765"/>
      <c r="J3002" s="766"/>
      <c r="K3002" s="783" t="s">
        <v>1574</v>
      </c>
      <c r="L3002" s="765"/>
      <c r="M3002" s="765"/>
      <c r="N3002" s="766"/>
    </row>
    <row r="3003" spans="2:14" x14ac:dyDescent="0.2">
      <c r="B3003" s="768" t="s">
        <v>1509</v>
      </c>
      <c r="C3003" s="769"/>
      <c r="D3003" s="769"/>
      <c r="E3003" s="770"/>
      <c r="F3003" s="768" t="s">
        <v>1571</v>
      </c>
      <c r="G3003" s="769"/>
      <c r="H3003" s="769"/>
      <c r="I3003" s="769"/>
      <c r="J3003" s="770"/>
      <c r="K3003" s="784" t="s">
        <v>1717</v>
      </c>
      <c r="L3003" s="785"/>
      <c r="M3003" s="785"/>
      <c r="N3003" s="786"/>
    </row>
    <row r="3004" spans="2:14" x14ac:dyDescent="0.2">
      <c r="B3004" s="113"/>
      <c r="C3004" s="113"/>
      <c r="D3004" s="113"/>
      <c r="E3004" s="113"/>
      <c r="F3004" s="113"/>
      <c r="G3004" s="113"/>
      <c r="H3004" s="113"/>
      <c r="I3004" s="113"/>
      <c r="J3004" s="113"/>
      <c r="K3004" s="265"/>
      <c r="L3004" s="113"/>
      <c r="M3004" s="113"/>
      <c r="N3004" s="113"/>
    </row>
    <row r="3005" spans="2:14" x14ac:dyDescent="0.2">
      <c r="B3005" s="774" t="s">
        <v>1579</v>
      </c>
      <c r="C3005" s="774"/>
      <c r="D3005" s="774"/>
      <c r="E3005" s="774"/>
      <c r="F3005" s="774"/>
      <c r="G3005" s="774"/>
      <c r="H3005" s="774"/>
      <c r="I3005" s="774"/>
      <c r="J3005" s="774"/>
      <c r="K3005" s="774"/>
      <c r="L3005" s="774"/>
      <c r="M3005" s="774"/>
      <c r="N3005" s="774"/>
    </row>
    <row r="3006" spans="2:14" x14ac:dyDescent="0.2">
      <c r="B3006" s="260"/>
      <c r="C3006" s="260"/>
      <c r="D3006" s="260"/>
      <c r="E3006" s="260"/>
      <c r="F3006" s="260"/>
      <c r="G3006" s="260"/>
      <c r="H3006" s="260"/>
      <c r="I3006" s="260"/>
      <c r="J3006" s="260"/>
      <c r="K3006" s="260"/>
      <c r="L3006" s="260"/>
      <c r="M3006" s="260"/>
      <c r="N3006" s="260"/>
    </row>
    <row r="3007" spans="2:14" x14ac:dyDescent="0.2">
      <c r="B3007" s="764" t="s">
        <v>856</v>
      </c>
      <c r="C3007" s="765"/>
      <c r="D3007" s="765"/>
      <c r="E3007" s="765"/>
      <c r="F3007" s="765"/>
      <c r="G3007" s="765"/>
      <c r="H3007" s="766"/>
      <c r="I3007" s="763" t="s">
        <v>867</v>
      </c>
      <c r="J3007" s="763"/>
      <c r="K3007" s="763"/>
      <c r="L3007" s="763"/>
      <c r="M3007" s="763"/>
      <c r="N3007" s="763"/>
    </row>
    <row r="3008" spans="2:14" x14ac:dyDescent="0.2">
      <c r="B3008" s="767" t="s">
        <v>1580</v>
      </c>
      <c r="C3008" s="767"/>
      <c r="D3008" s="767"/>
      <c r="E3008" s="767"/>
      <c r="F3008" s="767"/>
      <c r="G3008" s="767"/>
      <c r="H3008" s="767"/>
      <c r="I3008" s="767" t="s">
        <v>1581</v>
      </c>
      <c r="J3008" s="767"/>
      <c r="K3008" s="767"/>
      <c r="L3008" s="767"/>
      <c r="M3008" s="767"/>
      <c r="N3008" s="767"/>
    </row>
    <row r="3009" spans="2:14" x14ac:dyDescent="0.2">
      <c r="B3009" s="775" t="s">
        <v>1582</v>
      </c>
      <c r="C3009" s="777" t="s">
        <v>1583</v>
      </c>
      <c r="D3009" s="778"/>
      <c r="E3009" s="778"/>
      <c r="F3009" s="778"/>
      <c r="G3009" s="778"/>
      <c r="H3009" s="779"/>
      <c r="I3009" s="764" t="s">
        <v>1584</v>
      </c>
      <c r="J3009" s="766"/>
      <c r="K3009" s="764" t="s">
        <v>1585</v>
      </c>
      <c r="L3009" s="765"/>
      <c r="M3009" s="765"/>
      <c r="N3009" s="766"/>
    </row>
    <row r="3010" spans="2:14" ht="15" x14ac:dyDescent="0.2">
      <c r="B3010" s="776"/>
      <c r="C3010" s="780"/>
      <c r="D3010" s="781"/>
      <c r="E3010" s="781"/>
      <c r="F3010" s="781"/>
      <c r="G3010" s="781"/>
      <c r="H3010" s="782"/>
      <c r="I3010" s="768" t="s">
        <v>1586</v>
      </c>
      <c r="J3010" s="770"/>
      <c r="K3010" s="771" t="s">
        <v>1587</v>
      </c>
      <c r="L3010" s="772"/>
      <c r="M3010" s="772"/>
      <c r="N3010" s="772"/>
    </row>
    <row r="3011" spans="2:14" ht="15" x14ac:dyDescent="0.2">
      <c r="B3011" s="296"/>
      <c r="C3011" s="113"/>
      <c r="D3011" s="113"/>
      <c r="E3011" s="113"/>
      <c r="F3011" s="113"/>
      <c r="G3011" s="113"/>
      <c r="H3011" s="113"/>
      <c r="I3011" s="113"/>
      <c r="J3011" s="113"/>
      <c r="K3011" s="113"/>
      <c r="L3011" s="266"/>
      <c r="M3011" s="266"/>
      <c r="N3011" s="266"/>
    </row>
    <row r="3012" spans="2:14" x14ac:dyDescent="0.2">
      <c r="B3012" s="774" t="s">
        <v>1588</v>
      </c>
      <c r="C3012" s="774"/>
      <c r="D3012" s="774"/>
      <c r="E3012" s="774"/>
      <c r="F3012" s="774"/>
      <c r="G3012" s="774"/>
      <c r="H3012" s="774"/>
      <c r="I3012" s="774"/>
      <c r="J3012" s="774"/>
      <c r="K3012" s="774"/>
      <c r="L3012" s="774"/>
      <c r="M3012" s="774"/>
      <c r="N3012" s="774"/>
    </row>
    <row r="3013" spans="2:14" x14ac:dyDescent="0.2">
      <c r="B3013" s="267"/>
      <c r="C3013" s="267"/>
      <c r="D3013" s="267"/>
      <c r="E3013" s="267"/>
      <c r="F3013" s="267"/>
      <c r="G3013" s="267"/>
      <c r="H3013" s="267"/>
      <c r="I3013" s="267"/>
      <c r="J3013" s="267"/>
      <c r="K3013" s="267"/>
      <c r="L3013" s="267"/>
      <c r="M3013" s="267"/>
      <c r="N3013" s="267"/>
    </row>
    <row r="3014" spans="2:14" x14ac:dyDescent="0.2">
      <c r="B3014" s="763" t="s">
        <v>1589</v>
      </c>
      <c r="C3014" s="763"/>
      <c r="D3014" s="763"/>
      <c r="E3014" s="763"/>
      <c r="F3014" s="763"/>
      <c r="G3014" s="763"/>
      <c r="H3014" s="764" t="s">
        <v>1584</v>
      </c>
      <c r="I3014" s="765"/>
      <c r="J3014" s="766"/>
      <c r="K3014" s="764" t="s">
        <v>1585</v>
      </c>
      <c r="L3014" s="765"/>
      <c r="M3014" s="765"/>
      <c r="N3014" s="766"/>
    </row>
    <row r="3015" spans="2:14" ht="15" x14ac:dyDescent="0.2">
      <c r="B3015" s="767" t="s">
        <v>1590</v>
      </c>
      <c r="C3015" s="767"/>
      <c r="D3015" s="767"/>
      <c r="E3015" s="767"/>
      <c r="F3015" s="767"/>
      <c r="G3015" s="767"/>
      <c r="H3015" s="768" t="s">
        <v>1591</v>
      </c>
      <c r="I3015" s="769"/>
      <c r="J3015" s="770"/>
      <c r="K3015" s="771" t="s">
        <v>1592</v>
      </c>
      <c r="L3015" s="772"/>
      <c r="M3015" s="772"/>
      <c r="N3015" s="773"/>
    </row>
    <row r="3016" spans="2:14" x14ac:dyDescent="0.2">
      <c r="B3016" s="113"/>
      <c r="C3016" s="113"/>
      <c r="D3016" s="113"/>
      <c r="E3016" s="113"/>
      <c r="F3016" s="113"/>
      <c r="G3016" s="113"/>
      <c r="H3016" s="113"/>
      <c r="I3016" s="113"/>
      <c r="J3016" s="113"/>
      <c r="K3016" s="265"/>
      <c r="L3016" s="113"/>
      <c r="M3016" s="113"/>
      <c r="N3016" s="113"/>
    </row>
    <row r="3017" spans="2:14" x14ac:dyDescent="0.2">
      <c r="B3017" s="774" t="s">
        <v>1593</v>
      </c>
      <c r="C3017" s="774"/>
      <c r="D3017" s="774"/>
      <c r="E3017" s="774"/>
      <c r="F3017" s="774"/>
      <c r="G3017" s="774"/>
      <c r="H3017" s="774"/>
      <c r="I3017" s="774"/>
      <c r="J3017" s="774"/>
      <c r="K3017" s="774"/>
      <c r="L3017" s="774"/>
      <c r="M3017" s="774"/>
      <c r="N3017" s="774"/>
    </row>
    <row r="3018" spans="2:14" x14ac:dyDescent="0.2">
      <c r="B3018" s="260"/>
      <c r="C3018" s="260"/>
      <c r="D3018" s="260"/>
      <c r="E3018" s="260"/>
      <c r="F3018" s="260"/>
      <c r="G3018" s="260"/>
      <c r="H3018" s="260"/>
      <c r="I3018" s="260"/>
      <c r="J3018" s="260"/>
      <c r="K3018" s="260"/>
      <c r="L3018" s="260"/>
      <c r="M3018" s="260"/>
      <c r="N3018" s="260"/>
    </row>
    <row r="3019" spans="2:14" x14ac:dyDescent="0.2">
      <c r="B3019" s="325" t="s">
        <v>856</v>
      </c>
      <c r="C3019" s="761" t="s">
        <v>1594</v>
      </c>
      <c r="D3019" s="761"/>
      <c r="E3019" s="761"/>
      <c r="F3019" s="761"/>
      <c r="G3019" s="761"/>
      <c r="H3019" s="761"/>
      <c r="I3019" s="761"/>
      <c r="J3019" s="761"/>
      <c r="K3019" s="761"/>
      <c r="L3019" s="761"/>
      <c r="M3019" s="761"/>
      <c r="N3019" s="761"/>
    </row>
    <row r="3020" spans="2:14" x14ac:dyDescent="0.2">
      <c r="B3020" s="293" t="s">
        <v>1473</v>
      </c>
      <c r="C3020" s="748" t="s">
        <v>1474</v>
      </c>
      <c r="D3020" s="749"/>
      <c r="E3020" s="749"/>
      <c r="F3020" s="749"/>
      <c r="G3020" s="749"/>
      <c r="H3020" s="749"/>
      <c r="I3020" s="749"/>
      <c r="J3020" s="749"/>
      <c r="K3020" s="749"/>
      <c r="L3020" s="749"/>
      <c r="M3020" s="749"/>
      <c r="N3020" s="750"/>
    </row>
    <row r="3021" spans="2:14" x14ac:dyDescent="0.2">
      <c r="B3021" s="293" t="s">
        <v>1595</v>
      </c>
      <c r="C3021" s="748" t="s">
        <v>1596</v>
      </c>
      <c r="D3021" s="749"/>
      <c r="E3021" s="749"/>
      <c r="F3021" s="749"/>
      <c r="G3021" s="749"/>
      <c r="H3021" s="749"/>
      <c r="I3021" s="749"/>
      <c r="J3021" s="749"/>
      <c r="K3021" s="749"/>
      <c r="L3021" s="749"/>
      <c r="M3021" s="749"/>
      <c r="N3021" s="750"/>
    </row>
    <row r="3022" spans="2:14" x14ac:dyDescent="0.2">
      <c r="B3022" s="293" t="s">
        <v>1597</v>
      </c>
      <c r="C3022" s="751" t="s">
        <v>1598</v>
      </c>
      <c r="D3022" s="752"/>
      <c r="E3022" s="752"/>
      <c r="F3022" s="752"/>
      <c r="G3022" s="752"/>
      <c r="H3022" s="752"/>
      <c r="I3022" s="752"/>
      <c r="J3022" s="752"/>
      <c r="K3022" s="752"/>
      <c r="L3022" s="752"/>
      <c r="M3022" s="752"/>
      <c r="N3022" s="753"/>
    </row>
    <row r="3023" spans="2:14" x14ac:dyDescent="0.2">
      <c r="B3023" s="754"/>
      <c r="C3023" s="754"/>
      <c r="D3023" s="754"/>
      <c r="E3023" s="754"/>
      <c r="F3023" s="754"/>
      <c r="G3023" s="754"/>
      <c r="H3023" s="754"/>
      <c r="I3023" s="754"/>
      <c r="J3023" s="754"/>
      <c r="K3023" s="754"/>
      <c r="L3023" s="754"/>
      <c r="M3023" s="754"/>
      <c r="N3023" s="754"/>
    </row>
    <row r="3024" spans="2:14" x14ac:dyDescent="0.2">
      <c r="B3024" s="290"/>
      <c r="C3024" s="290"/>
      <c r="D3024" s="290"/>
      <c r="E3024" s="290"/>
      <c r="F3024" s="290"/>
      <c r="G3024" s="290"/>
      <c r="H3024" s="755" t="s">
        <v>1161</v>
      </c>
      <c r="I3024" s="756"/>
      <c r="J3024" s="757"/>
      <c r="K3024" s="758" t="s">
        <v>2149</v>
      </c>
      <c r="L3024" s="759"/>
      <c r="M3024" s="759"/>
      <c r="N3024" s="760"/>
    </row>
    <row r="3025" spans="2:14" x14ac:dyDescent="0.2">
      <c r="B3025" s="290"/>
      <c r="C3025" s="290"/>
      <c r="D3025" s="290"/>
      <c r="E3025" s="290"/>
      <c r="F3025" s="290"/>
      <c r="G3025" s="290"/>
      <c r="H3025" s="290"/>
      <c r="I3025" s="290"/>
      <c r="J3025" s="290"/>
      <c r="K3025" s="290"/>
      <c r="L3025" s="290"/>
      <c r="M3025" s="290"/>
      <c r="N3025" s="290"/>
    </row>
    <row r="3026" spans="2:14" x14ac:dyDescent="0.2">
      <c r="B3026" s="290"/>
      <c r="C3026" s="290"/>
      <c r="D3026" s="290"/>
      <c r="E3026" s="290"/>
      <c r="F3026" s="290"/>
      <c r="G3026" s="290"/>
      <c r="H3026" s="290"/>
      <c r="I3026" s="290"/>
      <c r="J3026" s="290"/>
      <c r="K3026" s="290"/>
      <c r="L3026" s="290"/>
      <c r="M3026" s="290"/>
      <c r="N3026" s="290"/>
    </row>
    <row r="3027" spans="2:14" x14ac:dyDescent="0.2">
      <c r="B3027" s="761" t="s">
        <v>1599</v>
      </c>
      <c r="C3027" s="761"/>
      <c r="D3027" s="761"/>
      <c r="E3027" s="761"/>
      <c r="F3027" s="761" t="s">
        <v>1163</v>
      </c>
      <c r="G3027" s="761"/>
      <c r="H3027" s="761"/>
      <c r="I3027" s="761"/>
      <c r="J3027" s="761"/>
      <c r="K3027" s="761" t="s">
        <v>868</v>
      </c>
      <c r="L3027" s="761"/>
      <c r="M3027" s="761"/>
      <c r="N3027" s="761"/>
    </row>
    <row r="3028" spans="2:14" x14ac:dyDescent="0.2">
      <c r="B3028" s="582"/>
      <c r="C3028" s="583"/>
      <c r="D3028" s="583"/>
      <c r="E3028" s="584"/>
      <c r="F3028" s="582" t="s">
        <v>1165</v>
      </c>
      <c r="G3028" s="583"/>
      <c r="H3028" s="583"/>
      <c r="I3028" s="583"/>
      <c r="J3028" s="584"/>
      <c r="K3028" s="762" t="s">
        <v>1166</v>
      </c>
      <c r="L3028" s="583"/>
      <c r="M3028" s="583"/>
      <c r="N3028" s="584"/>
    </row>
    <row r="3029" spans="2:14" x14ac:dyDescent="0.2">
      <c r="B3029" s="569"/>
      <c r="C3029" s="570"/>
      <c r="D3029" s="570"/>
      <c r="E3029" s="571"/>
      <c r="F3029" s="569"/>
      <c r="G3029" s="570"/>
      <c r="H3029" s="570"/>
      <c r="I3029" s="570"/>
      <c r="J3029" s="571"/>
      <c r="K3029" s="744"/>
      <c r="L3029" s="570"/>
      <c r="M3029" s="570"/>
      <c r="N3029" s="571"/>
    </row>
    <row r="3030" spans="2:14" x14ac:dyDescent="0.2">
      <c r="B3030" s="569"/>
      <c r="C3030" s="570"/>
      <c r="D3030" s="570"/>
      <c r="E3030" s="571"/>
      <c r="F3030" s="569"/>
      <c r="G3030" s="570"/>
      <c r="H3030" s="570"/>
      <c r="I3030" s="570"/>
      <c r="J3030" s="571"/>
      <c r="K3030" s="744"/>
      <c r="L3030" s="570"/>
      <c r="M3030" s="570"/>
      <c r="N3030" s="571"/>
    </row>
    <row r="3031" spans="2:14" x14ac:dyDescent="0.2">
      <c r="B3031" s="745"/>
      <c r="C3031" s="746"/>
      <c r="D3031" s="746"/>
      <c r="E3031" s="747"/>
      <c r="F3031" s="745" t="s">
        <v>1600</v>
      </c>
      <c r="G3031" s="746"/>
      <c r="H3031" s="746"/>
      <c r="I3031" s="746"/>
      <c r="J3031" s="747"/>
      <c r="K3031" s="563" t="s">
        <v>1169</v>
      </c>
      <c r="L3031" s="561"/>
      <c r="M3031" s="561"/>
      <c r="N3031" s="562"/>
    </row>
    <row r="3032" spans="2:14" x14ac:dyDescent="0.2">
      <c r="B3032" s="269"/>
      <c r="C3032" s="740"/>
      <c r="D3032" s="740"/>
      <c r="E3032" s="740"/>
      <c r="F3032" s="740"/>
      <c r="G3032" s="740"/>
      <c r="H3032" s="740"/>
      <c r="I3032" s="740"/>
      <c r="J3032" s="740"/>
      <c r="N3032" s="263"/>
    </row>
    <row r="3033" spans="2:14" x14ac:dyDescent="0.2">
      <c r="B3033" s="741" t="s">
        <v>1162</v>
      </c>
      <c r="C3033" s="742"/>
      <c r="D3033" s="742"/>
      <c r="E3033" s="743"/>
    </row>
    <row r="3034" spans="2:14" x14ac:dyDescent="0.2">
      <c r="B3034" s="585" t="s">
        <v>1164</v>
      </c>
      <c r="C3034" s="586"/>
      <c r="D3034" s="586"/>
      <c r="E3034" s="587"/>
    </row>
    <row r="3035" spans="2:14" x14ac:dyDescent="0.2">
      <c r="B3035" s="270"/>
      <c r="C3035" s="268"/>
      <c r="D3035" s="268"/>
      <c r="E3035" s="271"/>
    </row>
    <row r="3036" spans="2:14" x14ac:dyDescent="0.2">
      <c r="B3036" s="566"/>
      <c r="C3036" s="567"/>
      <c r="D3036" s="567"/>
      <c r="E3036" s="568"/>
    </row>
    <row r="3037" spans="2:14" x14ac:dyDescent="0.2">
      <c r="B3037" s="557" t="s">
        <v>1601</v>
      </c>
      <c r="C3037" s="558"/>
      <c r="D3037" s="558"/>
      <c r="E3037" s="559"/>
      <c r="N3037" s="263" t="s">
        <v>1602</v>
      </c>
    </row>
  </sheetData>
  <mergeCells count="5431">
    <mergeCell ref="B137:N137"/>
    <mergeCell ref="B139:N139"/>
    <mergeCell ref="C140:D140"/>
    <mergeCell ref="E140:N140"/>
    <mergeCell ref="B1:N1"/>
    <mergeCell ref="B2:N2"/>
    <mergeCell ref="N3:N4"/>
    <mergeCell ref="B4:M4"/>
    <mergeCell ref="B6:C6"/>
    <mergeCell ref="F6:N6"/>
    <mergeCell ref="B7:C7"/>
    <mergeCell ref="F7:N7"/>
    <mergeCell ref="B8:C8"/>
    <mergeCell ref="F8:N8"/>
    <mergeCell ref="B126:N126"/>
    <mergeCell ref="B133:C133"/>
    <mergeCell ref="F133:N133"/>
    <mergeCell ref="B134:C134"/>
    <mergeCell ref="F134:N134"/>
    <mergeCell ref="B135:C135"/>
    <mergeCell ref="F135:N135"/>
    <mergeCell ref="C17:D17"/>
    <mergeCell ref="E17:N17"/>
    <mergeCell ref="C18:D18"/>
    <mergeCell ref="E18:N18"/>
    <mergeCell ref="B19:N19"/>
    <mergeCell ref="B20:N20"/>
    <mergeCell ref="C21:F21"/>
    <mergeCell ref="H21:N21"/>
    <mergeCell ref="C22:N22"/>
    <mergeCell ref="B9:C9"/>
    <mergeCell ref="F9:N9"/>
    <mergeCell ref="B10:C10"/>
    <mergeCell ref="F10:N10"/>
    <mergeCell ref="B12:N12"/>
    <mergeCell ref="B14:N14"/>
    <mergeCell ref="C15:D15"/>
    <mergeCell ref="E15:N15"/>
    <mergeCell ref="C16:D16"/>
    <mergeCell ref="E16:N16"/>
    <mergeCell ref="B34:N34"/>
    <mergeCell ref="B35:N35"/>
    <mergeCell ref="B36:N36"/>
    <mergeCell ref="C37:E37"/>
    <mergeCell ref="F37:H37"/>
    <mergeCell ref="I37:N37"/>
    <mergeCell ref="C38:E38"/>
    <mergeCell ref="F38:H38"/>
    <mergeCell ref="I38:K38"/>
    <mergeCell ref="L38:M38"/>
    <mergeCell ref="B23:N23"/>
    <mergeCell ref="B24:H24"/>
    <mergeCell ref="I24:N24"/>
    <mergeCell ref="B25:H25"/>
    <mergeCell ref="I25:N25"/>
    <mergeCell ref="B27:N27"/>
    <mergeCell ref="B28:N28"/>
    <mergeCell ref="B29:N29"/>
    <mergeCell ref="B30:B33"/>
    <mergeCell ref="C30:L33"/>
    <mergeCell ref="M30:N30"/>
    <mergeCell ref="M31:N33"/>
    <mergeCell ref="B42:G42"/>
    <mergeCell ref="H42:K42"/>
    <mergeCell ref="L42:N42"/>
    <mergeCell ref="C43:N43"/>
    <mergeCell ref="B44:M44"/>
    <mergeCell ref="B45:N45"/>
    <mergeCell ref="C46:N46"/>
    <mergeCell ref="C47:E47"/>
    <mergeCell ref="F47:H47"/>
    <mergeCell ref="I47:L47"/>
    <mergeCell ref="M47:N47"/>
    <mergeCell ref="B39:G39"/>
    <mergeCell ref="H39:K39"/>
    <mergeCell ref="L39:N39"/>
    <mergeCell ref="B40:G40"/>
    <mergeCell ref="H40:K40"/>
    <mergeCell ref="L40:N40"/>
    <mergeCell ref="B41:G41"/>
    <mergeCell ref="H41:K41"/>
    <mergeCell ref="L41:N41"/>
    <mergeCell ref="B55:E55"/>
    <mergeCell ref="F55:J55"/>
    <mergeCell ref="K55:N55"/>
    <mergeCell ref="B56:E56"/>
    <mergeCell ref="F56:J56"/>
    <mergeCell ref="K56:N56"/>
    <mergeCell ref="B57:N57"/>
    <mergeCell ref="B58:N58"/>
    <mergeCell ref="B60:N60"/>
    <mergeCell ref="C48:E48"/>
    <mergeCell ref="F48:H48"/>
    <mergeCell ref="I48:L48"/>
    <mergeCell ref="M48:N48"/>
    <mergeCell ref="B49:N49"/>
    <mergeCell ref="C50:N50"/>
    <mergeCell ref="B52:N52"/>
    <mergeCell ref="B53:N53"/>
    <mergeCell ref="B54:N54"/>
    <mergeCell ref="C64:E64"/>
    <mergeCell ref="F64:H64"/>
    <mergeCell ref="I64:J64"/>
    <mergeCell ref="K64:N64"/>
    <mergeCell ref="B65:N65"/>
    <mergeCell ref="B66:N66"/>
    <mergeCell ref="B68:N68"/>
    <mergeCell ref="C69:F69"/>
    <mergeCell ref="G69:I69"/>
    <mergeCell ref="J69:L69"/>
    <mergeCell ref="M69:N69"/>
    <mergeCell ref="B61:B63"/>
    <mergeCell ref="C61:J61"/>
    <mergeCell ref="K61:N63"/>
    <mergeCell ref="C62:E62"/>
    <mergeCell ref="F62:H62"/>
    <mergeCell ref="I62:J62"/>
    <mergeCell ref="C63:E63"/>
    <mergeCell ref="F63:H63"/>
    <mergeCell ref="I63:J63"/>
    <mergeCell ref="C76:E76"/>
    <mergeCell ref="F76:G76"/>
    <mergeCell ref="H76:I76"/>
    <mergeCell ref="J76:N76"/>
    <mergeCell ref="C77:E77"/>
    <mergeCell ref="F77:G77"/>
    <mergeCell ref="H77:I77"/>
    <mergeCell ref="J77:N77"/>
    <mergeCell ref="C78:E78"/>
    <mergeCell ref="F78:G78"/>
    <mergeCell ref="H78:I78"/>
    <mergeCell ref="J78:N78"/>
    <mergeCell ref="B70:F70"/>
    <mergeCell ref="G70:I70"/>
    <mergeCell ref="J70:L70"/>
    <mergeCell ref="M70:N70"/>
    <mergeCell ref="B72:N72"/>
    <mergeCell ref="B73:B75"/>
    <mergeCell ref="C73:I73"/>
    <mergeCell ref="J73:N75"/>
    <mergeCell ref="C74:E74"/>
    <mergeCell ref="F74:G74"/>
    <mergeCell ref="H74:I74"/>
    <mergeCell ref="C75:E75"/>
    <mergeCell ref="F75:G75"/>
    <mergeCell ref="H75:I75"/>
    <mergeCell ref="C82:E82"/>
    <mergeCell ref="F82:G82"/>
    <mergeCell ref="H82:I82"/>
    <mergeCell ref="J82:N82"/>
    <mergeCell ref="C83:E83"/>
    <mergeCell ref="F83:G83"/>
    <mergeCell ref="H83:I83"/>
    <mergeCell ref="J83:N83"/>
    <mergeCell ref="C84:E84"/>
    <mergeCell ref="F84:G84"/>
    <mergeCell ref="H84:I84"/>
    <mergeCell ref="J84:N84"/>
    <mergeCell ref="C79:E79"/>
    <mergeCell ref="F79:G79"/>
    <mergeCell ref="H79:I79"/>
    <mergeCell ref="J79:N79"/>
    <mergeCell ref="C80:E80"/>
    <mergeCell ref="F80:G80"/>
    <mergeCell ref="H80:I80"/>
    <mergeCell ref="J80:N80"/>
    <mergeCell ref="C81:E81"/>
    <mergeCell ref="F81:G81"/>
    <mergeCell ref="H81:I81"/>
    <mergeCell ref="J81:N81"/>
    <mergeCell ref="B88:M88"/>
    <mergeCell ref="B89:N89"/>
    <mergeCell ref="B90:N90"/>
    <mergeCell ref="B91:N91"/>
    <mergeCell ref="B92:G92"/>
    <mergeCell ref="H92:N92"/>
    <mergeCell ref="B93:G93"/>
    <mergeCell ref="H93:N93"/>
    <mergeCell ref="B94:E94"/>
    <mergeCell ref="F94:J94"/>
    <mergeCell ref="K94:N94"/>
    <mergeCell ref="C85:E85"/>
    <mergeCell ref="F85:G85"/>
    <mergeCell ref="H85:I85"/>
    <mergeCell ref="J85:N85"/>
    <mergeCell ref="C86:E86"/>
    <mergeCell ref="F86:G86"/>
    <mergeCell ref="H86:I86"/>
    <mergeCell ref="J86:N86"/>
    <mergeCell ref="C87:E87"/>
    <mergeCell ref="F87:G87"/>
    <mergeCell ref="H87:I87"/>
    <mergeCell ref="J87:N87"/>
    <mergeCell ref="B99:N99"/>
    <mergeCell ref="B100:G100"/>
    <mergeCell ref="H100:N100"/>
    <mergeCell ref="B101:G101"/>
    <mergeCell ref="H101:N101"/>
    <mergeCell ref="B102:E102"/>
    <mergeCell ref="F102:J102"/>
    <mergeCell ref="K102:N102"/>
    <mergeCell ref="B103:E103"/>
    <mergeCell ref="F103:J103"/>
    <mergeCell ref="K103:N103"/>
    <mergeCell ref="B95:E95"/>
    <mergeCell ref="F95:J95"/>
    <mergeCell ref="K95:N95"/>
    <mergeCell ref="B96:E96"/>
    <mergeCell ref="F96:J96"/>
    <mergeCell ref="K96:N96"/>
    <mergeCell ref="B97:E97"/>
    <mergeCell ref="F97:J97"/>
    <mergeCell ref="K97:N97"/>
    <mergeCell ref="B110:H110"/>
    <mergeCell ref="I110:N110"/>
    <mergeCell ref="B111:B112"/>
    <mergeCell ref="C111:H112"/>
    <mergeCell ref="I111:J111"/>
    <mergeCell ref="K111:N111"/>
    <mergeCell ref="I112:J112"/>
    <mergeCell ref="K112:N112"/>
    <mergeCell ref="B114:N114"/>
    <mergeCell ref="B104:E104"/>
    <mergeCell ref="F104:J104"/>
    <mergeCell ref="K104:N104"/>
    <mergeCell ref="B105:E105"/>
    <mergeCell ref="F105:J105"/>
    <mergeCell ref="K105:N105"/>
    <mergeCell ref="B107:N107"/>
    <mergeCell ref="B109:H109"/>
    <mergeCell ref="I109:N109"/>
    <mergeCell ref="C123:N123"/>
    <mergeCell ref="C124:N124"/>
    <mergeCell ref="B127:N127"/>
    <mergeCell ref="N128:N129"/>
    <mergeCell ref="B129:M129"/>
    <mergeCell ref="B131:C131"/>
    <mergeCell ref="F131:N131"/>
    <mergeCell ref="B132:C132"/>
    <mergeCell ref="F132:N132"/>
    <mergeCell ref="B116:G116"/>
    <mergeCell ref="H116:J116"/>
    <mergeCell ref="K116:N116"/>
    <mergeCell ref="B117:G117"/>
    <mergeCell ref="H117:J117"/>
    <mergeCell ref="K117:N117"/>
    <mergeCell ref="B119:N119"/>
    <mergeCell ref="C121:N121"/>
    <mergeCell ref="C122:N122"/>
    <mergeCell ref="C147:N147"/>
    <mergeCell ref="B148:N148"/>
    <mergeCell ref="B149:H149"/>
    <mergeCell ref="I149:N149"/>
    <mergeCell ref="B150:H150"/>
    <mergeCell ref="I150:N150"/>
    <mergeCell ref="B152:N152"/>
    <mergeCell ref="B153:N153"/>
    <mergeCell ref="B154:N154"/>
    <mergeCell ref="C141:D141"/>
    <mergeCell ref="E141:N141"/>
    <mergeCell ref="C142:D142"/>
    <mergeCell ref="E142:N142"/>
    <mergeCell ref="C143:D143"/>
    <mergeCell ref="E143:N143"/>
    <mergeCell ref="B144:N144"/>
    <mergeCell ref="B145:N145"/>
    <mergeCell ref="C146:F146"/>
    <mergeCell ref="H146:N146"/>
    <mergeCell ref="C164:E164"/>
    <mergeCell ref="F164:H164"/>
    <mergeCell ref="I164:K164"/>
    <mergeCell ref="L164:M164"/>
    <mergeCell ref="B165:G165"/>
    <mergeCell ref="H165:K165"/>
    <mergeCell ref="L165:N165"/>
    <mergeCell ref="B166:G166"/>
    <mergeCell ref="H166:K166"/>
    <mergeCell ref="L166:N166"/>
    <mergeCell ref="B155:B158"/>
    <mergeCell ref="C155:L158"/>
    <mergeCell ref="M155:N155"/>
    <mergeCell ref="M156:N158"/>
    <mergeCell ref="B159:N159"/>
    <mergeCell ref="B160:N160"/>
    <mergeCell ref="B161:N161"/>
    <mergeCell ref="B162:N162"/>
    <mergeCell ref="C163:E163"/>
    <mergeCell ref="F163:H163"/>
    <mergeCell ref="I163:N163"/>
    <mergeCell ref="C172:N172"/>
    <mergeCell ref="C173:E173"/>
    <mergeCell ref="F173:H173"/>
    <mergeCell ref="I173:L173"/>
    <mergeCell ref="M173:N173"/>
    <mergeCell ref="C174:E174"/>
    <mergeCell ref="F174:H174"/>
    <mergeCell ref="I174:L174"/>
    <mergeCell ref="M174:N174"/>
    <mergeCell ref="B167:G167"/>
    <mergeCell ref="H167:K167"/>
    <mergeCell ref="L167:N167"/>
    <mergeCell ref="B168:G168"/>
    <mergeCell ref="H168:K168"/>
    <mergeCell ref="L168:N168"/>
    <mergeCell ref="C169:N169"/>
    <mergeCell ref="B170:M170"/>
    <mergeCell ref="B171:N171"/>
    <mergeCell ref="B183:N183"/>
    <mergeCell ref="B184:N184"/>
    <mergeCell ref="B186:N186"/>
    <mergeCell ref="B187:B189"/>
    <mergeCell ref="C187:J187"/>
    <mergeCell ref="K187:N189"/>
    <mergeCell ref="C188:E188"/>
    <mergeCell ref="F188:H188"/>
    <mergeCell ref="I188:J188"/>
    <mergeCell ref="C189:E189"/>
    <mergeCell ref="F189:H189"/>
    <mergeCell ref="I189:J189"/>
    <mergeCell ref="B175:N175"/>
    <mergeCell ref="C176:N176"/>
    <mergeCell ref="B178:N178"/>
    <mergeCell ref="B179:N179"/>
    <mergeCell ref="B180:N180"/>
    <mergeCell ref="B181:E181"/>
    <mergeCell ref="F181:J181"/>
    <mergeCell ref="K181:N181"/>
    <mergeCell ref="B182:E182"/>
    <mergeCell ref="F182:J182"/>
    <mergeCell ref="K182:N182"/>
    <mergeCell ref="B196:F196"/>
    <mergeCell ref="G196:I196"/>
    <mergeCell ref="J196:L196"/>
    <mergeCell ref="M196:N196"/>
    <mergeCell ref="B198:N198"/>
    <mergeCell ref="B199:B201"/>
    <mergeCell ref="C199:I199"/>
    <mergeCell ref="J199:N201"/>
    <mergeCell ref="C200:E200"/>
    <mergeCell ref="F200:G200"/>
    <mergeCell ref="H200:I200"/>
    <mergeCell ref="C201:E201"/>
    <mergeCell ref="F201:G201"/>
    <mergeCell ref="H201:I201"/>
    <mergeCell ref="C190:E190"/>
    <mergeCell ref="F190:H190"/>
    <mergeCell ref="I190:J190"/>
    <mergeCell ref="K190:N190"/>
    <mergeCell ref="B191:N191"/>
    <mergeCell ref="B192:N192"/>
    <mergeCell ref="B194:N194"/>
    <mergeCell ref="C195:F195"/>
    <mergeCell ref="G195:I195"/>
    <mergeCell ref="J195:L195"/>
    <mergeCell ref="M195:N195"/>
    <mergeCell ref="C205:E205"/>
    <mergeCell ref="F205:G205"/>
    <mergeCell ref="H205:I205"/>
    <mergeCell ref="J205:N205"/>
    <mergeCell ref="C206:E206"/>
    <mergeCell ref="F206:G206"/>
    <mergeCell ref="H206:I206"/>
    <mergeCell ref="J206:N206"/>
    <mergeCell ref="C207:E207"/>
    <mergeCell ref="F207:G207"/>
    <mergeCell ref="H207:I207"/>
    <mergeCell ref="J207:N207"/>
    <mergeCell ref="C202:E202"/>
    <mergeCell ref="F202:G202"/>
    <mergeCell ref="H202:I202"/>
    <mergeCell ref="J202:N202"/>
    <mergeCell ref="C203:E203"/>
    <mergeCell ref="F203:G203"/>
    <mergeCell ref="H203:I203"/>
    <mergeCell ref="J203:N203"/>
    <mergeCell ref="C204:E204"/>
    <mergeCell ref="F204:G204"/>
    <mergeCell ref="H204:I204"/>
    <mergeCell ref="J204:N204"/>
    <mergeCell ref="C211:E211"/>
    <mergeCell ref="F211:G211"/>
    <mergeCell ref="H211:I211"/>
    <mergeCell ref="J211:N211"/>
    <mergeCell ref="C212:E212"/>
    <mergeCell ref="F212:G212"/>
    <mergeCell ref="H212:I212"/>
    <mergeCell ref="J212:N212"/>
    <mergeCell ref="C213:E213"/>
    <mergeCell ref="F213:G213"/>
    <mergeCell ref="H213:I213"/>
    <mergeCell ref="J213:N213"/>
    <mergeCell ref="C208:E208"/>
    <mergeCell ref="F208:G208"/>
    <mergeCell ref="H208:I208"/>
    <mergeCell ref="J208:N208"/>
    <mergeCell ref="C209:E209"/>
    <mergeCell ref="F209:G209"/>
    <mergeCell ref="H209:I209"/>
    <mergeCell ref="J209:N209"/>
    <mergeCell ref="C210:E210"/>
    <mergeCell ref="F210:G210"/>
    <mergeCell ref="H210:I210"/>
    <mergeCell ref="J210:N210"/>
    <mergeCell ref="B221:E221"/>
    <mergeCell ref="F221:J221"/>
    <mergeCell ref="K221:N221"/>
    <mergeCell ref="B222:E222"/>
    <mergeCell ref="F222:J222"/>
    <mergeCell ref="K222:N222"/>
    <mergeCell ref="B223:E223"/>
    <mergeCell ref="F223:J223"/>
    <mergeCell ref="K223:N223"/>
    <mergeCell ref="B214:M214"/>
    <mergeCell ref="B215:N215"/>
    <mergeCell ref="B216:N216"/>
    <mergeCell ref="B217:N217"/>
    <mergeCell ref="B218:G218"/>
    <mergeCell ref="H218:N218"/>
    <mergeCell ref="B219:G219"/>
    <mergeCell ref="H219:N219"/>
    <mergeCell ref="B220:E220"/>
    <mergeCell ref="F220:J220"/>
    <mergeCell ref="K220:N220"/>
    <mergeCell ref="B230:E230"/>
    <mergeCell ref="F230:J230"/>
    <mergeCell ref="K230:N230"/>
    <mergeCell ref="B231:E231"/>
    <mergeCell ref="F231:J231"/>
    <mergeCell ref="K231:N231"/>
    <mergeCell ref="B233:N233"/>
    <mergeCell ref="B235:H235"/>
    <mergeCell ref="I235:N235"/>
    <mergeCell ref="B225:N225"/>
    <mergeCell ref="B226:G226"/>
    <mergeCell ref="H226:N226"/>
    <mergeCell ref="B227:G227"/>
    <mergeCell ref="H227:N227"/>
    <mergeCell ref="B228:E228"/>
    <mergeCell ref="F228:J228"/>
    <mergeCell ref="K228:N228"/>
    <mergeCell ref="B229:E229"/>
    <mergeCell ref="F229:J229"/>
    <mergeCell ref="K229:N229"/>
    <mergeCell ref="B242:G242"/>
    <mergeCell ref="H242:J242"/>
    <mergeCell ref="K242:N242"/>
    <mergeCell ref="B243:G243"/>
    <mergeCell ref="H243:J243"/>
    <mergeCell ref="K243:N243"/>
    <mergeCell ref="B245:N245"/>
    <mergeCell ref="C247:N247"/>
    <mergeCell ref="C248:N248"/>
    <mergeCell ref="B236:H236"/>
    <mergeCell ref="I236:N236"/>
    <mergeCell ref="B237:B238"/>
    <mergeCell ref="C237:H238"/>
    <mergeCell ref="I237:J237"/>
    <mergeCell ref="K237:N237"/>
    <mergeCell ref="I238:J238"/>
    <mergeCell ref="K238:N238"/>
    <mergeCell ref="B240:N240"/>
    <mergeCell ref="B259:C259"/>
    <mergeCell ref="F259:N259"/>
    <mergeCell ref="B260:C260"/>
    <mergeCell ref="F260:N260"/>
    <mergeCell ref="B261:C261"/>
    <mergeCell ref="F261:N261"/>
    <mergeCell ref="B263:N263"/>
    <mergeCell ref="B265:N265"/>
    <mergeCell ref="C266:D266"/>
    <mergeCell ref="E266:N266"/>
    <mergeCell ref="C249:N249"/>
    <mergeCell ref="C250:N250"/>
    <mergeCell ref="B252:N252"/>
    <mergeCell ref="B253:N253"/>
    <mergeCell ref="N254:N255"/>
    <mergeCell ref="B255:M255"/>
    <mergeCell ref="B257:C257"/>
    <mergeCell ref="F257:N257"/>
    <mergeCell ref="B258:C258"/>
    <mergeCell ref="F258:N258"/>
    <mergeCell ref="C273:N273"/>
    <mergeCell ref="B274:N274"/>
    <mergeCell ref="B275:H275"/>
    <mergeCell ref="I275:N275"/>
    <mergeCell ref="B276:H276"/>
    <mergeCell ref="I276:N276"/>
    <mergeCell ref="B278:N278"/>
    <mergeCell ref="B279:N279"/>
    <mergeCell ref="B280:N280"/>
    <mergeCell ref="C267:D267"/>
    <mergeCell ref="E267:N267"/>
    <mergeCell ref="C268:D268"/>
    <mergeCell ref="E268:N268"/>
    <mergeCell ref="C269:D269"/>
    <mergeCell ref="E269:N269"/>
    <mergeCell ref="B270:N270"/>
    <mergeCell ref="B271:N271"/>
    <mergeCell ref="C272:F272"/>
    <mergeCell ref="H272:N272"/>
    <mergeCell ref="C290:E290"/>
    <mergeCell ref="F290:H290"/>
    <mergeCell ref="I290:K290"/>
    <mergeCell ref="L290:M290"/>
    <mergeCell ref="B291:G291"/>
    <mergeCell ref="H291:K291"/>
    <mergeCell ref="L291:N291"/>
    <mergeCell ref="B292:G292"/>
    <mergeCell ref="H292:K292"/>
    <mergeCell ref="L292:N292"/>
    <mergeCell ref="B281:B284"/>
    <mergeCell ref="C281:L284"/>
    <mergeCell ref="M281:N281"/>
    <mergeCell ref="M282:N284"/>
    <mergeCell ref="B285:N285"/>
    <mergeCell ref="B286:N286"/>
    <mergeCell ref="B287:N287"/>
    <mergeCell ref="B288:N288"/>
    <mergeCell ref="C289:E289"/>
    <mergeCell ref="F289:H289"/>
    <mergeCell ref="I289:N289"/>
    <mergeCell ref="C298:N298"/>
    <mergeCell ref="C299:E299"/>
    <mergeCell ref="F299:H299"/>
    <mergeCell ref="I299:L299"/>
    <mergeCell ref="M299:N299"/>
    <mergeCell ref="C300:E300"/>
    <mergeCell ref="F300:H300"/>
    <mergeCell ref="I300:L300"/>
    <mergeCell ref="M300:N300"/>
    <mergeCell ref="B293:G293"/>
    <mergeCell ref="H293:K293"/>
    <mergeCell ref="L293:N293"/>
    <mergeCell ref="B294:G294"/>
    <mergeCell ref="H294:K294"/>
    <mergeCell ref="L294:N294"/>
    <mergeCell ref="C295:N295"/>
    <mergeCell ref="B296:M296"/>
    <mergeCell ref="B297:N297"/>
    <mergeCell ref="B309:N309"/>
    <mergeCell ref="B310:N310"/>
    <mergeCell ref="B312:N312"/>
    <mergeCell ref="B313:B315"/>
    <mergeCell ref="C313:J313"/>
    <mergeCell ref="K313:N315"/>
    <mergeCell ref="C314:E314"/>
    <mergeCell ref="F314:H314"/>
    <mergeCell ref="I314:J314"/>
    <mergeCell ref="C315:E315"/>
    <mergeCell ref="F315:H315"/>
    <mergeCell ref="I315:J315"/>
    <mergeCell ref="B301:N301"/>
    <mergeCell ref="C302:N302"/>
    <mergeCell ref="B304:N304"/>
    <mergeCell ref="B305:N305"/>
    <mergeCell ref="B306:N306"/>
    <mergeCell ref="B307:E307"/>
    <mergeCell ref="F307:J307"/>
    <mergeCell ref="K307:N307"/>
    <mergeCell ref="B308:E308"/>
    <mergeCell ref="F308:J308"/>
    <mergeCell ref="K308:N308"/>
    <mergeCell ref="B322:F322"/>
    <mergeCell ref="G322:I322"/>
    <mergeCell ref="J322:L322"/>
    <mergeCell ref="M322:N322"/>
    <mergeCell ref="B324:N324"/>
    <mergeCell ref="B325:B327"/>
    <mergeCell ref="C325:I325"/>
    <mergeCell ref="J325:N327"/>
    <mergeCell ref="C326:E326"/>
    <mergeCell ref="F326:G326"/>
    <mergeCell ref="H326:I326"/>
    <mergeCell ref="C327:E327"/>
    <mergeCell ref="F327:G327"/>
    <mergeCell ref="H327:I327"/>
    <mergeCell ref="C316:E316"/>
    <mergeCell ref="F316:H316"/>
    <mergeCell ref="I316:J316"/>
    <mergeCell ref="K316:N316"/>
    <mergeCell ref="B317:N317"/>
    <mergeCell ref="B318:N318"/>
    <mergeCell ref="B320:N320"/>
    <mergeCell ref="C321:F321"/>
    <mergeCell ref="G321:I321"/>
    <mergeCell ref="J321:L321"/>
    <mergeCell ref="M321:N321"/>
    <mergeCell ref="C331:E331"/>
    <mergeCell ref="F331:G331"/>
    <mergeCell ref="H331:I331"/>
    <mergeCell ref="J331:N331"/>
    <mergeCell ref="C332:E332"/>
    <mergeCell ref="F332:G332"/>
    <mergeCell ref="H332:I332"/>
    <mergeCell ref="J332:N332"/>
    <mergeCell ref="C333:E333"/>
    <mergeCell ref="F333:G333"/>
    <mergeCell ref="H333:I333"/>
    <mergeCell ref="C328:E328"/>
    <mergeCell ref="F328:G328"/>
    <mergeCell ref="H328:I328"/>
    <mergeCell ref="J328:N328"/>
    <mergeCell ref="C329:E329"/>
    <mergeCell ref="F329:G329"/>
    <mergeCell ref="H329:I329"/>
    <mergeCell ref="J329:N329"/>
    <mergeCell ref="C330:E330"/>
    <mergeCell ref="F330:G330"/>
    <mergeCell ref="H330:I330"/>
    <mergeCell ref="J330:N330"/>
    <mergeCell ref="C337:E337"/>
    <mergeCell ref="F337:G337"/>
    <mergeCell ref="H337:I337"/>
    <mergeCell ref="J337:N339"/>
    <mergeCell ref="C338:E338"/>
    <mergeCell ref="F338:G338"/>
    <mergeCell ref="H338:I338"/>
    <mergeCell ref="C339:E339"/>
    <mergeCell ref="F339:G339"/>
    <mergeCell ref="H339:I339"/>
    <mergeCell ref="C334:E334"/>
    <mergeCell ref="F334:G334"/>
    <mergeCell ref="H334:I334"/>
    <mergeCell ref="J334:N336"/>
    <mergeCell ref="C335:E335"/>
    <mergeCell ref="F335:G335"/>
    <mergeCell ref="H335:I335"/>
    <mergeCell ref="C336:E336"/>
    <mergeCell ref="F336:G336"/>
    <mergeCell ref="H336:I336"/>
    <mergeCell ref="B347:E347"/>
    <mergeCell ref="F347:J347"/>
    <mergeCell ref="K347:N347"/>
    <mergeCell ref="B348:E348"/>
    <mergeCell ref="F348:J348"/>
    <mergeCell ref="K348:N348"/>
    <mergeCell ref="B349:E349"/>
    <mergeCell ref="F349:J349"/>
    <mergeCell ref="K349:N349"/>
    <mergeCell ref="B340:M340"/>
    <mergeCell ref="B341:N341"/>
    <mergeCell ref="B342:N342"/>
    <mergeCell ref="B343:N343"/>
    <mergeCell ref="B344:G344"/>
    <mergeCell ref="H344:N344"/>
    <mergeCell ref="B345:G345"/>
    <mergeCell ref="H345:N345"/>
    <mergeCell ref="B346:E346"/>
    <mergeCell ref="F346:J346"/>
    <mergeCell ref="K346:N346"/>
    <mergeCell ref="B356:E356"/>
    <mergeCell ref="F356:J356"/>
    <mergeCell ref="K356:N356"/>
    <mergeCell ref="B357:E357"/>
    <mergeCell ref="F357:J357"/>
    <mergeCell ref="K357:N357"/>
    <mergeCell ref="B359:N359"/>
    <mergeCell ref="B361:H361"/>
    <mergeCell ref="I361:N361"/>
    <mergeCell ref="B351:N351"/>
    <mergeCell ref="B352:G352"/>
    <mergeCell ref="H352:N352"/>
    <mergeCell ref="B353:G353"/>
    <mergeCell ref="H353:N353"/>
    <mergeCell ref="B354:E354"/>
    <mergeCell ref="F354:J354"/>
    <mergeCell ref="K354:N354"/>
    <mergeCell ref="B355:E355"/>
    <mergeCell ref="F355:J355"/>
    <mergeCell ref="K355:N355"/>
    <mergeCell ref="B368:G368"/>
    <mergeCell ref="H368:J368"/>
    <mergeCell ref="K368:N368"/>
    <mergeCell ref="B369:G369"/>
    <mergeCell ref="H369:J369"/>
    <mergeCell ref="K369:N369"/>
    <mergeCell ref="B371:N371"/>
    <mergeCell ref="C373:N373"/>
    <mergeCell ref="C374:N374"/>
    <mergeCell ref="B362:H362"/>
    <mergeCell ref="I362:N362"/>
    <mergeCell ref="B363:B364"/>
    <mergeCell ref="C363:H364"/>
    <mergeCell ref="I363:J363"/>
    <mergeCell ref="K363:N363"/>
    <mergeCell ref="I364:J364"/>
    <mergeCell ref="K364:N364"/>
    <mergeCell ref="B366:N366"/>
    <mergeCell ref="B385:C385"/>
    <mergeCell ref="F385:N385"/>
    <mergeCell ref="B386:C386"/>
    <mergeCell ref="F386:N386"/>
    <mergeCell ref="B387:C387"/>
    <mergeCell ref="F387:N387"/>
    <mergeCell ref="B389:N389"/>
    <mergeCell ref="B391:N391"/>
    <mergeCell ref="C392:D392"/>
    <mergeCell ref="E392:N392"/>
    <mergeCell ref="C375:N375"/>
    <mergeCell ref="C376:N376"/>
    <mergeCell ref="B378:N378"/>
    <mergeCell ref="B379:N379"/>
    <mergeCell ref="N380:N381"/>
    <mergeCell ref="B381:M381"/>
    <mergeCell ref="B383:C383"/>
    <mergeCell ref="F383:N383"/>
    <mergeCell ref="B384:C384"/>
    <mergeCell ref="F384:N384"/>
    <mergeCell ref="C399:N399"/>
    <mergeCell ref="B400:N400"/>
    <mergeCell ref="B401:H401"/>
    <mergeCell ref="I401:N401"/>
    <mergeCell ref="B402:H402"/>
    <mergeCell ref="I402:N402"/>
    <mergeCell ref="B404:N404"/>
    <mergeCell ref="B405:N405"/>
    <mergeCell ref="B406:N406"/>
    <mergeCell ref="C393:D393"/>
    <mergeCell ref="E393:N393"/>
    <mergeCell ref="C394:D394"/>
    <mergeCell ref="E394:N394"/>
    <mergeCell ref="C395:D395"/>
    <mergeCell ref="E395:N395"/>
    <mergeCell ref="B396:N396"/>
    <mergeCell ref="B397:N397"/>
    <mergeCell ref="C398:F398"/>
    <mergeCell ref="H398:N398"/>
    <mergeCell ref="C416:E416"/>
    <mergeCell ref="F416:H416"/>
    <mergeCell ref="I416:K416"/>
    <mergeCell ref="L416:M416"/>
    <mergeCell ref="B417:G417"/>
    <mergeCell ref="H417:K417"/>
    <mergeCell ref="L417:N417"/>
    <mergeCell ref="B418:G418"/>
    <mergeCell ref="H418:K418"/>
    <mergeCell ref="L418:N418"/>
    <mergeCell ref="B407:B410"/>
    <mergeCell ref="C407:L410"/>
    <mergeCell ref="M407:N407"/>
    <mergeCell ref="M408:N410"/>
    <mergeCell ref="B411:N411"/>
    <mergeCell ref="B412:N412"/>
    <mergeCell ref="B413:N413"/>
    <mergeCell ref="B414:N414"/>
    <mergeCell ref="C415:E415"/>
    <mergeCell ref="F415:H415"/>
    <mergeCell ref="I415:N415"/>
    <mergeCell ref="C424:N424"/>
    <mergeCell ref="C425:E425"/>
    <mergeCell ref="F425:H425"/>
    <mergeCell ref="I425:L425"/>
    <mergeCell ref="M425:N425"/>
    <mergeCell ref="C426:E426"/>
    <mergeCell ref="F426:H426"/>
    <mergeCell ref="I426:L426"/>
    <mergeCell ref="M426:N426"/>
    <mergeCell ref="B419:G419"/>
    <mergeCell ref="H419:K419"/>
    <mergeCell ref="L419:N419"/>
    <mergeCell ref="B420:G420"/>
    <mergeCell ref="H420:K420"/>
    <mergeCell ref="L420:N420"/>
    <mergeCell ref="C421:N421"/>
    <mergeCell ref="B422:M422"/>
    <mergeCell ref="B423:N423"/>
    <mergeCell ref="B435:N435"/>
    <mergeCell ref="B436:N436"/>
    <mergeCell ref="B438:N438"/>
    <mergeCell ref="B439:B441"/>
    <mergeCell ref="C439:J439"/>
    <mergeCell ref="K439:N441"/>
    <mergeCell ref="C440:E440"/>
    <mergeCell ref="F440:H440"/>
    <mergeCell ref="I440:J440"/>
    <mergeCell ref="C441:E441"/>
    <mergeCell ref="F441:H441"/>
    <mergeCell ref="I441:J441"/>
    <mergeCell ref="B427:N427"/>
    <mergeCell ref="C428:N428"/>
    <mergeCell ref="B430:N430"/>
    <mergeCell ref="B431:N431"/>
    <mergeCell ref="B432:N432"/>
    <mergeCell ref="B433:E433"/>
    <mergeCell ref="F433:J433"/>
    <mergeCell ref="K433:N433"/>
    <mergeCell ref="B434:E434"/>
    <mergeCell ref="F434:J434"/>
    <mergeCell ref="K434:N434"/>
    <mergeCell ref="B448:F448"/>
    <mergeCell ref="G448:I448"/>
    <mergeCell ref="J448:L448"/>
    <mergeCell ref="M448:N448"/>
    <mergeCell ref="B450:N450"/>
    <mergeCell ref="B451:B453"/>
    <mergeCell ref="C451:I451"/>
    <mergeCell ref="J451:N453"/>
    <mergeCell ref="C452:E452"/>
    <mergeCell ref="F452:G452"/>
    <mergeCell ref="H452:I452"/>
    <mergeCell ref="C453:E453"/>
    <mergeCell ref="F453:G453"/>
    <mergeCell ref="H453:I453"/>
    <mergeCell ref="C442:E442"/>
    <mergeCell ref="F442:H442"/>
    <mergeCell ref="I442:J442"/>
    <mergeCell ref="K442:N442"/>
    <mergeCell ref="B443:N443"/>
    <mergeCell ref="B444:N444"/>
    <mergeCell ref="B446:N446"/>
    <mergeCell ref="C447:F447"/>
    <mergeCell ref="G447:I447"/>
    <mergeCell ref="J447:L447"/>
    <mergeCell ref="M447:N447"/>
    <mergeCell ref="C457:E457"/>
    <mergeCell ref="F457:G457"/>
    <mergeCell ref="H457:I457"/>
    <mergeCell ref="J457:N457"/>
    <mergeCell ref="C458:E458"/>
    <mergeCell ref="F458:G458"/>
    <mergeCell ref="H458:I458"/>
    <mergeCell ref="J458:N458"/>
    <mergeCell ref="C459:E459"/>
    <mergeCell ref="F459:G459"/>
    <mergeCell ref="H459:I459"/>
    <mergeCell ref="J459:N459"/>
    <mergeCell ref="C454:E454"/>
    <mergeCell ref="F454:G454"/>
    <mergeCell ref="H454:I454"/>
    <mergeCell ref="J454:N454"/>
    <mergeCell ref="C455:E455"/>
    <mergeCell ref="F455:G455"/>
    <mergeCell ref="H455:I455"/>
    <mergeCell ref="J455:N455"/>
    <mergeCell ref="C456:E456"/>
    <mergeCell ref="F456:G456"/>
    <mergeCell ref="H456:I456"/>
    <mergeCell ref="J456:N456"/>
    <mergeCell ref="C463:E463"/>
    <mergeCell ref="F463:G463"/>
    <mergeCell ref="H463:I463"/>
    <mergeCell ref="J463:N463"/>
    <mergeCell ref="C464:E464"/>
    <mergeCell ref="F464:G464"/>
    <mergeCell ref="H464:I464"/>
    <mergeCell ref="J464:N464"/>
    <mergeCell ref="C465:E465"/>
    <mergeCell ref="F465:G465"/>
    <mergeCell ref="H465:I465"/>
    <mergeCell ref="J465:N465"/>
    <mergeCell ref="C460:E460"/>
    <mergeCell ref="F460:G460"/>
    <mergeCell ref="H460:I460"/>
    <mergeCell ref="J460:N460"/>
    <mergeCell ref="C461:E461"/>
    <mergeCell ref="F461:G461"/>
    <mergeCell ref="H461:I461"/>
    <mergeCell ref="J461:N461"/>
    <mergeCell ref="C462:E462"/>
    <mergeCell ref="F462:G462"/>
    <mergeCell ref="H462:I462"/>
    <mergeCell ref="J462:N462"/>
    <mergeCell ref="B473:E473"/>
    <mergeCell ref="F473:J473"/>
    <mergeCell ref="K473:N473"/>
    <mergeCell ref="B474:E474"/>
    <mergeCell ref="F474:J474"/>
    <mergeCell ref="K474:N474"/>
    <mergeCell ref="B475:E475"/>
    <mergeCell ref="F475:J475"/>
    <mergeCell ref="K475:N475"/>
    <mergeCell ref="B466:M466"/>
    <mergeCell ref="B467:N467"/>
    <mergeCell ref="B468:N468"/>
    <mergeCell ref="B469:N469"/>
    <mergeCell ref="B470:G470"/>
    <mergeCell ref="H470:N470"/>
    <mergeCell ref="B471:G471"/>
    <mergeCell ref="H471:N471"/>
    <mergeCell ref="B472:E472"/>
    <mergeCell ref="F472:J472"/>
    <mergeCell ref="K472:N472"/>
    <mergeCell ref="B482:E482"/>
    <mergeCell ref="F482:J482"/>
    <mergeCell ref="K482:N482"/>
    <mergeCell ref="B483:E483"/>
    <mergeCell ref="F483:J483"/>
    <mergeCell ref="K483:N483"/>
    <mergeCell ref="B485:N485"/>
    <mergeCell ref="B487:H487"/>
    <mergeCell ref="I487:N487"/>
    <mergeCell ref="B477:N477"/>
    <mergeCell ref="B478:G478"/>
    <mergeCell ref="H478:N478"/>
    <mergeCell ref="B479:G479"/>
    <mergeCell ref="H479:N479"/>
    <mergeCell ref="B480:E480"/>
    <mergeCell ref="F480:J480"/>
    <mergeCell ref="K480:N480"/>
    <mergeCell ref="B481:E481"/>
    <mergeCell ref="F481:J481"/>
    <mergeCell ref="K481:N481"/>
    <mergeCell ref="B494:G494"/>
    <mergeCell ref="H494:J494"/>
    <mergeCell ref="K494:N494"/>
    <mergeCell ref="B495:G495"/>
    <mergeCell ref="H495:J495"/>
    <mergeCell ref="K495:N495"/>
    <mergeCell ref="B497:N497"/>
    <mergeCell ref="C499:N499"/>
    <mergeCell ref="C500:N500"/>
    <mergeCell ref="B488:H488"/>
    <mergeCell ref="I488:N488"/>
    <mergeCell ref="B489:B490"/>
    <mergeCell ref="C489:H490"/>
    <mergeCell ref="I489:J489"/>
    <mergeCell ref="K489:N489"/>
    <mergeCell ref="I490:J490"/>
    <mergeCell ref="K490:N490"/>
    <mergeCell ref="B492:N492"/>
    <mergeCell ref="B511:C511"/>
    <mergeCell ref="F511:N511"/>
    <mergeCell ref="B512:C512"/>
    <mergeCell ref="F512:N512"/>
    <mergeCell ref="B513:C513"/>
    <mergeCell ref="F513:N513"/>
    <mergeCell ref="B515:N515"/>
    <mergeCell ref="B517:N517"/>
    <mergeCell ref="C518:D518"/>
    <mergeCell ref="E518:N518"/>
    <mergeCell ref="C501:N501"/>
    <mergeCell ref="C502:N502"/>
    <mergeCell ref="B504:N504"/>
    <mergeCell ref="B505:N505"/>
    <mergeCell ref="N506:N507"/>
    <mergeCell ref="B507:M507"/>
    <mergeCell ref="B509:C509"/>
    <mergeCell ref="F509:N509"/>
    <mergeCell ref="B510:C510"/>
    <mergeCell ref="F510:N510"/>
    <mergeCell ref="C525:N525"/>
    <mergeCell ref="B526:N526"/>
    <mergeCell ref="B527:H527"/>
    <mergeCell ref="I527:N527"/>
    <mergeCell ref="B528:H528"/>
    <mergeCell ref="I528:N528"/>
    <mergeCell ref="B530:N530"/>
    <mergeCell ref="B531:N531"/>
    <mergeCell ref="B532:N532"/>
    <mergeCell ref="C519:D519"/>
    <mergeCell ref="E519:N519"/>
    <mergeCell ref="C520:D520"/>
    <mergeCell ref="E520:N520"/>
    <mergeCell ref="C521:D521"/>
    <mergeCell ref="E521:N521"/>
    <mergeCell ref="B522:N522"/>
    <mergeCell ref="B523:N523"/>
    <mergeCell ref="C524:F524"/>
    <mergeCell ref="H524:N524"/>
    <mergeCell ref="C542:E542"/>
    <mergeCell ref="F542:H542"/>
    <mergeCell ref="I542:K542"/>
    <mergeCell ref="L542:M542"/>
    <mergeCell ref="B543:G543"/>
    <mergeCell ref="H543:K543"/>
    <mergeCell ref="L543:N543"/>
    <mergeCell ref="B544:G544"/>
    <mergeCell ref="H544:K544"/>
    <mergeCell ref="L544:N544"/>
    <mergeCell ref="B533:B536"/>
    <mergeCell ref="C533:L536"/>
    <mergeCell ref="M533:N533"/>
    <mergeCell ref="M534:N536"/>
    <mergeCell ref="B537:N537"/>
    <mergeCell ref="B538:N538"/>
    <mergeCell ref="B539:N539"/>
    <mergeCell ref="B540:N540"/>
    <mergeCell ref="C541:E541"/>
    <mergeCell ref="F541:H541"/>
    <mergeCell ref="I541:N541"/>
    <mergeCell ref="C550:N550"/>
    <mergeCell ref="C551:E551"/>
    <mergeCell ref="F551:H551"/>
    <mergeCell ref="I551:L551"/>
    <mergeCell ref="M551:N551"/>
    <mergeCell ref="C552:E552"/>
    <mergeCell ref="F552:H552"/>
    <mergeCell ref="I552:L552"/>
    <mergeCell ref="M552:N552"/>
    <mergeCell ref="B545:G545"/>
    <mergeCell ref="H545:K545"/>
    <mergeCell ref="L545:N545"/>
    <mergeCell ref="B546:G546"/>
    <mergeCell ref="H546:K546"/>
    <mergeCell ref="L546:N546"/>
    <mergeCell ref="C547:N547"/>
    <mergeCell ref="B548:M548"/>
    <mergeCell ref="B549:N549"/>
    <mergeCell ref="B561:N561"/>
    <mergeCell ref="B562:N562"/>
    <mergeCell ref="B564:N564"/>
    <mergeCell ref="B565:B567"/>
    <mergeCell ref="C565:J565"/>
    <mergeCell ref="K565:N567"/>
    <mergeCell ref="C566:E566"/>
    <mergeCell ref="F566:H566"/>
    <mergeCell ref="I566:J566"/>
    <mergeCell ref="C567:E567"/>
    <mergeCell ref="F567:H567"/>
    <mergeCell ref="I567:J567"/>
    <mergeCell ref="B553:N553"/>
    <mergeCell ref="C554:N554"/>
    <mergeCell ref="B556:N556"/>
    <mergeCell ref="B557:N557"/>
    <mergeCell ref="B558:N558"/>
    <mergeCell ref="B559:E559"/>
    <mergeCell ref="F559:J559"/>
    <mergeCell ref="K559:N559"/>
    <mergeCell ref="B560:E560"/>
    <mergeCell ref="F560:J560"/>
    <mergeCell ref="K560:N560"/>
    <mergeCell ref="B574:F574"/>
    <mergeCell ref="G574:I574"/>
    <mergeCell ref="J574:L574"/>
    <mergeCell ref="M574:N574"/>
    <mergeCell ref="B576:N576"/>
    <mergeCell ref="B577:B579"/>
    <mergeCell ref="C577:I577"/>
    <mergeCell ref="J577:N579"/>
    <mergeCell ref="C578:E578"/>
    <mergeCell ref="F578:G578"/>
    <mergeCell ref="H578:I578"/>
    <mergeCell ref="C579:E579"/>
    <mergeCell ref="F579:G579"/>
    <mergeCell ref="H579:I579"/>
    <mergeCell ref="C568:E568"/>
    <mergeCell ref="F568:H568"/>
    <mergeCell ref="I568:J568"/>
    <mergeCell ref="K568:N568"/>
    <mergeCell ref="B569:N569"/>
    <mergeCell ref="B570:N570"/>
    <mergeCell ref="B572:N572"/>
    <mergeCell ref="C573:F573"/>
    <mergeCell ref="G573:I573"/>
    <mergeCell ref="J573:L573"/>
    <mergeCell ref="M573:N573"/>
    <mergeCell ref="C589:E591"/>
    <mergeCell ref="F589:G591"/>
    <mergeCell ref="H589:I591"/>
    <mergeCell ref="J589:N591"/>
    <mergeCell ref="B592:M592"/>
    <mergeCell ref="B593:N593"/>
    <mergeCell ref="B594:N594"/>
    <mergeCell ref="B595:N595"/>
    <mergeCell ref="B596:G596"/>
    <mergeCell ref="H596:N596"/>
    <mergeCell ref="C580:E582"/>
    <mergeCell ref="F580:G582"/>
    <mergeCell ref="H580:I582"/>
    <mergeCell ref="J580:N582"/>
    <mergeCell ref="C583:E585"/>
    <mergeCell ref="F583:G585"/>
    <mergeCell ref="H583:I585"/>
    <mergeCell ref="J583:N585"/>
    <mergeCell ref="C586:E588"/>
    <mergeCell ref="F586:G588"/>
    <mergeCell ref="H586:I588"/>
    <mergeCell ref="J586:N588"/>
    <mergeCell ref="B601:E601"/>
    <mergeCell ref="F601:J601"/>
    <mergeCell ref="K601:N601"/>
    <mergeCell ref="B603:N603"/>
    <mergeCell ref="B604:G604"/>
    <mergeCell ref="H604:N604"/>
    <mergeCell ref="B605:G605"/>
    <mergeCell ref="H605:N605"/>
    <mergeCell ref="B606:E606"/>
    <mergeCell ref="F606:J606"/>
    <mergeCell ref="K606:N606"/>
    <mergeCell ref="B597:G597"/>
    <mergeCell ref="H597:N597"/>
    <mergeCell ref="B598:E598"/>
    <mergeCell ref="F598:J598"/>
    <mergeCell ref="K598:N598"/>
    <mergeCell ref="B599:E599"/>
    <mergeCell ref="F599:J599"/>
    <mergeCell ref="K599:N599"/>
    <mergeCell ref="B600:E600"/>
    <mergeCell ref="F600:J600"/>
    <mergeCell ref="K600:N600"/>
    <mergeCell ref="B611:N611"/>
    <mergeCell ref="B613:H613"/>
    <mergeCell ref="I613:N613"/>
    <mergeCell ref="B614:H614"/>
    <mergeCell ref="I614:N614"/>
    <mergeCell ref="B615:B616"/>
    <mergeCell ref="C615:H616"/>
    <mergeCell ref="I615:J615"/>
    <mergeCell ref="K615:N615"/>
    <mergeCell ref="I616:J616"/>
    <mergeCell ref="K616:N616"/>
    <mergeCell ref="B607:E607"/>
    <mergeCell ref="F607:J607"/>
    <mergeCell ref="K607:N607"/>
    <mergeCell ref="B608:E608"/>
    <mergeCell ref="F608:J608"/>
    <mergeCell ref="K608:N608"/>
    <mergeCell ref="B609:E609"/>
    <mergeCell ref="F609:J609"/>
    <mergeCell ref="K609:N609"/>
    <mergeCell ref="C626:N626"/>
    <mergeCell ref="C627:N627"/>
    <mergeCell ref="C628:N628"/>
    <mergeCell ref="B630:N630"/>
    <mergeCell ref="B631:N631"/>
    <mergeCell ref="N632:N633"/>
    <mergeCell ref="B633:M633"/>
    <mergeCell ref="B635:C635"/>
    <mergeCell ref="F635:N635"/>
    <mergeCell ref="B618:N618"/>
    <mergeCell ref="B620:G620"/>
    <mergeCell ref="H620:J620"/>
    <mergeCell ref="K620:N620"/>
    <mergeCell ref="B621:G621"/>
    <mergeCell ref="H621:J621"/>
    <mergeCell ref="K621:N621"/>
    <mergeCell ref="B623:N623"/>
    <mergeCell ref="C625:N625"/>
    <mergeCell ref="B643:N643"/>
    <mergeCell ref="C644:D644"/>
    <mergeCell ref="E644:N644"/>
    <mergeCell ref="C645:D645"/>
    <mergeCell ref="E645:N645"/>
    <mergeCell ref="C646:D646"/>
    <mergeCell ref="E646:N646"/>
    <mergeCell ref="C647:D647"/>
    <mergeCell ref="E647:N647"/>
    <mergeCell ref="B636:C636"/>
    <mergeCell ref="F636:N636"/>
    <mergeCell ref="B637:C637"/>
    <mergeCell ref="F637:N637"/>
    <mergeCell ref="B638:C638"/>
    <mergeCell ref="F638:N638"/>
    <mergeCell ref="B639:C639"/>
    <mergeCell ref="F639:N639"/>
    <mergeCell ref="B641:N641"/>
    <mergeCell ref="B656:N656"/>
    <mergeCell ref="B657:N657"/>
    <mergeCell ref="B658:N658"/>
    <mergeCell ref="B659:B662"/>
    <mergeCell ref="C659:L662"/>
    <mergeCell ref="M659:N659"/>
    <mergeCell ref="M660:N662"/>
    <mergeCell ref="B663:N663"/>
    <mergeCell ref="B664:N664"/>
    <mergeCell ref="B648:N648"/>
    <mergeCell ref="B649:N649"/>
    <mergeCell ref="C650:F650"/>
    <mergeCell ref="H650:N650"/>
    <mergeCell ref="C651:N651"/>
    <mergeCell ref="B652:N652"/>
    <mergeCell ref="B653:H653"/>
    <mergeCell ref="I653:N653"/>
    <mergeCell ref="B654:H654"/>
    <mergeCell ref="I654:N654"/>
    <mergeCell ref="B669:G669"/>
    <mergeCell ref="H669:K669"/>
    <mergeCell ref="L669:N669"/>
    <mergeCell ref="B670:G670"/>
    <mergeCell ref="H670:K670"/>
    <mergeCell ref="L670:N670"/>
    <mergeCell ref="B671:G671"/>
    <mergeCell ref="H671:K671"/>
    <mergeCell ref="L671:N671"/>
    <mergeCell ref="B665:N665"/>
    <mergeCell ref="B666:N666"/>
    <mergeCell ref="C667:E667"/>
    <mergeCell ref="F667:H667"/>
    <mergeCell ref="I667:N667"/>
    <mergeCell ref="C668:E668"/>
    <mergeCell ref="F668:H668"/>
    <mergeCell ref="I668:K668"/>
    <mergeCell ref="L668:M668"/>
    <mergeCell ref="C678:E678"/>
    <mergeCell ref="F678:H678"/>
    <mergeCell ref="I678:L678"/>
    <mergeCell ref="M678:N678"/>
    <mergeCell ref="B679:N679"/>
    <mergeCell ref="C680:N680"/>
    <mergeCell ref="B682:N682"/>
    <mergeCell ref="B683:N683"/>
    <mergeCell ref="B684:N684"/>
    <mergeCell ref="B672:G672"/>
    <mergeCell ref="H672:K672"/>
    <mergeCell ref="L672:N672"/>
    <mergeCell ref="C673:N673"/>
    <mergeCell ref="B674:M674"/>
    <mergeCell ref="B675:N675"/>
    <mergeCell ref="C676:N676"/>
    <mergeCell ref="C677:E677"/>
    <mergeCell ref="F677:H677"/>
    <mergeCell ref="I677:L677"/>
    <mergeCell ref="M677:N677"/>
    <mergeCell ref="B691:B693"/>
    <mergeCell ref="C691:J691"/>
    <mergeCell ref="K691:N693"/>
    <mergeCell ref="C692:E692"/>
    <mergeCell ref="F692:H692"/>
    <mergeCell ref="I692:J692"/>
    <mergeCell ref="C693:E693"/>
    <mergeCell ref="F693:H693"/>
    <mergeCell ref="I693:J693"/>
    <mergeCell ref="B685:E685"/>
    <mergeCell ref="F685:J685"/>
    <mergeCell ref="K685:N685"/>
    <mergeCell ref="B686:E686"/>
    <mergeCell ref="F686:J686"/>
    <mergeCell ref="K686:N686"/>
    <mergeCell ref="B687:N687"/>
    <mergeCell ref="B688:N688"/>
    <mergeCell ref="B690:N690"/>
    <mergeCell ref="B700:F700"/>
    <mergeCell ref="G700:I700"/>
    <mergeCell ref="J700:L700"/>
    <mergeCell ref="M700:N700"/>
    <mergeCell ref="B702:N702"/>
    <mergeCell ref="B703:B705"/>
    <mergeCell ref="C703:I703"/>
    <mergeCell ref="J703:N705"/>
    <mergeCell ref="C704:E704"/>
    <mergeCell ref="F704:G704"/>
    <mergeCell ref="H704:I704"/>
    <mergeCell ref="C705:E705"/>
    <mergeCell ref="F705:G705"/>
    <mergeCell ref="H705:I705"/>
    <mergeCell ref="C694:E694"/>
    <mergeCell ref="F694:H694"/>
    <mergeCell ref="I694:J694"/>
    <mergeCell ref="K694:N694"/>
    <mergeCell ref="B695:N695"/>
    <mergeCell ref="B696:N696"/>
    <mergeCell ref="B698:N698"/>
    <mergeCell ref="C699:F699"/>
    <mergeCell ref="G699:I699"/>
    <mergeCell ref="J699:L699"/>
    <mergeCell ref="M699:N699"/>
    <mergeCell ref="C709:E709"/>
    <mergeCell ref="F709:G709"/>
    <mergeCell ref="H709:I709"/>
    <mergeCell ref="J709:N709"/>
    <mergeCell ref="C710:E710"/>
    <mergeCell ref="F710:G710"/>
    <mergeCell ref="H710:I710"/>
    <mergeCell ref="J710:N710"/>
    <mergeCell ref="C711:E711"/>
    <mergeCell ref="F711:G711"/>
    <mergeCell ref="H711:I711"/>
    <mergeCell ref="J711:N711"/>
    <mergeCell ref="C706:E706"/>
    <mergeCell ref="F706:G706"/>
    <mergeCell ref="H706:I706"/>
    <mergeCell ref="J706:N706"/>
    <mergeCell ref="C707:E707"/>
    <mergeCell ref="F707:G707"/>
    <mergeCell ref="H707:I707"/>
    <mergeCell ref="J707:N707"/>
    <mergeCell ref="C708:E708"/>
    <mergeCell ref="F708:G708"/>
    <mergeCell ref="H708:I708"/>
    <mergeCell ref="J708:N708"/>
    <mergeCell ref="C715:E715"/>
    <mergeCell ref="F715:G715"/>
    <mergeCell ref="H715:I715"/>
    <mergeCell ref="J715:N715"/>
    <mergeCell ref="C716:E716"/>
    <mergeCell ref="F716:G716"/>
    <mergeCell ref="H716:I716"/>
    <mergeCell ref="J716:N716"/>
    <mergeCell ref="C717:E717"/>
    <mergeCell ref="F717:G717"/>
    <mergeCell ref="H717:I717"/>
    <mergeCell ref="J717:N717"/>
    <mergeCell ref="C712:E712"/>
    <mergeCell ref="F712:G712"/>
    <mergeCell ref="H712:I712"/>
    <mergeCell ref="J712:N712"/>
    <mergeCell ref="C713:E713"/>
    <mergeCell ref="F713:G713"/>
    <mergeCell ref="H713:I713"/>
    <mergeCell ref="J713:N713"/>
    <mergeCell ref="C714:E714"/>
    <mergeCell ref="F714:G714"/>
    <mergeCell ref="H714:I714"/>
    <mergeCell ref="J714:N714"/>
    <mergeCell ref="B725:E725"/>
    <mergeCell ref="F725:J725"/>
    <mergeCell ref="K725:N725"/>
    <mergeCell ref="B726:E726"/>
    <mergeCell ref="F726:J726"/>
    <mergeCell ref="K726:N726"/>
    <mergeCell ref="B727:E727"/>
    <mergeCell ref="F727:J727"/>
    <mergeCell ref="K727:N727"/>
    <mergeCell ref="B718:M718"/>
    <mergeCell ref="B719:N719"/>
    <mergeCell ref="B720:N720"/>
    <mergeCell ref="B721:N721"/>
    <mergeCell ref="B722:G722"/>
    <mergeCell ref="H722:N722"/>
    <mergeCell ref="B723:G723"/>
    <mergeCell ref="H723:N723"/>
    <mergeCell ref="B724:E724"/>
    <mergeCell ref="F724:J724"/>
    <mergeCell ref="K724:N724"/>
    <mergeCell ref="B734:E734"/>
    <mergeCell ref="F734:J734"/>
    <mergeCell ref="K734:N734"/>
    <mergeCell ref="B735:E735"/>
    <mergeCell ref="F735:J735"/>
    <mergeCell ref="K735:N735"/>
    <mergeCell ref="B737:N737"/>
    <mergeCell ref="B739:H739"/>
    <mergeCell ref="I739:N739"/>
    <mergeCell ref="B729:N729"/>
    <mergeCell ref="B730:G730"/>
    <mergeCell ref="H730:N730"/>
    <mergeCell ref="B731:G731"/>
    <mergeCell ref="H731:N731"/>
    <mergeCell ref="B732:E732"/>
    <mergeCell ref="F732:J732"/>
    <mergeCell ref="K732:N732"/>
    <mergeCell ref="B733:E733"/>
    <mergeCell ref="F733:J733"/>
    <mergeCell ref="K733:N733"/>
    <mergeCell ref="B746:G746"/>
    <mergeCell ref="H746:J746"/>
    <mergeCell ref="K746:N746"/>
    <mergeCell ref="B747:G747"/>
    <mergeCell ref="H747:J747"/>
    <mergeCell ref="K747:N747"/>
    <mergeCell ref="B749:N749"/>
    <mergeCell ref="C751:N751"/>
    <mergeCell ref="C752:N752"/>
    <mergeCell ref="B740:H740"/>
    <mergeCell ref="I740:N740"/>
    <mergeCell ref="B741:B742"/>
    <mergeCell ref="C741:H742"/>
    <mergeCell ref="I741:J741"/>
    <mergeCell ref="K741:N741"/>
    <mergeCell ref="I742:J742"/>
    <mergeCell ref="K742:N742"/>
    <mergeCell ref="B744:N744"/>
    <mergeCell ref="B763:C763"/>
    <mergeCell ref="F763:N763"/>
    <mergeCell ref="B764:C764"/>
    <mergeCell ref="F764:N764"/>
    <mergeCell ref="B765:C765"/>
    <mergeCell ref="F765:N765"/>
    <mergeCell ref="B767:N767"/>
    <mergeCell ref="B769:N769"/>
    <mergeCell ref="C770:D770"/>
    <mergeCell ref="E770:N770"/>
    <mergeCell ref="C753:N753"/>
    <mergeCell ref="C754:N754"/>
    <mergeCell ref="B756:N756"/>
    <mergeCell ref="B757:N757"/>
    <mergeCell ref="N758:N759"/>
    <mergeCell ref="B759:M759"/>
    <mergeCell ref="B761:C761"/>
    <mergeCell ref="F761:N761"/>
    <mergeCell ref="B762:C762"/>
    <mergeCell ref="F762:N762"/>
    <mergeCell ref="C777:N777"/>
    <mergeCell ref="B778:N778"/>
    <mergeCell ref="B779:H779"/>
    <mergeCell ref="I779:N779"/>
    <mergeCell ref="B780:H780"/>
    <mergeCell ref="I780:N780"/>
    <mergeCell ref="B782:N782"/>
    <mergeCell ref="B783:N783"/>
    <mergeCell ref="B784:N784"/>
    <mergeCell ref="C771:D771"/>
    <mergeCell ref="E771:N771"/>
    <mergeCell ref="C772:D772"/>
    <mergeCell ref="E772:N772"/>
    <mergeCell ref="C773:D773"/>
    <mergeCell ref="E773:N773"/>
    <mergeCell ref="B774:N774"/>
    <mergeCell ref="B775:N775"/>
    <mergeCell ref="C776:F776"/>
    <mergeCell ref="H776:N776"/>
    <mergeCell ref="C794:E794"/>
    <mergeCell ref="F794:H794"/>
    <mergeCell ref="I794:K794"/>
    <mergeCell ref="L794:M794"/>
    <mergeCell ref="B795:G795"/>
    <mergeCell ref="H795:K795"/>
    <mergeCell ref="L795:N795"/>
    <mergeCell ref="B796:G796"/>
    <mergeCell ref="H796:K796"/>
    <mergeCell ref="L796:N796"/>
    <mergeCell ref="B785:B788"/>
    <mergeCell ref="C785:L788"/>
    <mergeCell ref="M785:N785"/>
    <mergeCell ref="M786:N788"/>
    <mergeCell ref="B789:N789"/>
    <mergeCell ref="B790:N790"/>
    <mergeCell ref="B791:N791"/>
    <mergeCell ref="B792:N792"/>
    <mergeCell ref="C793:E793"/>
    <mergeCell ref="F793:H793"/>
    <mergeCell ref="I793:N793"/>
    <mergeCell ref="C802:N802"/>
    <mergeCell ref="C803:E803"/>
    <mergeCell ref="F803:H803"/>
    <mergeCell ref="I803:L803"/>
    <mergeCell ref="M803:N803"/>
    <mergeCell ref="C804:E804"/>
    <mergeCell ref="F804:H804"/>
    <mergeCell ref="I804:L804"/>
    <mergeCell ref="M804:N804"/>
    <mergeCell ref="B797:G797"/>
    <mergeCell ref="H797:K797"/>
    <mergeCell ref="L797:N797"/>
    <mergeCell ref="B798:G798"/>
    <mergeCell ref="H798:K798"/>
    <mergeCell ref="L798:N798"/>
    <mergeCell ref="C799:N799"/>
    <mergeCell ref="B800:M800"/>
    <mergeCell ref="B801:N801"/>
    <mergeCell ref="B813:N813"/>
    <mergeCell ref="B814:N814"/>
    <mergeCell ref="B816:N816"/>
    <mergeCell ref="B817:B819"/>
    <mergeCell ref="C817:J817"/>
    <mergeCell ref="K817:N819"/>
    <mergeCell ref="C818:E818"/>
    <mergeCell ref="F818:H818"/>
    <mergeCell ref="I818:J818"/>
    <mergeCell ref="C819:E819"/>
    <mergeCell ref="F819:H819"/>
    <mergeCell ref="I819:J819"/>
    <mergeCell ref="B805:N805"/>
    <mergeCell ref="C806:N806"/>
    <mergeCell ref="B808:N808"/>
    <mergeCell ref="B809:N809"/>
    <mergeCell ref="B810:N810"/>
    <mergeCell ref="B811:E811"/>
    <mergeCell ref="F811:J811"/>
    <mergeCell ref="K811:N811"/>
    <mergeCell ref="B812:E812"/>
    <mergeCell ref="F812:J812"/>
    <mergeCell ref="K812:N812"/>
    <mergeCell ref="B826:F826"/>
    <mergeCell ref="G826:I826"/>
    <mergeCell ref="J826:L826"/>
    <mergeCell ref="M826:N826"/>
    <mergeCell ref="B828:N828"/>
    <mergeCell ref="B829:B831"/>
    <mergeCell ref="C829:I829"/>
    <mergeCell ref="J829:N831"/>
    <mergeCell ref="C830:E830"/>
    <mergeCell ref="F830:G830"/>
    <mergeCell ref="H830:I830"/>
    <mergeCell ref="C831:E831"/>
    <mergeCell ref="F831:G831"/>
    <mergeCell ref="H831:I831"/>
    <mergeCell ref="C820:E820"/>
    <mergeCell ref="F820:H820"/>
    <mergeCell ref="I820:J820"/>
    <mergeCell ref="K820:N820"/>
    <mergeCell ref="B821:N821"/>
    <mergeCell ref="B822:N822"/>
    <mergeCell ref="B824:N824"/>
    <mergeCell ref="C825:F825"/>
    <mergeCell ref="G825:I825"/>
    <mergeCell ref="J825:L825"/>
    <mergeCell ref="M825:N825"/>
    <mergeCell ref="C835:E835"/>
    <mergeCell ref="F835:G835"/>
    <mergeCell ref="H835:I835"/>
    <mergeCell ref="J835:N835"/>
    <mergeCell ref="C836:E836"/>
    <mergeCell ref="F836:G836"/>
    <mergeCell ref="H836:I836"/>
    <mergeCell ref="J836:N836"/>
    <mergeCell ref="C837:E837"/>
    <mergeCell ref="F837:G837"/>
    <mergeCell ref="H837:I837"/>
    <mergeCell ref="J837:N837"/>
    <mergeCell ref="C832:E832"/>
    <mergeCell ref="F832:G832"/>
    <mergeCell ref="H832:I832"/>
    <mergeCell ref="J832:N832"/>
    <mergeCell ref="C833:E833"/>
    <mergeCell ref="F833:G833"/>
    <mergeCell ref="H833:I833"/>
    <mergeCell ref="J833:N833"/>
    <mergeCell ref="C834:E834"/>
    <mergeCell ref="F834:G834"/>
    <mergeCell ref="H834:I834"/>
    <mergeCell ref="J834:N834"/>
    <mergeCell ref="C841:E841"/>
    <mergeCell ref="F841:G841"/>
    <mergeCell ref="H841:I841"/>
    <mergeCell ref="J841:N841"/>
    <mergeCell ref="C842:E842"/>
    <mergeCell ref="F842:G842"/>
    <mergeCell ref="H842:I842"/>
    <mergeCell ref="J842:N842"/>
    <mergeCell ref="C843:E843"/>
    <mergeCell ref="F843:G843"/>
    <mergeCell ref="H843:I843"/>
    <mergeCell ref="J843:N843"/>
    <mergeCell ref="C838:E838"/>
    <mergeCell ref="F838:G838"/>
    <mergeCell ref="H838:I838"/>
    <mergeCell ref="J838:N838"/>
    <mergeCell ref="C839:E839"/>
    <mergeCell ref="F839:G839"/>
    <mergeCell ref="H839:I839"/>
    <mergeCell ref="J839:N839"/>
    <mergeCell ref="C840:E840"/>
    <mergeCell ref="F840:G840"/>
    <mergeCell ref="H840:I840"/>
    <mergeCell ref="J840:N840"/>
    <mergeCell ref="B851:E851"/>
    <mergeCell ref="F851:J851"/>
    <mergeCell ref="K851:N851"/>
    <mergeCell ref="B852:E852"/>
    <mergeCell ref="F852:J852"/>
    <mergeCell ref="K852:N852"/>
    <mergeCell ref="B853:E853"/>
    <mergeCell ref="F853:J853"/>
    <mergeCell ref="K853:N853"/>
    <mergeCell ref="B844:M844"/>
    <mergeCell ref="B845:N845"/>
    <mergeCell ref="B846:N846"/>
    <mergeCell ref="B847:N847"/>
    <mergeCell ref="B848:G848"/>
    <mergeCell ref="H848:N848"/>
    <mergeCell ref="B849:G849"/>
    <mergeCell ref="H849:N849"/>
    <mergeCell ref="B850:E850"/>
    <mergeCell ref="F850:J850"/>
    <mergeCell ref="K850:N850"/>
    <mergeCell ref="B860:E860"/>
    <mergeCell ref="F860:J860"/>
    <mergeCell ref="K860:N860"/>
    <mergeCell ref="B861:E861"/>
    <mergeCell ref="F861:J861"/>
    <mergeCell ref="K861:N861"/>
    <mergeCell ref="B863:N863"/>
    <mergeCell ref="B865:H865"/>
    <mergeCell ref="I865:N865"/>
    <mergeCell ref="B855:N855"/>
    <mergeCell ref="B856:G856"/>
    <mergeCell ref="H856:N856"/>
    <mergeCell ref="B857:G857"/>
    <mergeCell ref="H857:N857"/>
    <mergeCell ref="B858:E858"/>
    <mergeCell ref="F858:J858"/>
    <mergeCell ref="K858:N858"/>
    <mergeCell ref="B859:E859"/>
    <mergeCell ref="F859:J859"/>
    <mergeCell ref="K859:N859"/>
    <mergeCell ref="B872:G872"/>
    <mergeCell ref="H872:J872"/>
    <mergeCell ref="K872:N872"/>
    <mergeCell ref="B873:G873"/>
    <mergeCell ref="H873:J873"/>
    <mergeCell ref="K873:N873"/>
    <mergeCell ref="B875:N875"/>
    <mergeCell ref="C877:N877"/>
    <mergeCell ref="C878:N878"/>
    <mergeCell ref="B866:H866"/>
    <mergeCell ref="I866:N866"/>
    <mergeCell ref="B867:B868"/>
    <mergeCell ref="C867:H868"/>
    <mergeCell ref="I867:J867"/>
    <mergeCell ref="K867:N867"/>
    <mergeCell ref="I868:J868"/>
    <mergeCell ref="K868:N868"/>
    <mergeCell ref="B870:N870"/>
    <mergeCell ref="B889:C889"/>
    <mergeCell ref="F889:N889"/>
    <mergeCell ref="B890:C890"/>
    <mergeCell ref="F890:N890"/>
    <mergeCell ref="B891:C891"/>
    <mergeCell ref="F891:N891"/>
    <mergeCell ref="B893:N893"/>
    <mergeCell ref="B895:N895"/>
    <mergeCell ref="C896:D896"/>
    <mergeCell ref="E896:N896"/>
    <mergeCell ref="C879:N879"/>
    <mergeCell ref="C880:N880"/>
    <mergeCell ref="B882:N882"/>
    <mergeCell ref="B883:N883"/>
    <mergeCell ref="N884:N885"/>
    <mergeCell ref="B885:M885"/>
    <mergeCell ref="B887:C887"/>
    <mergeCell ref="F887:N887"/>
    <mergeCell ref="B888:C888"/>
    <mergeCell ref="F888:N888"/>
    <mergeCell ref="C903:N903"/>
    <mergeCell ref="B904:N904"/>
    <mergeCell ref="B905:H905"/>
    <mergeCell ref="I905:N905"/>
    <mergeCell ref="B906:H906"/>
    <mergeCell ref="I906:N906"/>
    <mergeCell ref="B908:N908"/>
    <mergeCell ref="B909:N909"/>
    <mergeCell ref="B910:N910"/>
    <mergeCell ref="C897:D897"/>
    <mergeCell ref="E897:N897"/>
    <mergeCell ref="C898:D898"/>
    <mergeCell ref="E898:N898"/>
    <mergeCell ref="C899:D899"/>
    <mergeCell ref="E899:N899"/>
    <mergeCell ref="B900:N900"/>
    <mergeCell ref="B901:N901"/>
    <mergeCell ref="C902:F902"/>
    <mergeCell ref="H902:N902"/>
    <mergeCell ref="C920:E920"/>
    <mergeCell ref="F920:H920"/>
    <mergeCell ref="I920:K920"/>
    <mergeCell ref="L920:M920"/>
    <mergeCell ref="B921:G921"/>
    <mergeCell ref="H921:K921"/>
    <mergeCell ref="L921:N921"/>
    <mergeCell ref="B922:G922"/>
    <mergeCell ref="H922:K922"/>
    <mergeCell ref="L922:N922"/>
    <mergeCell ref="B911:B914"/>
    <mergeCell ref="C911:L914"/>
    <mergeCell ref="M911:N911"/>
    <mergeCell ref="M912:N914"/>
    <mergeCell ref="B915:N915"/>
    <mergeCell ref="B916:N916"/>
    <mergeCell ref="B917:N917"/>
    <mergeCell ref="B918:N918"/>
    <mergeCell ref="C919:E919"/>
    <mergeCell ref="F919:H919"/>
    <mergeCell ref="I919:N919"/>
    <mergeCell ref="C928:N928"/>
    <mergeCell ref="C929:E929"/>
    <mergeCell ref="F929:H929"/>
    <mergeCell ref="I929:L929"/>
    <mergeCell ref="M929:N929"/>
    <mergeCell ref="C930:E930"/>
    <mergeCell ref="F930:H930"/>
    <mergeCell ref="I930:L930"/>
    <mergeCell ref="M930:N930"/>
    <mergeCell ref="B923:G923"/>
    <mergeCell ref="H923:K923"/>
    <mergeCell ref="L923:N923"/>
    <mergeCell ref="B924:G924"/>
    <mergeCell ref="H924:K924"/>
    <mergeCell ref="L924:N924"/>
    <mergeCell ref="C925:N925"/>
    <mergeCell ref="B926:M926"/>
    <mergeCell ref="B927:N927"/>
    <mergeCell ref="B939:N939"/>
    <mergeCell ref="B940:N940"/>
    <mergeCell ref="B942:N942"/>
    <mergeCell ref="B943:B945"/>
    <mergeCell ref="C943:J943"/>
    <mergeCell ref="K943:N945"/>
    <mergeCell ref="C944:E944"/>
    <mergeCell ref="F944:H944"/>
    <mergeCell ref="I944:J944"/>
    <mergeCell ref="C945:E945"/>
    <mergeCell ref="F945:H945"/>
    <mergeCell ref="I945:J945"/>
    <mergeCell ref="B931:N931"/>
    <mergeCell ref="C932:N932"/>
    <mergeCell ref="B934:N934"/>
    <mergeCell ref="B935:N935"/>
    <mergeCell ref="B936:N936"/>
    <mergeCell ref="B937:E937"/>
    <mergeCell ref="F937:J937"/>
    <mergeCell ref="K937:N937"/>
    <mergeCell ref="B938:E938"/>
    <mergeCell ref="F938:J938"/>
    <mergeCell ref="K938:N938"/>
    <mergeCell ref="B952:F952"/>
    <mergeCell ref="G952:I952"/>
    <mergeCell ref="J952:L952"/>
    <mergeCell ref="M952:N952"/>
    <mergeCell ref="B954:N954"/>
    <mergeCell ref="B955:B957"/>
    <mergeCell ref="C955:I955"/>
    <mergeCell ref="J955:N957"/>
    <mergeCell ref="C956:E956"/>
    <mergeCell ref="F956:G956"/>
    <mergeCell ref="H956:I956"/>
    <mergeCell ref="C957:E957"/>
    <mergeCell ref="F957:G957"/>
    <mergeCell ref="H957:I957"/>
    <mergeCell ref="C946:E946"/>
    <mergeCell ref="F946:H946"/>
    <mergeCell ref="I946:J946"/>
    <mergeCell ref="K946:N946"/>
    <mergeCell ref="B947:N947"/>
    <mergeCell ref="B948:N948"/>
    <mergeCell ref="B950:N950"/>
    <mergeCell ref="C951:F951"/>
    <mergeCell ref="G951:I951"/>
    <mergeCell ref="J951:L951"/>
    <mergeCell ref="M951:N951"/>
    <mergeCell ref="C961:E961"/>
    <mergeCell ref="F961:G961"/>
    <mergeCell ref="H961:I961"/>
    <mergeCell ref="J961:N961"/>
    <mergeCell ref="C962:E962"/>
    <mergeCell ref="F962:G962"/>
    <mergeCell ref="H962:I962"/>
    <mergeCell ref="J962:N962"/>
    <mergeCell ref="C963:E963"/>
    <mergeCell ref="F963:G963"/>
    <mergeCell ref="H963:I963"/>
    <mergeCell ref="J963:N963"/>
    <mergeCell ref="C958:E958"/>
    <mergeCell ref="F958:G958"/>
    <mergeCell ref="H958:I958"/>
    <mergeCell ref="J958:N958"/>
    <mergeCell ref="C959:E959"/>
    <mergeCell ref="F959:G959"/>
    <mergeCell ref="H959:I959"/>
    <mergeCell ref="J959:N959"/>
    <mergeCell ref="C960:E960"/>
    <mergeCell ref="F960:G960"/>
    <mergeCell ref="H960:I960"/>
    <mergeCell ref="J960:N960"/>
    <mergeCell ref="C967:E967"/>
    <mergeCell ref="F967:G967"/>
    <mergeCell ref="H967:I967"/>
    <mergeCell ref="J967:N967"/>
    <mergeCell ref="C968:E968"/>
    <mergeCell ref="F968:G968"/>
    <mergeCell ref="H968:I968"/>
    <mergeCell ref="J968:N968"/>
    <mergeCell ref="C969:E969"/>
    <mergeCell ref="F969:G969"/>
    <mergeCell ref="H969:I969"/>
    <mergeCell ref="J969:N969"/>
    <mergeCell ref="C964:E964"/>
    <mergeCell ref="F964:G964"/>
    <mergeCell ref="H964:I964"/>
    <mergeCell ref="J964:N964"/>
    <mergeCell ref="C965:E965"/>
    <mergeCell ref="F965:G965"/>
    <mergeCell ref="H965:I965"/>
    <mergeCell ref="J965:N965"/>
    <mergeCell ref="C966:E966"/>
    <mergeCell ref="F966:G966"/>
    <mergeCell ref="H966:I966"/>
    <mergeCell ref="J966:N966"/>
    <mergeCell ref="B977:E977"/>
    <mergeCell ref="F977:J977"/>
    <mergeCell ref="K977:N977"/>
    <mergeCell ref="B978:E978"/>
    <mergeCell ref="F978:J978"/>
    <mergeCell ref="K978:N978"/>
    <mergeCell ref="B979:E979"/>
    <mergeCell ref="F979:J979"/>
    <mergeCell ref="K979:N979"/>
    <mergeCell ref="B970:M970"/>
    <mergeCell ref="B971:N971"/>
    <mergeCell ref="B972:N972"/>
    <mergeCell ref="B973:N973"/>
    <mergeCell ref="B974:G974"/>
    <mergeCell ref="H974:N974"/>
    <mergeCell ref="B975:G975"/>
    <mergeCell ref="H975:N975"/>
    <mergeCell ref="B976:E976"/>
    <mergeCell ref="F976:J976"/>
    <mergeCell ref="K976:N976"/>
    <mergeCell ref="B986:E986"/>
    <mergeCell ref="F986:J986"/>
    <mergeCell ref="K986:N986"/>
    <mergeCell ref="B987:E987"/>
    <mergeCell ref="F987:J987"/>
    <mergeCell ref="K987:N987"/>
    <mergeCell ref="B989:N989"/>
    <mergeCell ref="B991:H991"/>
    <mergeCell ref="I991:N991"/>
    <mergeCell ref="B981:N981"/>
    <mergeCell ref="B982:G982"/>
    <mergeCell ref="H982:N982"/>
    <mergeCell ref="B983:G983"/>
    <mergeCell ref="H983:N983"/>
    <mergeCell ref="B984:E984"/>
    <mergeCell ref="F984:J984"/>
    <mergeCell ref="K984:N984"/>
    <mergeCell ref="B985:E985"/>
    <mergeCell ref="F985:J985"/>
    <mergeCell ref="K985:N985"/>
    <mergeCell ref="B998:G998"/>
    <mergeCell ref="H998:J998"/>
    <mergeCell ref="K998:N998"/>
    <mergeCell ref="B999:G999"/>
    <mergeCell ref="H999:J999"/>
    <mergeCell ref="K999:N999"/>
    <mergeCell ref="B1001:N1001"/>
    <mergeCell ref="C1003:N1003"/>
    <mergeCell ref="C1004:N1004"/>
    <mergeCell ref="B992:H992"/>
    <mergeCell ref="I992:N992"/>
    <mergeCell ref="B993:B994"/>
    <mergeCell ref="C993:H994"/>
    <mergeCell ref="I993:J993"/>
    <mergeCell ref="K993:N993"/>
    <mergeCell ref="I994:J994"/>
    <mergeCell ref="K994:N994"/>
    <mergeCell ref="B996:N996"/>
    <mergeCell ref="B1015:C1015"/>
    <mergeCell ref="F1015:N1015"/>
    <mergeCell ref="B1016:C1016"/>
    <mergeCell ref="F1016:N1016"/>
    <mergeCell ref="B1017:C1017"/>
    <mergeCell ref="F1017:N1017"/>
    <mergeCell ref="B1019:N1019"/>
    <mergeCell ref="B1021:N1021"/>
    <mergeCell ref="C1022:D1022"/>
    <mergeCell ref="E1022:N1022"/>
    <mergeCell ref="C1005:N1005"/>
    <mergeCell ref="C1006:N1006"/>
    <mergeCell ref="B1008:N1008"/>
    <mergeCell ref="B1009:N1009"/>
    <mergeCell ref="N1010:N1011"/>
    <mergeCell ref="B1011:M1011"/>
    <mergeCell ref="B1013:C1013"/>
    <mergeCell ref="F1013:N1013"/>
    <mergeCell ref="B1014:C1014"/>
    <mergeCell ref="F1014:N1014"/>
    <mergeCell ref="C1029:N1029"/>
    <mergeCell ref="B1030:N1030"/>
    <mergeCell ref="B1031:H1031"/>
    <mergeCell ref="I1031:N1031"/>
    <mergeCell ref="B1032:H1032"/>
    <mergeCell ref="I1032:N1032"/>
    <mergeCell ref="B1034:N1034"/>
    <mergeCell ref="B1035:N1035"/>
    <mergeCell ref="B1036:N1036"/>
    <mergeCell ref="C1023:D1023"/>
    <mergeCell ref="E1023:N1023"/>
    <mergeCell ref="C1024:D1024"/>
    <mergeCell ref="E1024:N1024"/>
    <mergeCell ref="C1025:D1025"/>
    <mergeCell ref="E1025:N1025"/>
    <mergeCell ref="B1026:N1026"/>
    <mergeCell ref="B1027:N1027"/>
    <mergeCell ref="C1028:F1028"/>
    <mergeCell ref="H1028:N1028"/>
    <mergeCell ref="C1046:E1046"/>
    <mergeCell ref="F1046:H1046"/>
    <mergeCell ref="I1046:K1046"/>
    <mergeCell ref="L1046:M1046"/>
    <mergeCell ref="B1047:G1047"/>
    <mergeCell ref="H1047:K1047"/>
    <mergeCell ref="L1047:N1047"/>
    <mergeCell ref="B1048:G1048"/>
    <mergeCell ref="H1048:K1048"/>
    <mergeCell ref="L1048:N1048"/>
    <mergeCell ref="B1037:B1040"/>
    <mergeCell ref="C1037:L1040"/>
    <mergeCell ref="M1037:N1037"/>
    <mergeCell ref="M1038:N1040"/>
    <mergeCell ref="B1041:N1041"/>
    <mergeCell ref="B1042:N1042"/>
    <mergeCell ref="B1043:N1043"/>
    <mergeCell ref="B1044:N1044"/>
    <mergeCell ref="C1045:E1045"/>
    <mergeCell ref="F1045:H1045"/>
    <mergeCell ref="I1045:N1045"/>
    <mergeCell ref="C1054:N1054"/>
    <mergeCell ref="C1055:E1055"/>
    <mergeCell ref="F1055:H1055"/>
    <mergeCell ref="I1055:L1055"/>
    <mergeCell ref="M1055:N1055"/>
    <mergeCell ref="C1056:E1056"/>
    <mergeCell ref="F1056:H1056"/>
    <mergeCell ref="I1056:L1056"/>
    <mergeCell ref="M1056:N1056"/>
    <mergeCell ref="B1049:G1049"/>
    <mergeCell ref="H1049:K1049"/>
    <mergeCell ref="L1049:N1049"/>
    <mergeCell ref="B1050:G1050"/>
    <mergeCell ref="H1050:K1050"/>
    <mergeCell ref="L1050:N1050"/>
    <mergeCell ref="C1051:N1051"/>
    <mergeCell ref="B1052:M1052"/>
    <mergeCell ref="B1053:N1053"/>
    <mergeCell ref="B1065:N1065"/>
    <mergeCell ref="B1066:N1066"/>
    <mergeCell ref="B1068:N1068"/>
    <mergeCell ref="B1069:B1071"/>
    <mergeCell ref="C1069:J1069"/>
    <mergeCell ref="K1069:N1071"/>
    <mergeCell ref="C1070:E1070"/>
    <mergeCell ref="F1070:H1070"/>
    <mergeCell ref="I1070:J1070"/>
    <mergeCell ref="C1071:E1071"/>
    <mergeCell ref="F1071:H1071"/>
    <mergeCell ref="I1071:J1071"/>
    <mergeCell ref="B1057:N1057"/>
    <mergeCell ref="C1058:N1058"/>
    <mergeCell ref="B1060:N1060"/>
    <mergeCell ref="B1061:N1061"/>
    <mergeCell ref="B1062:N1062"/>
    <mergeCell ref="B1063:E1063"/>
    <mergeCell ref="F1063:J1063"/>
    <mergeCell ref="K1063:N1063"/>
    <mergeCell ref="B1064:E1064"/>
    <mergeCell ref="F1064:J1064"/>
    <mergeCell ref="K1064:N1064"/>
    <mergeCell ref="B1078:F1078"/>
    <mergeCell ref="G1078:I1078"/>
    <mergeCell ref="J1078:L1078"/>
    <mergeCell ref="M1078:N1078"/>
    <mergeCell ref="B1080:N1080"/>
    <mergeCell ref="B1081:B1083"/>
    <mergeCell ref="C1081:I1081"/>
    <mergeCell ref="J1081:N1083"/>
    <mergeCell ref="C1082:E1082"/>
    <mergeCell ref="F1082:G1082"/>
    <mergeCell ref="H1082:I1082"/>
    <mergeCell ref="C1083:E1083"/>
    <mergeCell ref="F1083:G1083"/>
    <mergeCell ref="H1083:I1083"/>
    <mergeCell ref="C1072:E1072"/>
    <mergeCell ref="F1072:H1072"/>
    <mergeCell ref="I1072:J1072"/>
    <mergeCell ref="K1072:N1072"/>
    <mergeCell ref="B1073:N1073"/>
    <mergeCell ref="B1074:N1074"/>
    <mergeCell ref="B1076:N1076"/>
    <mergeCell ref="C1077:F1077"/>
    <mergeCell ref="G1077:I1077"/>
    <mergeCell ref="J1077:L1077"/>
    <mergeCell ref="M1077:N1077"/>
    <mergeCell ref="C1087:E1087"/>
    <mergeCell ref="F1087:G1087"/>
    <mergeCell ref="H1087:I1087"/>
    <mergeCell ref="J1087:N1087"/>
    <mergeCell ref="C1088:E1088"/>
    <mergeCell ref="H1088:I1088"/>
    <mergeCell ref="J1088:N1088"/>
    <mergeCell ref="C1089:E1089"/>
    <mergeCell ref="F1089:G1089"/>
    <mergeCell ref="H1089:I1089"/>
    <mergeCell ref="C1084:E1084"/>
    <mergeCell ref="F1084:G1084"/>
    <mergeCell ref="H1084:I1084"/>
    <mergeCell ref="J1084:N1086"/>
    <mergeCell ref="C1085:E1085"/>
    <mergeCell ref="F1085:G1085"/>
    <mergeCell ref="H1085:I1085"/>
    <mergeCell ref="C1086:E1086"/>
    <mergeCell ref="F1086:G1086"/>
    <mergeCell ref="H1086:I1086"/>
    <mergeCell ref="C1093:E1093"/>
    <mergeCell ref="F1093:G1093"/>
    <mergeCell ref="H1093:I1093"/>
    <mergeCell ref="J1093:N1095"/>
    <mergeCell ref="C1094:E1094"/>
    <mergeCell ref="F1094:G1094"/>
    <mergeCell ref="H1094:I1094"/>
    <mergeCell ref="C1095:E1095"/>
    <mergeCell ref="F1095:G1095"/>
    <mergeCell ref="H1095:I1095"/>
    <mergeCell ref="C1090:E1090"/>
    <mergeCell ref="F1090:G1090"/>
    <mergeCell ref="H1090:I1090"/>
    <mergeCell ref="J1090:N1092"/>
    <mergeCell ref="C1091:E1091"/>
    <mergeCell ref="F1091:G1091"/>
    <mergeCell ref="H1091:I1091"/>
    <mergeCell ref="C1092:E1092"/>
    <mergeCell ref="F1092:G1092"/>
    <mergeCell ref="H1092:I1092"/>
    <mergeCell ref="B1103:E1103"/>
    <mergeCell ref="F1103:J1103"/>
    <mergeCell ref="K1103:N1103"/>
    <mergeCell ref="B1104:E1104"/>
    <mergeCell ref="F1104:J1104"/>
    <mergeCell ref="K1104:N1104"/>
    <mergeCell ref="B1105:E1105"/>
    <mergeCell ref="F1105:J1105"/>
    <mergeCell ref="K1105:N1105"/>
    <mergeCell ref="B1096:M1096"/>
    <mergeCell ref="B1097:N1097"/>
    <mergeCell ref="B1098:N1098"/>
    <mergeCell ref="B1099:N1099"/>
    <mergeCell ref="B1100:G1100"/>
    <mergeCell ref="H1100:N1100"/>
    <mergeCell ref="B1101:G1101"/>
    <mergeCell ref="H1101:N1101"/>
    <mergeCell ref="B1102:E1102"/>
    <mergeCell ref="F1102:J1102"/>
    <mergeCell ref="K1102:N1102"/>
    <mergeCell ref="B1112:E1112"/>
    <mergeCell ref="F1112:J1112"/>
    <mergeCell ref="K1112:N1112"/>
    <mergeCell ref="B1113:E1113"/>
    <mergeCell ref="F1113:J1113"/>
    <mergeCell ref="K1113:N1113"/>
    <mergeCell ref="B1115:N1115"/>
    <mergeCell ref="B1117:H1117"/>
    <mergeCell ref="I1117:N1117"/>
    <mergeCell ref="B1107:N1107"/>
    <mergeCell ref="B1108:G1108"/>
    <mergeCell ref="H1108:N1108"/>
    <mergeCell ref="B1109:G1109"/>
    <mergeCell ref="H1109:N1109"/>
    <mergeCell ref="B1110:E1110"/>
    <mergeCell ref="F1110:J1110"/>
    <mergeCell ref="K1110:N1110"/>
    <mergeCell ref="B1111:E1111"/>
    <mergeCell ref="F1111:J1111"/>
    <mergeCell ref="K1111:N1111"/>
    <mergeCell ref="B1124:G1124"/>
    <mergeCell ref="H1124:J1124"/>
    <mergeCell ref="K1124:N1124"/>
    <mergeCell ref="B1125:G1125"/>
    <mergeCell ref="H1125:J1125"/>
    <mergeCell ref="K1125:N1125"/>
    <mergeCell ref="B1127:N1127"/>
    <mergeCell ref="C1129:N1129"/>
    <mergeCell ref="C1130:N1130"/>
    <mergeCell ref="B1118:H1118"/>
    <mergeCell ref="I1118:N1118"/>
    <mergeCell ref="B1119:B1120"/>
    <mergeCell ref="C1119:H1120"/>
    <mergeCell ref="I1119:J1119"/>
    <mergeCell ref="K1119:N1119"/>
    <mergeCell ref="I1120:J1120"/>
    <mergeCell ref="K1120:N1120"/>
    <mergeCell ref="B1122:N1122"/>
    <mergeCell ref="B1141:C1141"/>
    <mergeCell ref="F1141:N1141"/>
    <mergeCell ref="B1142:C1142"/>
    <mergeCell ref="F1142:N1142"/>
    <mergeCell ref="B1143:C1143"/>
    <mergeCell ref="F1143:N1143"/>
    <mergeCell ref="B1145:N1145"/>
    <mergeCell ref="B1147:N1147"/>
    <mergeCell ref="C1148:D1148"/>
    <mergeCell ref="E1148:N1148"/>
    <mergeCell ref="C1131:N1131"/>
    <mergeCell ref="C1132:N1132"/>
    <mergeCell ref="B1134:N1134"/>
    <mergeCell ref="B1135:N1135"/>
    <mergeCell ref="N1136:N1137"/>
    <mergeCell ref="B1137:M1137"/>
    <mergeCell ref="B1139:C1139"/>
    <mergeCell ref="F1139:N1139"/>
    <mergeCell ref="B1140:C1140"/>
    <mergeCell ref="F1140:N1140"/>
    <mergeCell ref="C1155:N1155"/>
    <mergeCell ref="B1156:N1156"/>
    <mergeCell ref="B1157:H1157"/>
    <mergeCell ref="I1157:N1157"/>
    <mergeCell ref="B1158:H1158"/>
    <mergeCell ref="I1158:N1158"/>
    <mergeCell ref="B1160:N1160"/>
    <mergeCell ref="B1161:N1161"/>
    <mergeCell ref="B1162:N1162"/>
    <mergeCell ref="C1149:D1149"/>
    <mergeCell ref="E1149:N1149"/>
    <mergeCell ref="C1150:D1150"/>
    <mergeCell ref="E1150:N1150"/>
    <mergeCell ref="C1151:D1151"/>
    <mergeCell ref="E1151:N1151"/>
    <mergeCell ref="B1152:N1152"/>
    <mergeCell ref="B1153:N1153"/>
    <mergeCell ref="C1154:F1154"/>
    <mergeCell ref="H1154:N1154"/>
    <mergeCell ref="C1172:E1172"/>
    <mergeCell ref="F1172:H1172"/>
    <mergeCell ref="I1172:K1172"/>
    <mergeCell ref="L1172:M1172"/>
    <mergeCell ref="B1173:G1173"/>
    <mergeCell ref="H1173:K1173"/>
    <mergeCell ref="L1173:N1173"/>
    <mergeCell ref="B1174:G1174"/>
    <mergeCell ref="H1174:K1174"/>
    <mergeCell ref="L1174:N1174"/>
    <mergeCell ref="B1163:B1166"/>
    <mergeCell ref="C1163:L1166"/>
    <mergeCell ref="M1163:N1163"/>
    <mergeCell ref="M1164:N1166"/>
    <mergeCell ref="B1167:N1167"/>
    <mergeCell ref="B1168:N1168"/>
    <mergeCell ref="B1169:N1169"/>
    <mergeCell ref="B1170:N1170"/>
    <mergeCell ref="C1171:E1171"/>
    <mergeCell ref="F1171:H1171"/>
    <mergeCell ref="I1171:N1171"/>
    <mergeCell ref="C1180:N1180"/>
    <mergeCell ref="C1181:E1181"/>
    <mergeCell ref="F1181:H1181"/>
    <mergeCell ref="I1181:L1181"/>
    <mergeCell ref="M1181:N1181"/>
    <mergeCell ref="C1182:E1182"/>
    <mergeCell ref="F1182:H1182"/>
    <mergeCell ref="I1182:L1182"/>
    <mergeCell ref="M1182:N1182"/>
    <mergeCell ref="B1175:G1175"/>
    <mergeCell ref="H1175:K1175"/>
    <mergeCell ref="L1175:N1175"/>
    <mergeCell ref="B1176:G1176"/>
    <mergeCell ref="H1176:K1176"/>
    <mergeCell ref="L1176:N1176"/>
    <mergeCell ref="C1177:N1177"/>
    <mergeCell ref="B1178:M1178"/>
    <mergeCell ref="B1179:N1179"/>
    <mergeCell ref="B1191:N1191"/>
    <mergeCell ref="B1192:N1192"/>
    <mergeCell ref="B1194:N1194"/>
    <mergeCell ref="B1195:B1197"/>
    <mergeCell ref="C1195:J1195"/>
    <mergeCell ref="K1195:N1197"/>
    <mergeCell ref="C1196:E1196"/>
    <mergeCell ref="F1196:H1196"/>
    <mergeCell ref="I1196:J1196"/>
    <mergeCell ref="C1197:E1197"/>
    <mergeCell ref="F1197:H1197"/>
    <mergeCell ref="I1197:J1197"/>
    <mergeCell ref="B1183:N1183"/>
    <mergeCell ref="C1184:N1184"/>
    <mergeCell ref="B1186:N1186"/>
    <mergeCell ref="B1187:N1187"/>
    <mergeCell ref="B1188:N1188"/>
    <mergeCell ref="B1189:E1189"/>
    <mergeCell ref="F1189:J1189"/>
    <mergeCell ref="K1189:N1189"/>
    <mergeCell ref="B1190:E1190"/>
    <mergeCell ref="F1190:J1190"/>
    <mergeCell ref="K1190:N1190"/>
    <mergeCell ref="B1204:F1204"/>
    <mergeCell ref="G1204:I1204"/>
    <mergeCell ref="J1204:L1204"/>
    <mergeCell ref="M1204:N1204"/>
    <mergeCell ref="B1206:N1206"/>
    <mergeCell ref="B1207:B1209"/>
    <mergeCell ref="C1207:I1207"/>
    <mergeCell ref="J1207:N1209"/>
    <mergeCell ref="C1208:E1208"/>
    <mergeCell ref="F1208:G1208"/>
    <mergeCell ref="H1208:I1208"/>
    <mergeCell ref="C1209:E1209"/>
    <mergeCell ref="F1209:G1209"/>
    <mergeCell ref="H1209:I1209"/>
    <mergeCell ref="C1198:E1198"/>
    <mergeCell ref="F1198:H1198"/>
    <mergeCell ref="I1198:J1198"/>
    <mergeCell ref="K1198:N1198"/>
    <mergeCell ref="B1199:N1199"/>
    <mergeCell ref="B1200:N1200"/>
    <mergeCell ref="B1202:N1202"/>
    <mergeCell ref="C1203:F1203"/>
    <mergeCell ref="G1203:I1203"/>
    <mergeCell ref="J1203:L1203"/>
    <mergeCell ref="M1203:N1203"/>
    <mergeCell ref="C1213:E1213"/>
    <mergeCell ref="F1213:G1213"/>
    <mergeCell ref="H1213:I1213"/>
    <mergeCell ref="J1213:N1213"/>
    <mergeCell ref="C1214:E1214"/>
    <mergeCell ref="F1214:G1214"/>
    <mergeCell ref="H1214:I1214"/>
    <mergeCell ref="J1214:N1214"/>
    <mergeCell ref="C1215:E1215"/>
    <mergeCell ref="F1215:G1215"/>
    <mergeCell ref="H1215:I1215"/>
    <mergeCell ref="J1215:N1215"/>
    <mergeCell ref="C1210:E1210"/>
    <mergeCell ref="F1210:G1210"/>
    <mergeCell ref="H1210:I1210"/>
    <mergeCell ref="J1210:N1210"/>
    <mergeCell ref="C1211:E1211"/>
    <mergeCell ref="F1211:G1211"/>
    <mergeCell ref="H1211:I1211"/>
    <mergeCell ref="J1211:N1211"/>
    <mergeCell ref="C1212:E1212"/>
    <mergeCell ref="F1212:G1212"/>
    <mergeCell ref="H1212:I1212"/>
    <mergeCell ref="J1212:N1212"/>
    <mergeCell ref="C1219:E1219"/>
    <mergeCell ref="F1219:G1219"/>
    <mergeCell ref="H1219:I1219"/>
    <mergeCell ref="J1219:N1219"/>
    <mergeCell ref="C1220:E1220"/>
    <mergeCell ref="F1220:G1220"/>
    <mergeCell ref="H1220:I1220"/>
    <mergeCell ref="J1220:N1220"/>
    <mergeCell ref="C1221:E1221"/>
    <mergeCell ref="F1221:G1221"/>
    <mergeCell ref="H1221:I1221"/>
    <mergeCell ref="J1221:N1221"/>
    <mergeCell ref="C1216:E1216"/>
    <mergeCell ref="F1216:G1216"/>
    <mergeCell ref="H1216:I1216"/>
    <mergeCell ref="J1216:N1216"/>
    <mergeCell ref="C1217:E1217"/>
    <mergeCell ref="F1217:G1217"/>
    <mergeCell ref="H1217:I1217"/>
    <mergeCell ref="J1217:N1217"/>
    <mergeCell ref="C1218:E1218"/>
    <mergeCell ref="F1218:G1218"/>
    <mergeCell ref="H1218:I1218"/>
    <mergeCell ref="J1218:N1218"/>
    <mergeCell ref="B1229:E1229"/>
    <mergeCell ref="F1229:J1229"/>
    <mergeCell ref="K1229:N1229"/>
    <mergeCell ref="B1230:E1230"/>
    <mergeCell ref="F1230:J1230"/>
    <mergeCell ref="K1230:N1230"/>
    <mergeCell ref="B1231:E1231"/>
    <mergeCell ref="F1231:J1231"/>
    <mergeCell ref="K1231:N1231"/>
    <mergeCell ref="B1222:M1222"/>
    <mergeCell ref="B1223:N1223"/>
    <mergeCell ref="B1224:N1224"/>
    <mergeCell ref="B1225:N1225"/>
    <mergeCell ref="B1226:G1226"/>
    <mergeCell ref="H1226:N1226"/>
    <mergeCell ref="B1227:G1227"/>
    <mergeCell ref="H1227:N1227"/>
    <mergeCell ref="B1228:E1228"/>
    <mergeCell ref="F1228:J1228"/>
    <mergeCell ref="K1228:N1228"/>
    <mergeCell ref="B1238:E1238"/>
    <mergeCell ref="F1238:J1238"/>
    <mergeCell ref="K1238:N1238"/>
    <mergeCell ref="B1239:E1239"/>
    <mergeCell ref="F1239:J1239"/>
    <mergeCell ref="K1239:N1239"/>
    <mergeCell ref="B1241:N1241"/>
    <mergeCell ref="B1243:H1243"/>
    <mergeCell ref="I1243:N1243"/>
    <mergeCell ref="B1233:N1233"/>
    <mergeCell ref="B1234:G1234"/>
    <mergeCell ref="H1234:N1234"/>
    <mergeCell ref="B1235:G1235"/>
    <mergeCell ref="H1235:N1235"/>
    <mergeCell ref="B1236:E1236"/>
    <mergeCell ref="F1236:J1236"/>
    <mergeCell ref="K1236:N1236"/>
    <mergeCell ref="B1237:E1237"/>
    <mergeCell ref="F1237:J1237"/>
    <mergeCell ref="K1237:N1237"/>
    <mergeCell ref="B1250:G1250"/>
    <mergeCell ref="H1250:J1250"/>
    <mergeCell ref="K1250:N1250"/>
    <mergeCell ref="B1251:G1251"/>
    <mergeCell ref="H1251:J1251"/>
    <mergeCell ref="K1251:N1251"/>
    <mergeCell ref="B1253:N1253"/>
    <mergeCell ref="C1255:N1255"/>
    <mergeCell ref="C1256:N1256"/>
    <mergeCell ref="B1244:H1244"/>
    <mergeCell ref="I1244:N1244"/>
    <mergeCell ref="B1245:B1246"/>
    <mergeCell ref="C1245:H1246"/>
    <mergeCell ref="I1245:J1245"/>
    <mergeCell ref="K1245:N1245"/>
    <mergeCell ref="I1246:J1246"/>
    <mergeCell ref="K1246:N1246"/>
    <mergeCell ref="B1248:N1248"/>
    <mergeCell ref="B1267:C1267"/>
    <mergeCell ref="F1267:N1267"/>
    <mergeCell ref="B1268:C1268"/>
    <mergeCell ref="F1268:N1268"/>
    <mergeCell ref="B1269:C1269"/>
    <mergeCell ref="F1269:N1269"/>
    <mergeCell ref="B1271:N1271"/>
    <mergeCell ref="B1273:N1273"/>
    <mergeCell ref="C1274:D1274"/>
    <mergeCell ref="E1274:N1274"/>
    <mergeCell ref="C1257:N1257"/>
    <mergeCell ref="C1258:N1258"/>
    <mergeCell ref="B1260:N1260"/>
    <mergeCell ref="B1261:N1261"/>
    <mergeCell ref="N1262:N1263"/>
    <mergeCell ref="B1263:M1263"/>
    <mergeCell ref="B1265:C1265"/>
    <mergeCell ref="F1265:N1265"/>
    <mergeCell ref="B1266:C1266"/>
    <mergeCell ref="F1266:N1266"/>
    <mergeCell ref="C1281:N1281"/>
    <mergeCell ref="B1282:N1282"/>
    <mergeCell ref="B1283:H1283"/>
    <mergeCell ref="I1283:N1283"/>
    <mergeCell ref="B1284:H1284"/>
    <mergeCell ref="I1284:N1284"/>
    <mergeCell ref="B1286:N1286"/>
    <mergeCell ref="B1287:N1287"/>
    <mergeCell ref="B1288:N1288"/>
    <mergeCell ref="C1275:D1275"/>
    <mergeCell ref="E1275:N1275"/>
    <mergeCell ref="C1276:D1276"/>
    <mergeCell ref="E1276:N1276"/>
    <mergeCell ref="C1277:D1277"/>
    <mergeCell ref="E1277:N1277"/>
    <mergeCell ref="B1278:N1278"/>
    <mergeCell ref="B1279:N1279"/>
    <mergeCell ref="C1280:F1280"/>
    <mergeCell ref="H1280:N1280"/>
    <mergeCell ref="C1298:E1298"/>
    <mergeCell ref="F1298:H1298"/>
    <mergeCell ref="I1298:K1298"/>
    <mergeCell ref="L1298:M1298"/>
    <mergeCell ref="B1299:G1299"/>
    <mergeCell ref="H1299:K1299"/>
    <mergeCell ref="L1299:N1299"/>
    <mergeCell ref="B1300:G1300"/>
    <mergeCell ref="H1300:K1300"/>
    <mergeCell ref="L1300:N1300"/>
    <mergeCell ref="B1289:B1292"/>
    <mergeCell ref="C1289:L1292"/>
    <mergeCell ref="M1289:N1289"/>
    <mergeCell ref="M1290:N1292"/>
    <mergeCell ref="B1293:N1293"/>
    <mergeCell ref="B1294:N1294"/>
    <mergeCell ref="B1295:N1295"/>
    <mergeCell ref="B1296:N1296"/>
    <mergeCell ref="C1297:E1297"/>
    <mergeCell ref="F1297:H1297"/>
    <mergeCell ref="I1297:N1297"/>
    <mergeCell ref="C1306:N1306"/>
    <mergeCell ref="C1307:E1307"/>
    <mergeCell ref="F1307:H1307"/>
    <mergeCell ref="I1307:L1307"/>
    <mergeCell ref="M1307:N1307"/>
    <mergeCell ref="C1308:E1308"/>
    <mergeCell ref="F1308:H1308"/>
    <mergeCell ref="I1308:L1308"/>
    <mergeCell ref="M1308:N1308"/>
    <mergeCell ref="B1301:G1301"/>
    <mergeCell ref="H1301:K1301"/>
    <mergeCell ref="L1301:N1301"/>
    <mergeCell ref="B1302:G1302"/>
    <mergeCell ref="H1302:K1302"/>
    <mergeCell ref="L1302:N1302"/>
    <mergeCell ref="C1303:N1303"/>
    <mergeCell ref="B1304:M1304"/>
    <mergeCell ref="B1305:N1305"/>
    <mergeCell ref="B1317:N1317"/>
    <mergeCell ref="B1318:N1318"/>
    <mergeCell ref="B1320:N1320"/>
    <mergeCell ref="B1321:B1323"/>
    <mergeCell ref="C1321:J1321"/>
    <mergeCell ref="K1321:N1323"/>
    <mergeCell ref="C1322:E1322"/>
    <mergeCell ref="F1322:H1322"/>
    <mergeCell ref="I1322:J1322"/>
    <mergeCell ref="C1323:E1323"/>
    <mergeCell ref="F1323:H1323"/>
    <mergeCell ref="I1323:J1323"/>
    <mergeCell ref="B1309:N1309"/>
    <mergeCell ref="C1310:N1310"/>
    <mergeCell ref="B1312:N1312"/>
    <mergeCell ref="B1313:N1313"/>
    <mergeCell ref="B1314:N1314"/>
    <mergeCell ref="B1315:E1315"/>
    <mergeCell ref="F1315:J1315"/>
    <mergeCell ref="K1315:N1315"/>
    <mergeCell ref="B1316:E1316"/>
    <mergeCell ref="F1316:J1316"/>
    <mergeCell ref="K1316:N1316"/>
    <mergeCell ref="B1330:F1330"/>
    <mergeCell ref="G1330:I1330"/>
    <mergeCell ref="J1330:L1330"/>
    <mergeCell ref="M1330:N1330"/>
    <mergeCell ref="B1332:N1332"/>
    <mergeCell ref="B1333:B1335"/>
    <mergeCell ref="C1333:I1333"/>
    <mergeCell ref="J1333:N1335"/>
    <mergeCell ref="C1334:E1334"/>
    <mergeCell ref="F1334:G1334"/>
    <mergeCell ref="H1334:I1334"/>
    <mergeCell ref="C1335:E1335"/>
    <mergeCell ref="F1335:G1335"/>
    <mergeCell ref="H1335:I1335"/>
    <mergeCell ref="C1324:E1324"/>
    <mergeCell ref="F1324:H1324"/>
    <mergeCell ref="I1324:J1324"/>
    <mergeCell ref="K1324:N1324"/>
    <mergeCell ref="B1325:N1325"/>
    <mergeCell ref="B1326:N1326"/>
    <mergeCell ref="B1328:N1328"/>
    <mergeCell ref="C1329:F1329"/>
    <mergeCell ref="G1329:I1329"/>
    <mergeCell ref="J1329:L1329"/>
    <mergeCell ref="M1329:N1329"/>
    <mergeCell ref="C1339:E1339"/>
    <mergeCell ref="F1339:G1339"/>
    <mergeCell ref="H1339:I1339"/>
    <mergeCell ref="J1339:N1339"/>
    <mergeCell ref="C1340:E1340"/>
    <mergeCell ref="F1340:G1340"/>
    <mergeCell ref="H1340:I1340"/>
    <mergeCell ref="J1340:N1340"/>
    <mergeCell ref="C1341:E1341"/>
    <mergeCell ref="F1341:G1341"/>
    <mergeCell ref="H1341:I1341"/>
    <mergeCell ref="J1341:N1341"/>
    <mergeCell ref="C1336:E1336"/>
    <mergeCell ref="F1336:G1336"/>
    <mergeCell ref="H1336:I1336"/>
    <mergeCell ref="J1336:N1336"/>
    <mergeCell ref="C1337:E1337"/>
    <mergeCell ref="F1337:G1337"/>
    <mergeCell ref="H1337:I1337"/>
    <mergeCell ref="J1337:N1337"/>
    <mergeCell ref="C1338:E1338"/>
    <mergeCell ref="F1338:G1338"/>
    <mergeCell ref="H1338:I1338"/>
    <mergeCell ref="J1338:N1338"/>
    <mergeCell ref="C1345:E1345"/>
    <mergeCell ref="F1345:G1345"/>
    <mergeCell ref="H1345:I1345"/>
    <mergeCell ref="J1345:N1345"/>
    <mergeCell ref="C1346:E1346"/>
    <mergeCell ref="F1346:G1346"/>
    <mergeCell ref="H1346:I1346"/>
    <mergeCell ref="J1346:N1346"/>
    <mergeCell ref="C1347:E1347"/>
    <mergeCell ref="F1347:G1347"/>
    <mergeCell ref="H1347:I1347"/>
    <mergeCell ref="J1347:N1347"/>
    <mergeCell ref="C1342:E1342"/>
    <mergeCell ref="F1342:G1342"/>
    <mergeCell ref="H1342:I1342"/>
    <mergeCell ref="J1342:N1342"/>
    <mergeCell ref="C1343:E1343"/>
    <mergeCell ref="F1343:G1343"/>
    <mergeCell ref="H1343:I1343"/>
    <mergeCell ref="J1343:N1343"/>
    <mergeCell ref="C1344:E1344"/>
    <mergeCell ref="F1344:G1344"/>
    <mergeCell ref="H1344:I1344"/>
    <mergeCell ref="J1344:N1344"/>
    <mergeCell ref="B1355:E1355"/>
    <mergeCell ref="F1355:J1355"/>
    <mergeCell ref="K1355:N1355"/>
    <mergeCell ref="B1356:E1356"/>
    <mergeCell ref="F1356:J1356"/>
    <mergeCell ref="K1356:N1356"/>
    <mergeCell ref="B1357:E1357"/>
    <mergeCell ref="F1357:J1357"/>
    <mergeCell ref="K1357:N1357"/>
    <mergeCell ref="B1348:M1348"/>
    <mergeCell ref="B1349:N1349"/>
    <mergeCell ref="B1350:N1350"/>
    <mergeCell ref="B1351:N1351"/>
    <mergeCell ref="B1352:G1352"/>
    <mergeCell ref="H1352:N1352"/>
    <mergeCell ref="B1353:G1353"/>
    <mergeCell ref="H1353:N1353"/>
    <mergeCell ref="B1354:E1354"/>
    <mergeCell ref="F1354:J1354"/>
    <mergeCell ref="K1354:N1354"/>
    <mergeCell ref="B1364:E1364"/>
    <mergeCell ref="F1364:J1364"/>
    <mergeCell ref="K1364:N1364"/>
    <mergeCell ref="B1365:E1365"/>
    <mergeCell ref="F1365:J1365"/>
    <mergeCell ref="K1365:N1365"/>
    <mergeCell ref="B1367:N1367"/>
    <mergeCell ref="B1369:H1369"/>
    <mergeCell ref="I1369:N1369"/>
    <mergeCell ref="B1359:N1359"/>
    <mergeCell ref="B1360:G1360"/>
    <mergeCell ref="H1360:N1360"/>
    <mergeCell ref="B1361:G1361"/>
    <mergeCell ref="H1361:N1361"/>
    <mergeCell ref="B1362:E1362"/>
    <mergeCell ref="F1362:J1362"/>
    <mergeCell ref="K1362:N1362"/>
    <mergeCell ref="B1363:E1363"/>
    <mergeCell ref="F1363:J1363"/>
    <mergeCell ref="K1363:N1363"/>
    <mergeCell ref="B1376:G1376"/>
    <mergeCell ref="H1376:J1376"/>
    <mergeCell ref="K1376:N1376"/>
    <mergeCell ref="B1377:G1377"/>
    <mergeCell ref="H1377:J1377"/>
    <mergeCell ref="K1377:N1377"/>
    <mergeCell ref="B1379:N1379"/>
    <mergeCell ref="C1381:N1381"/>
    <mergeCell ref="C1382:N1382"/>
    <mergeCell ref="B1370:H1370"/>
    <mergeCell ref="I1370:N1370"/>
    <mergeCell ref="B1371:B1372"/>
    <mergeCell ref="C1371:H1372"/>
    <mergeCell ref="I1371:J1371"/>
    <mergeCell ref="K1371:N1371"/>
    <mergeCell ref="I1372:J1372"/>
    <mergeCell ref="K1372:N1372"/>
    <mergeCell ref="B1374:N1374"/>
    <mergeCell ref="B1393:C1393"/>
    <mergeCell ref="F1393:N1393"/>
    <mergeCell ref="B1394:C1394"/>
    <mergeCell ref="F1394:N1394"/>
    <mergeCell ref="B1395:C1395"/>
    <mergeCell ref="F1395:N1395"/>
    <mergeCell ref="B1397:N1397"/>
    <mergeCell ref="B1399:N1399"/>
    <mergeCell ref="C1400:D1400"/>
    <mergeCell ref="E1400:N1400"/>
    <mergeCell ref="C1383:N1383"/>
    <mergeCell ref="C1384:N1384"/>
    <mergeCell ref="B1386:N1386"/>
    <mergeCell ref="B1387:N1387"/>
    <mergeCell ref="N1388:N1389"/>
    <mergeCell ref="B1389:M1389"/>
    <mergeCell ref="B1391:C1391"/>
    <mergeCell ref="F1391:N1391"/>
    <mergeCell ref="B1392:C1392"/>
    <mergeCell ref="F1392:N1392"/>
    <mergeCell ref="C1407:N1407"/>
    <mergeCell ref="B1408:N1408"/>
    <mergeCell ref="B1409:H1409"/>
    <mergeCell ref="I1409:N1409"/>
    <mergeCell ref="B1410:H1410"/>
    <mergeCell ref="I1410:N1410"/>
    <mergeCell ref="B1412:N1412"/>
    <mergeCell ref="B1413:N1413"/>
    <mergeCell ref="B1414:N1414"/>
    <mergeCell ref="C1401:D1401"/>
    <mergeCell ref="E1401:N1401"/>
    <mergeCell ref="C1402:D1402"/>
    <mergeCell ref="E1402:N1402"/>
    <mergeCell ref="C1403:D1403"/>
    <mergeCell ref="E1403:N1403"/>
    <mergeCell ref="B1404:N1404"/>
    <mergeCell ref="B1405:N1405"/>
    <mergeCell ref="C1406:F1406"/>
    <mergeCell ref="H1406:N1406"/>
    <mergeCell ref="C1424:E1424"/>
    <mergeCell ref="F1424:H1424"/>
    <mergeCell ref="I1424:K1424"/>
    <mergeCell ref="L1424:M1424"/>
    <mergeCell ref="B1425:G1425"/>
    <mergeCell ref="H1425:K1425"/>
    <mergeCell ref="L1425:N1425"/>
    <mergeCell ref="B1426:G1426"/>
    <mergeCell ref="H1426:K1426"/>
    <mergeCell ref="L1426:N1426"/>
    <mergeCell ref="B1415:B1418"/>
    <mergeCell ref="C1415:L1418"/>
    <mergeCell ref="M1415:N1415"/>
    <mergeCell ref="M1416:N1418"/>
    <mergeCell ref="B1419:N1419"/>
    <mergeCell ref="B1420:N1420"/>
    <mergeCell ref="B1421:N1421"/>
    <mergeCell ref="B1422:N1422"/>
    <mergeCell ref="C1423:E1423"/>
    <mergeCell ref="F1423:H1423"/>
    <mergeCell ref="I1423:N1423"/>
    <mergeCell ref="C1432:N1432"/>
    <mergeCell ref="C1433:E1433"/>
    <mergeCell ref="F1433:H1433"/>
    <mergeCell ref="I1433:L1433"/>
    <mergeCell ref="M1433:N1433"/>
    <mergeCell ref="C1434:E1434"/>
    <mergeCell ref="F1434:H1434"/>
    <mergeCell ref="I1434:L1434"/>
    <mergeCell ref="M1434:N1434"/>
    <mergeCell ref="B1427:G1427"/>
    <mergeCell ref="H1427:K1427"/>
    <mergeCell ref="L1427:N1427"/>
    <mergeCell ref="B1428:G1428"/>
    <mergeCell ref="H1428:K1428"/>
    <mergeCell ref="L1428:N1428"/>
    <mergeCell ref="C1429:N1429"/>
    <mergeCell ref="B1430:M1430"/>
    <mergeCell ref="B1431:N1431"/>
    <mergeCell ref="B1443:N1443"/>
    <mergeCell ref="B1444:N1444"/>
    <mergeCell ref="B1446:N1446"/>
    <mergeCell ref="B1447:B1449"/>
    <mergeCell ref="C1447:J1447"/>
    <mergeCell ref="K1447:N1449"/>
    <mergeCell ref="C1448:E1448"/>
    <mergeCell ref="F1448:H1448"/>
    <mergeCell ref="I1448:J1448"/>
    <mergeCell ref="C1449:E1449"/>
    <mergeCell ref="F1449:H1449"/>
    <mergeCell ref="I1449:J1449"/>
    <mergeCell ref="B1435:N1435"/>
    <mergeCell ref="C1436:N1436"/>
    <mergeCell ref="B1438:N1438"/>
    <mergeCell ref="B1439:N1439"/>
    <mergeCell ref="B1440:N1440"/>
    <mergeCell ref="B1441:E1441"/>
    <mergeCell ref="F1441:J1441"/>
    <mergeCell ref="K1441:N1441"/>
    <mergeCell ref="B1442:E1442"/>
    <mergeCell ref="F1442:J1442"/>
    <mergeCell ref="K1442:N1442"/>
    <mergeCell ref="B1456:F1456"/>
    <mergeCell ref="G1456:I1456"/>
    <mergeCell ref="J1456:L1456"/>
    <mergeCell ref="M1456:N1456"/>
    <mergeCell ref="B1458:N1458"/>
    <mergeCell ref="B1459:B1461"/>
    <mergeCell ref="C1459:I1459"/>
    <mergeCell ref="J1459:N1461"/>
    <mergeCell ref="C1460:E1460"/>
    <mergeCell ref="F1460:G1460"/>
    <mergeCell ref="H1460:I1460"/>
    <mergeCell ref="C1461:E1461"/>
    <mergeCell ref="F1461:G1461"/>
    <mergeCell ref="H1461:I1461"/>
    <mergeCell ref="C1450:E1450"/>
    <mergeCell ref="F1450:H1450"/>
    <mergeCell ref="I1450:J1450"/>
    <mergeCell ref="K1450:N1450"/>
    <mergeCell ref="B1451:N1451"/>
    <mergeCell ref="B1452:N1452"/>
    <mergeCell ref="B1454:N1454"/>
    <mergeCell ref="C1455:F1455"/>
    <mergeCell ref="G1455:I1455"/>
    <mergeCell ref="J1455:L1455"/>
    <mergeCell ref="M1455:N1455"/>
    <mergeCell ref="C1465:E1465"/>
    <mergeCell ref="F1465:G1465"/>
    <mergeCell ref="H1465:I1465"/>
    <mergeCell ref="J1465:N1465"/>
    <mergeCell ref="C1466:E1466"/>
    <mergeCell ref="F1466:G1466"/>
    <mergeCell ref="H1466:I1466"/>
    <mergeCell ref="J1466:N1466"/>
    <mergeCell ref="C1467:E1467"/>
    <mergeCell ref="F1467:G1467"/>
    <mergeCell ref="H1467:I1467"/>
    <mergeCell ref="J1467:N1467"/>
    <mergeCell ref="C1462:E1462"/>
    <mergeCell ref="F1462:G1462"/>
    <mergeCell ref="H1462:I1462"/>
    <mergeCell ref="J1462:N1462"/>
    <mergeCell ref="C1463:E1463"/>
    <mergeCell ref="F1463:G1463"/>
    <mergeCell ref="H1463:I1463"/>
    <mergeCell ref="J1463:N1463"/>
    <mergeCell ref="C1464:E1464"/>
    <mergeCell ref="F1464:G1464"/>
    <mergeCell ref="H1464:I1464"/>
    <mergeCell ref="J1464:N1464"/>
    <mergeCell ref="C1471:E1471"/>
    <mergeCell ref="F1471:G1471"/>
    <mergeCell ref="H1471:I1471"/>
    <mergeCell ref="J1471:N1471"/>
    <mergeCell ref="C1472:E1472"/>
    <mergeCell ref="F1472:G1472"/>
    <mergeCell ref="H1472:I1472"/>
    <mergeCell ref="J1472:N1472"/>
    <mergeCell ref="C1473:E1473"/>
    <mergeCell ref="F1473:G1473"/>
    <mergeCell ref="H1473:I1473"/>
    <mergeCell ref="J1473:N1473"/>
    <mergeCell ref="C1468:E1468"/>
    <mergeCell ref="F1468:G1468"/>
    <mergeCell ref="H1468:I1468"/>
    <mergeCell ref="J1468:N1468"/>
    <mergeCell ref="C1469:E1469"/>
    <mergeCell ref="F1469:G1469"/>
    <mergeCell ref="H1469:I1469"/>
    <mergeCell ref="J1469:N1469"/>
    <mergeCell ref="C1470:E1470"/>
    <mergeCell ref="F1470:G1470"/>
    <mergeCell ref="H1470:I1470"/>
    <mergeCell ref="J1470:N1470"/>
    <mergeCell ref="B1481:E1481"/>
    <mergeCell ref="F1481:J1481"/>
    <mergeCell ref="K1481:N1481"/>
    <mergeCell ref="B1482:E1482"/>
    <mergeCell ref="F1482:J1482"/>
    <mergeCell ref="K1482:N1482"/>
    <mergeCell ref="B1483:E1483"/>
    <mergeCell ref="F1483:J1483"/>
    <mergeCell ref="K1483:N1483"/>
    <mergeCell ref="B1474:M1474"/>
    <mergeCell ref="B1475:N1475"/>
    <mergeCell ref="B1476:N1476"/>
    <mergeCell ref="B1477:N1477"/>
    <mergeCell ref="B1478:G1478"/>
    <mergeCell ref="H1478:N1478"/>
    <mergeCell ref="B1479:G1479"/>
    <mergeCell ref="H1479:N1479"/>
    <mergeCell ref="B1480:E1480"/>
    <mergeCell ref="F1480:J1480"/>
    <mergeCell ref="K1480:N1480"/>
    <mergeCell ref="B1490:E1490"/>
    <mergeCell ref="F1490:J1490"/>
    <mergeCell ref="K1490:N1490"/>
    <mergeCell ref="B1491:E1491"/>
    <mergeCell ref="F1491:J1491"/>
    <mergeCell ref="K1491:N1491"/>
    <mergeCell ref="B1493:N1493"/>
    <mergeCell ref="B1495:H1495"/>
    <mergeCell ref="I1495:N1495"/>
    <mergeCell ref="B1485:N1485"/>
    <mergeCell ref="B1486:G1486"/>
    <mergeCell ref="H1486:N1486"/>
    <mergeCell ref="B1487:G1487"/>
    <mergeCell ref="H1487:N1487"/>
    <mergeCell ref="B1488:E1488"/>
    <mergeCell ref="F1488:J1488"/>
    <mergeCell ref="K1488:N1488"/>
    <mergeCell ref="B1489:E1489"/>
    <mergeCell ref="F1489:J1489"/>
    <mergeCell ref="K1489:N1489"/>
    <mergeCell ref="B1502:G1502"/>
    <mergeCell ref="H1502:J1502"/>
    <mergeCell ref="K1502:N1502"/>
    <mergeCell ref="B1503:G1503"/>
    <mergeCell ref="H1503:J1503"/>
    <mergeCell ref="K1503:N1503"/>
    <mergeCell ref="B1505:N1505"/>
    <mergeCell ref="C1507:N1507"/>
    <mergeCell ref="C1508:N1508"/>
    <mergeCell ref="B1496:H1496"/>
    <mergeCell ref="I1496:N1496"/>
    <mergeCell ref="B1497:B1498"/>
    <mergeCell ref="C1497:H1498"/>
    <mergeCell ref="I1497:J1497"/>
    <mergeCell ref="K1497:N1497"/>
    <mergeCell ref="I1498:J1498"/>
    <mergeCell ref="K1498:N1498"/>
    <mergeCell ref="B1500:N1500"/>
    <mergeCell ref="B1519:C1519"/>
    <mergeCell ref="F1519:N1519"/>
    <mergeCell ref="B1520:C1520"/>
    <mergeCell ref="F1520:N1520"/>
    <mergeCell ref="B1521:C1521"/>
    <mergeCell ref="F1521:N1521"/>
    <mergeCell ref="B1523:N1523"/>
    <mergeCell ref="B1525:N1525"/>
    <mergeCell ref="C1526:D1526"/>
    <mergeCell ref="E1526:N1526"/>
    <mergeCell ref="C1509:N1509"/>
    <mergeCell ref="C1510:N1510"/>
    <mergeCell ref="B1512:N1512"/>
    <mergeCell ref="B1513:N1513"/>
    <mergeCell ref="N1514:N1515"/>
    <mergeCell ref="B1515:M1515"/>
    <mergeCell ref="B1517:C1517"/>
    <mergeCell ref="F1517:N1517"/>
    <mergeCell ref="B1518:C1518"/>
    <mergeCell ref="F1518:N1518"/>
    <mergeCell ref="C1533:N1533"/>
    <mergeCell ref="B1534:N1534"/>
    <mergeCell ref="B1535:H1535"/>
    <mergeCell ref="I1535:N1535"/>
    <mergeCell ref="B1536:H1536"/>
    <mergeCell ref="I1536:N1536"/>
    <mergeCell ref="B1538:N1538"/>
    <mergeCell ref="B1539:N1539"/>
    <mergeCell ref="B1540:N1540"/>
    <mergeCell ref="C1527:D1527"/>
    <mergeCell ref="E1527:N1527"/>
    <mergeCell ref="C1528:D1528"/>
    <mergeCell ref="E1528:N1528"/>
    <mergeCell ref="C1529:D1529"/>
    <mergeCell ref="E1529:N1529"/>
    <mergeCell ref="B1530:N1530"/>
    <mergeCell ref="B1531:N1531"/>
    <mergeCell ref="C1532:F1532"/>
    <mergeCell ref="H1532:N1532"/>
    <mergeCell ref="C1550:E1550"/>
    <mergeCell ref="F1550:H1550"/>
    <mergeCell ref="I1550:K1550"/>
    <mergeCell ref="L1550:M1550"/>
    <mergeCell ref="B1551:G1551"/>
    <mergeCell ref="H1551:K1551"/>
    <mergeCell ref="L1551:N1551"/>
    <mergeCell ref="B1552:G1552"/>
    <mergeCell ref="H1552:K1552"/>
    <mergeCell ref="L1552:N1552"/>
    <mergeCell ref="B1541:B1544"/>
    <mergeCell ref="C1541:L1544"/>
    <mergeCell ref="M1541:N1541"/>
    <mergeCell ref="M1542:N1544"/>
    <mergeCell ref="B1545:N1545"/>
    <mergeCell ref="B1546:N1546"/>
    <mergeCell ref="B1547:N1547"/>
    <mergeCell ref="B1548:N1548"/>
    <mergeCell ref="C1549:E1549"/>
    <mergeCell ref="F1549:H1549"/>
    <mergeCell ref="I1549:N1549"/>
    <mergeCell ref="C1558:N1558"/>
    <mergeCell ref="C1559:E1559"/>
    <mergeCell ref="F1559:H1559"/>
    <mergeCell ref="I1559:L1559"/>
    <mergeCell ref="M1559:N1559"/>
    <mergeCell ref="C1560:E1560"/>
    <mergeCell ref="F1560:H1560"/>
    <mergeCell ref="I1560:L1560"/>
    <mergeCell ref="M1560:N1560"/>
    <mergeCell ref="B1553:G1553"/>
    <mergeCell ref="H1553:K1553"/>
    <mergeCell ref="L1553:N1553"/>
    <mergeCell ref="B1554:G1554"/>
    <mergeCell ref="H1554:K1554"/>
    <mergeCell ref="L1554:N1554"/>
    <mergeCell ref="C1555:N1555"/>
    <mergeCell ref="B1556:M1556"/>
    <mergeCell ref="B1557:N1557"/>
    <mergeCell ref="B1569:N1569"/>
    <mergeCell ref="B1570:N1570"/>
    <mergeCell ref="B1572:N1572"/>
    <mergeCell ref="B1573:B1575"/>
    <mergeCell ref="C1573:J1573"/>
    <mergeCell ref="K1573:N1575"/>
    <mergeCell ref="C1574:E1574"/>
    <mergeCell ref="F1574:H1574"/>
    <mergeCell ref="I1574:J1574"/>
    <mergeCell ref="C1575:E1575"/>
    <mergeCell ref="F1575:H1575"/>
    <mergeCell ref="I1575:J1575"/>
    <mergeCell ref="B1561:N1561"/>
    <mergeCell ref="C1562:N1562"/>
    <mergeCell ref="B1564:N1564"/>
    <mergeCell ref="B1565:N1565"/>
    <mergeCell ref="B1566:N1566"/>
    <mergeCell ref="B1567:E1567"/>
    <mergeCell ref="F1567:J1567"/>
    <mergeCell ref="K1567:N1567"/>
    <mergeCell ref="B1568:E1568"/>
    <mergeCell ref="F1568:J1568"/>
    <mergeCell ref="K1568:N1568"/>
    <mergeCell ref="B1582:F1582"/>
    <mergeCell ref="G1582:I1582"/>
    <mergeCell ref="J1582:L1582"/>
    <mergeCell ref="M1582:N1582"/>
    <mergeCell ref="B1584:N1584"/>
    <mergeCell ref="B1585:B1587"/>
    <mergeCell ref="C1585:I1585"/>
    <mergeCell ref="J1585:N1587"/>
    <mergeCell ref="C1586:E1586"/>
    <mergeCell ref="F1586:G1586"/>
    <mergeCell ref="H1586:I1586"/>
    <mergeCell ref="C1587:E1587"/>
    <mergeCell ref="F1587:G1587"/>
    <mergeCell ref="H1587:I1587"/>
    <mergeCell ref="C1576:E1576"/>
    <mergeCell ref="F1576:H1576"/>
    <mergeCell ref="I1576:J1576"/>
    <mergeCell ref="K1576:N1576"/>
    <mergeCell ref="B1577:N1577"/>
    <mergeCell ref="B1578:N1578"/>
    <mergeCell ref="B1580:N1580"/>
    <mergeCell ref="C1581:F1581"/>
    <mergeCell ref="G1581:I1581"/>
    <mergeCell ref="J1581:L1581"/>
    <mergeCell ref="M1581:N1581"/>
    <mergeCell ref="C1591:E1591"/>
    <mergeCell ref="F1591:G1591"/>
    <mergeCell ref="H1591:I1591"/>
    <mergeCell ref="J1591:N1591"/>
    <mergeCell ref="C1592:E1592"/>
    <mergeCell ref="F1592:G1592"/>
    <mergeCell ref="H1592:I1592"/>
    <mergeCell ref="J1592:N1592"/>
    <mergeCell ref="C1593:E1593"/>
    <mergeCell ref="F1593:G1593"/>
    <mergeCell ref="H1593:I1593"/>
    <mergeCell ref="J1593:N1593"/>
    <mergeCell ref="C1588:E1588"/>
    <mergeCell ref="F1588:G1588"/>
    <mergeCell ref="H1588:I1588"/>
    <mergeCell ref="J1588:N1588"/>
    <mergeCell ref="C1589:E1589"/>
    <mergeCell ref="F1589:G1589"/>
    <mergeCell ref="H1589:I1589"/>
    <mergeCell ref="J1589:N1589"/>
    <mergeCell ref="C1590:E1590"/>
    <mergeCell ref="F1590:G1590"/>
    <mergeCell ref="H1590:I1590"/>
    <mergeCell ref="J1590:N1590"/>
    <mergeCell ref="C1597:E1597"/>
    <mergeCell ref="F1597:G1597"/>
    <mergeCell ref="H1597:I1597"/>
    <mergeCell ref="J1597:N1597"/>
    <mergeCell ref="C1598:E1598"/>
    <mergeCell ref="F1598:G1598"/>
    <mergeCell ref="H1598:I1598"/>
    <mergeCell ref="J1598:N1598"/>
    <mergeCell ref="C1599:E1599"/>
    <mergeCell ref="F1599:G1599"/>
    <mergeCell ref="H1599:I1599"/>
    <mergeCell ref="J1599:N1599"/>
    <mergeCell ref="C1594:E1594"/>
    <mergeCell ref="F1594:G1594"/>
    <mergeCell ref="H1594:I1594"/>
    <mergeCell ref="J1594:N1594"/>
    <mergeCell ref="C1595:E1595"/>
    <mergeCell ref="F1595:G1595"/>
    <mergeCell ref="H1595:I1595"/>
    <mergeCell ref="J1595:N1595"/>
    <mergeCell ref="C1596:E1596"/>
    <mergeCell ref="F1596:G1596"/>
    <mergeCell ref="H1596:I1596"/>
    <mergeCell ref="J1596:N1596"/>
    <mergeCell ref="B1607:E1607"/>
    <mergeCell ref="F1607:J1607"/>
    <mergeCell ref="K1607:N1607"/>
    <mergeCell ref="B1608:E1608"/>
    <mergeCell ref="F1608:J1608"/>
    <mergeCell ref="K1608:N1608"/>
    <mergeCell ref="B1609:E1609"/>
    <mergeCell ref="F1609:J1609"/>
    <mergeCell ref="K1609:N1609"/>
    <mergeCell ref="B1600:M1600"/>
    <mergeCell ref="B1601:N1601"/>
    <mergeCell ref="B1602:N1602"/>
    <mergeCell ref="B1603:N1603"/>
    <mergeCell ref="B1604:G1604"/>
    <mergeCell ref="H1604:N1604"/>
    <mergeCell ref="B1605:G1605"/>
    <mergeCell ref="H1605:N1605"/>
    <mergeCell ref="B1606:E1606"/>
    <mergeCell ref="F1606:J1606"/>
    <mergeCell ref="K1606:N1606"/>
    <mergeCell ref="B1616:E1616"/>
    <mergeCell ref="F1616:J1616"/>
    <mergeCell ref="K1616:N1616"/>
    <mergeCell ref="B1617:E1617"/>
    <mergeCell ref="F1617:J1617"/>
    <mergeCell ref="K1617:N1617"/>
    <mergeCell ref="B1619:N1619"/>
    <mergeCell ref="B1621:H1621"/>
    <mergeCell ref="I1621:N1621"/>
    <mergeCell ref="B1611:N1611"/>
    <mergeCell ref="B1612:G1612"/>
    <mergeCell ref="H1612:N1612"/>
    <mergeCell ref="B1613:G1613"/>
    <mergeCell ref="H1613:N1613"/>
    <mergeCell ref="B1614:E1614"/>
    <mergeCell ref="F1614:J1614"/>
    <mergeCell ref="K1614:N1614"/>
    <mergeCell ref="B1615:E1615"/>
    <mergeCell ref="F1615:J1615"/>
    <mergeCell ref="K1615:N1615"/>
    <mergeCell ref="B1628:G1628"/>
    <mergeCell ref="H1628:J1628"/>
    <mergeCell ref="K1628:N1628"/>
    <mergeCell ref="B1629:G1629"/>
    <mergeCell ref="H1629:J1629"/>
    <mergeCell ref="K1629:N1629"/>
    <mergeCell ref="B1631:N1631"/>
    <mergeCell ref="C1633:N1633"/>
    <mergeCell ref="C1634:N1634"/>
    <mergeCell ref="B1622:H1622"/>
    <mergeCell ref="I1622:N1622"/>
    <mergeCell ref="B1623:B1624"/>
    <mergeCell ref="C1623:H1624"/>
    <mergeCell ref="I1623:J1623"/>
    <mergeCell ref="K1623:N1623"/>
    <mergeCell ref="I1624:J1624"/>
    <mergeCell ref="K1624:N1624"/>
    <mergeCell ref="B1626:N1626"/>
    <mergeCell ref="B1645:C1645"/>
    <mergeCell ref="F1645:N1645"/>
    <mergeCell ref="B1646:C1646"/>
    <mergeCell ref="F1646:N1646"/>
    <mergeCell ref="B1647:C1647"/>
    <mergeCell ref="F1647:N1647"/>
    <mergeCell ref="B1649:N1649"/>
    <mergeCell ref="B1651:N1651"/>
    <mergeCell ref="C1652:D1652"/>
    <mergeCell ref="E1652:N1652"/>
    <mergeCell ref="C1635:N1635"/>
    <mergeCell ref="C1636:N1636"/>
    <mergeCell ref="B1638:N1638"/>
    <mergeCell ref="B1639:N1639"/>
    <mergeCell ref="N1640:N1641"/>
    <mergeCell ref="B1641:M1641"/>
    <mergeCell ref="B1643:C1643"/>
    <mergeCell ref="F1643:N1643"/>
    <mergeCell ref="B1644:C1644"/>
    <mergeCell ref="F1644:N1644"/>
    <mergeCell ref="C1659:N1659"/>
    <mergeCell ref="B1660:N1660"/>
    <mergeCell ref="B1661:H1661"/>
    <mergeCell ref="I1661:N1661"/>
    <mergeCell ref="B1662:H1662"/>
    <mergeCell ref="I1662:N1662"/>
    <mergeCell ref="B1664:N1664"/>
    <mergeCell ref="B1665:N1665"/>
    <mergeCell ref="B1666:N1666"/>
    <mergeCell ref="C1653:D1653"/>
    <mergeCell ref="E1653:N1653"/>
    <mergeCell ref="C1654:D1654"/>
    <mergeCell ref="E1654:N1654"/>
    <mergeCell ref="C1655:D1655"/>
    <mergeCell ref="E1655:N1655"/>
    <mergeCell ref="B1656:N1656"/>
    <mergeCell ref="B1657:N1657"/>
    <mergeCell ref="C1658:F1658"/>
    <mergeCell ref="H1658:N1658"/>
    <mergeCell ref="C1676:E1676"/>
    <mergeCell ref="F1676:H1676"/>
    <mergeCell ref="I1676:K1676"/>
    <mergeCell ref="L1676:M1676"/>
    <mergeCell ref="B1677:G1677"/>
    <mergeCell ref="H1677:K1677"/>
    <mergeCell ref="L1677:N1677"/>
    <mergeCell ref="B1678:G1678"/>
    <mergeCell ref="H1678:K1678"/>
    <mergeCell ref="L1678:N1678"/>
    <mergeCell ref="B1667:B1670"/>
    <mergeCell ref="C1667:L1670"/>
    <mergeCell ref="M1667:N1667"/>
    <mergeCell ref="M1668:N1670"/>
    <mergeCell ref="B1671:N1671"/>
    <mergeCell ref="B1672:N1672"/>
    <mergeCell ref="B1673:N1673"/>
    <mergeCell ref="B1674:N1674"/>
    <mergeCell ref="C1675:E1675"/>
    <mergeCell ref="F1675:H1675"/>
    <mergeCell ref="I1675:N1675"/>
    <mergeCell ref="C1684:N1684"/>
    <mergeCell ref="C1685:E1685"/>
    <mergeCell ref="F1685:H1685"/>
    <mergeCell ref="I1685:L1685"/>
    <mergeCell ref="M1685:N1685"/>
    <mergeCell ref="C1686:E1686"/>
    <mergeCell ref="F1686:H1686"/>
    <mergeCell ref="I1686:L1686"/>
    <mergeCell ref="M1686:N1686"/>
    <mergeCell ref="B1679:G1679"/>
    <mergeCell ref="H1679:K1679"/>
    <mergeCell ref="L1679:N1679"/>
    <mergeCell ref="B1680:G1680"/>
    <mergeCell ref="H1680:K1680"/>
    <mergeCell ref="L1680:N1680"/>
    <mergeCell ref="C1681:N1681"/>
    <mergeCell ref="B1682:M1682"/>
    <mergeCell ref="B1683:N1683"/>
    <mergeCell ref="B1695:N1695"/>
    <mergeCell ref="B1696:N1696"/>
    <mergeCell ref="B1698:N1698"/>
    <mergeCell ref="B1699:B1701"/>
    <mergeCell ref="C1699:J1699"/>
    <mergeCell ref="K1699:N1701"/>
    <mergeCell ref="C1700:E1700"/>
    <mergeCell ref="F1700:H1700"/>
    <mergeCell ref="I1700:J1700"/>
    <mergeCell ref="C1701:E1701"/>
    <mergeCell ref="F1701:H1701"/>
    <mergeCell ref="I1701:J1701"/>
    <mergeCell ref="B1687:N1687"/>
    <mergeCell ref="C1688:N1688"/>
    <mergeCell ref="B1690:N1690"/>
    <mergeCell ref="B1691:N1691"/>
    <mergeCell ref="B1692:N1692"/>
    <mergeCell ref="B1693:E1693"/>
    <mergeCell ref="F1693:J1693"/>
    <mergeCell ref="K1693:N1693"/>
    <mergeCell ref="B1694:E1694"/>
    <mergeCell ref="F1694:J1694"/>
    <mergeCell ref="K1694:N1694"/>
    <mergeCell ref="B1708:F1708"/>
    <mergeCell ref="G1708:I1708"/>
    <mergeCell ref="J1708:L1708"/>
    <mergeCell ref="M1708:N1708"/>
    <mergeCell ref="B1710:N1710"/>
    <mergeCell ref="B1711:B1713"/>
    <mergeCell ref="C1711:I1711"/>
    <mergeCell ref="J1711:N1713"/>
    <mergeCell ref="C1712:E1712"/>
    <mergeCell ref="F1712:G1712"/>
    <mergeCell ref="H1712:I1712"/>
    <mergeCell ref="C1713:E1713"/>
    <mergeCell ref="F1713:G1713"/>
    <mergeCell ref="H1713:I1713"/>
    <mergeCell ref="C1702:E1702"/>
    <mergeCell ref="F1702:H1702"/>
    <mergeCell ref="I1702:J1702"/>
    <mergeCell ref="K1702:N1702"/>
    <mergeCell ref="B1703:N1703"/>
    <mergeCell ref="B1704:N1704"/>
    <mergeCell ref="B1706:N1706"/>
    <mergeCell ref="C1707:F1707"/>
    <mergeCell ref="G1707:I1707"/>
    <mergeCell ref="J1707:L1707"/>
    <mergeCell ref="M1707:N1707"/>
    <mergeCell ref="C1717:E1717"/>
    <mergeCell ref="F1717:G1717"/>
    <mergeCell ref="H1717:I1717"/>
    <mergeCell ref="C1718:E1718"/>
    <mergeCell ref="F1718:G1718"/>
    <mergeCell ref="H1718:I1718"/>
    <mergeCell ref="J1718:N1718"/>
    <mergeCell ref="C1719:E1719"/>
    <mergeCell ref="F1719:G1719"/>
    <mergeCell ref="H1719:I1719"/>
    <mergeCell ref="J1719:N1719"/>
    <mergeCell ref="C1714:E1714"/>
    <mergeCell ref="F1714:G1714"/>
    <mergeCell ref="H1714:I1714"/>
    <mergeCell ref="J1714:N1716"/>
    <mergeCell ref="C1715:E1715"/>
    <mergeCell ref="F1715:G1715"/>
    <mergeCell ref="H1715:I1715"/>
    <mergeCell ref="C1716:E1716"/>
    <mergeCell ref="F1716:G1716"/>
    <mergeCell ref="H1716:I1716"/>
    <mergeCell ref="C1723:E1723"/>
    <mergeCell ref="F1723:G1723"/>
    <mergeCell ref="H1723:I1723"/>
    <mergeCell ref="J1723:N1725"/>
    <mergeCell ref="C1724:E1724"/>
    <mergeCell ref="F1724:G1724"/>
    <mergeCell ref="H1724:I1724"/>
    <mergeCell ref="C1725:E1725"/>
    <mergeCell ref="F1725:G1725"/>
    <mergeCell ref="H1725:I1725"/>
    <mergeCell ref="C1720:E1720"/>
    <mergeCell ref="F1720:G1720"/>
    <mergeCell ref="H1720:I1720"/>
    <mergeCell ref="J1720:N1722"/>
    <mergeCell ref="C1721:E1721"/>
    <mergeCell ref="F1721:G1721"/>
    <mergeCell ref="H1721:I1721"/>
    <mergeCell ref="C1722:E1722"/>
    <mergeCell ref="F1722:G1722"/>
    <mergeCell ref="H1722:I1722"/>
    <mergeCell ref="B1733:E1733"/>
    <mergeCell ref="F1733:J1733"/>
    <mergeCell ref="K1733:N1733"/>
    <mergeCell ref="B1734:E1734"/>
    <mergeCell ref="F1734:J1734"/>
    <mergeCell ref="K1734:N1734"/>
    <mergeCell ref="B1735:E1735"/>
    <mergeCell ref="F1735:J1735"/>
    <mergeCell ref="K1735:N1735"/>
    <mergeCell ref="B1726:M1726"/>
    <mergeCell ref="B1727:N1727"/>
    <mergeCell ref="B1728:N1728"/>
    <mergeCell ref="B1729:N1729"/>
    <mergeCell ref="B1730:G1730"/>
    <mergeCell ref="H1730:N1730"/>
    <mergeCell ref="B1731:G1731"/>
    <mergeCell ref="H1731:N1731"/>
    <mergeCell ref="B1732:E1732"/>
    <mergeCell ref="F1732:J1732"/>
    <mergeCell ref="K1732:N1732"/>
    <mergeCell ref="B1742:E1742"/>
    <mergeCell ref="F1742:J1742"/>
    <mergeCell ref="K1742:N1742"/>
    <mergeCell ref="B1743:E1743"/>
    <mergeCell ref="F1743:J1743"/>
    <mergeCell ref="K1743:N1743"/>
    <mergeCell ref="B1745:N1745"/>
    <mergeCell ref="B1747:H1747"/>
    <mergeCell ref="I1747:N1747"/>
    <mergeCell ref="B1737:N1737"/>
    <mergeCell ref="B1738:G1738"/>
    <mergeCell ref="H1738:N1738"/>
    <mergeCell ref="B1739:G1739"/>
    <mergeCell ref="H1739:N1739"/>
    <mergeCell ref="B1740:E1740"/>
    <mergeCell ref="F1740:J1740"/>
    <mergeCell ref="K1740:N1740"/>
    <mergeCell ref="B1741:E1741"/>
    <mergeCell ref="F1741:J1741"/>
    <mergeCell ref="K1741:N1741"/>
    <mergeCell ref="B1754:G1754"/>
    <mergeCell ref="H1754:J1754"/>
    <mergeCell ref="K1754:N1754"/>
    <mergeCell ref="B1755:G1755"/>
    <mergeCell ref="H1755:J1755"/>
    <mergeCell ref="K1755:N1755"/>
    <mergeCell ref="B1757:N1757"/>
    <mergeCell ref="C1759:N1759"/>
    <mergeCell ref="C1760:N1760"/>
    <mergeCell ref="B1748:H1748"/>
    <mergeCell ref="I1748:N1748"/>
    <mergeCell ref="B1749:B1750"/>
    <mergeCell ref="C1749:H1750"/>
    <mergeCell ref="I1749:J1749"/>
    <mergeCell ref="K1749:N1749"/>
    <mergeCell ref="I1750:J1750"/>
    <mergeCell ref="K1750:N1750"/>
    <mergeCell ref="B1752:N1752"/>
    <mergeCell ref="B1771:C1771"/>
    <mergeCell ref="F1771:N1771"/>
    <mergeCell ref="B1772:C1772"/>
    <mergeCell ref="F1772:N1772"/>
    <mergeCell ref="B1773:C1773"/>
    <mergeCell ref="F1773:N1773"/>
    <mergeCell ref="B1775:N1775"/>
    <mergeCell ref="B1777:N1777"/>
    <mergeCell ref="C1778:D1778"/>
    <mergeCell ref="E1778:N1778"/>
    <mergeCell ref="C1761:N1761"/>
    <mergeCell ref="C1762:N1762"/>
    <mergeCell ref="B1764:N1764"/>
    <mergeCell ref="B1765:N1765"/>
    <mergeCell ref="N1766:N1767"/>
    <mergeCell ref="B1767:M1767"/>
    <mergeCell ref="B1769:C1769"/>
    <mergeCell ref="F1769:N1769"/>
    <mergeCell ref="B1770:C1770"/>
    <mergeCell ref="F1770:N1770"/>
    <mergeCell ref="C1785:N1785"/>
    <mergeCell ref="B1786:N1786"/>
    <mergeCell ref="B1787:H1787"/>
    <mergeCell ref="I1787:N1787"/>
    <mergeCell ref="B1788:H1788"/>
    <mergeCell ref="I1788:N1788"/>
    <mergeCell ref="B1790:N1790"/>
    <mergeCell ref="B1791:N1791"/>
    <mergeCell ref="B1792:N1792"/>
    <mergeCell ref="C1779:D1779"/>
    <mergeCell ref="E1779:N1779"/>
    <mergeCell ref="C1780:D1780"/>
    <mergeCell ref="E1780:N1780"/>
    <mergeCell ref="C1781:D1781"/>
    <mergeCell ref="E1781:N1781"/>
    <mergeCell ref="B1782:N1782"/>
    <mergeCell ref="B1783:N1783"/>
    <mergeCell ref="C1784:F1784"/>
    <mergeCell ref="H1784:N1784"/>
    <mergeCell ref="C1802:E1802"/>
    <mergeCell ref="F1802:H1802"/>
    <mergeCell ref="I1802:K1802"/>
    <mergeCell ref="L1802:M1802"/>
    <mergeCell ref="B1803:G1803"/>
    <mergeCell ref="H1803:K1803"/>
    <mergeCell ref="L1803:N1803"/>
    <mergeCell ref="B1804:G1804"/>
    <mergeCell ref="H1804:K1804"/>
    <mergeCell ref="L1804:N1804"/>
    <mergeCell ref="B1793:B1796"/>
    <mergeCell ref="C1793:L1796"/>
    <mergeCell ref="M1793:N1793"/>
    <mergeCell ref="M1794:N1796"/>
    <mergeCell ref="B1797:N1797"/>
    <mergeCell ref="B1798:N1798"/>
    <mergeCell ref="B1799:N1799"/>
    <mergeCell ref="B1800:N1800"/>
    <mergeCell ref="C1801:E1801"/>
    <mergeCell ref="F1801:H1801"/>
    <mergeCell ref="I1801:N1801"/>
    <mergeCell ref="C1810:N1810"/>
    <mergeCell ref="C1811:E1811"/>
    <mergeCell ref="F1811:H1811"/>
    <mergeCell ref="I1811:L1811"/>
    <mergeCell ref="M1811:N1811"/>
    <mergeCell ref="C1812:E1812"/>
    <mergeCell ref="F1812:H1812"/>
    <mergeCell ref="I1812:L1812"/>
    <mergeCell ref="M1812:N1812"/>
    <mergeCell ref="B1805:G1805"/>
    <mergeCell ref="H1805:K1805"/>
    <mergeCell ref="L1805:N1805"/>
    <mergeCell ref="B1806:G1806"/>
    <mergeCell ref="H1806:K1806"/>
    <mergeCell ref="L1806:N1806"/>
    <mergeCell ref="C1807:N1807"/>
    <mergeCell ref="B1808:M1808"/>
    <mergeCell ref="B1809:N1809"/>
    <mergeCell ref="B1821:N1821"/>
    <mergeCell ref="B1822:N1822"/>
    <mergeCell ref="B1824:N1824"/>
    <mergeCell ref="B1825:B1827"/>
    <mergeCell ref="C1825:J1825"/>
    <mergeCell ref="K1825:N1827"/>
    <mergeCell ref="C1826:E1826"/>
    <mergeCell ref="F1826:H1826"/>
    <mergeCell ref="I1826:J1826"/>
    <mergeCell ref="C1827:E1827"/>
    <mergeCell ref="F1827:H1827"/>
    <mergeCell ref="I1827:J1827"/>
    <mergeCell ref="B1813:N1813"/>
    <mergeCell ref="C1814:N1814"/>
    <mergeCell ref="B1816:N1816"/>
    <mergeCell ref="B1817:N1817"/>
    <mergeCell ref="B1818:N1818"/>
    <mergeCell ref="B1819:E1819"/>
    <mergeCell ref="F1819:J1819"/>
    <mergeCell ref="K1819:N1819"/>
    <mergeCell ref="B1820:E1820"/>
    <mergeCell ref="F1820:J1820"/>
    <mergeCell ref="K1820:N1820"/>
    <mergeCell ref="B1834:F1834"/>
    <mergeCell ref="G1834:I1834"/>
    <mergeCell ref="J1834:L1834"/>
    <mergeCell ref="M1834:N1834"/>
    <mergeCell ref="B1836:N1836"/>
    <mergeCell ref="B1837:B1839"/>
    <mergeCell ref="C1837:I1837"/>
    <mergeCell ref="J1837:N1839"/>
    <mergeCell ref="C1838:E1838"/>
    <mergeCell ref="F1838:G1838"/>
    <mergeCell ref="H1838:I1838"/>
    <mergeCell ref="C1839:E1839"/>
    <mergeCell ref="F1839:G1839"/>
    <mergeCell ref="H1839:I1839"/>
    <mergeCell ref="C1828:E1828"/>
    <mergeCell ref="F1828:H1828"/>
    <mergeCell ref="I1828:J1828"/>
    <mergeCell ref="K1828:N1828"/>
    <mergeCell ref="B1829:N1829"/>
    <mergeCell ref="B1830:N1830"/>
    <mergeCell ref="B1832:N1832"/>
    <mergeCell ref="C1833:F1833"/>
    <mergeCell ref="G1833:I1833"/>
    <mergeCell ref="J1833:L1833"/>
    <mergeCell ref="M1833:N1833"/>
    <mergeCell ref="C1840:E1840"/>
    <mergeCell ref="F1840:G1840"/>
    <mergeCell ref="H1840:I1840"/>
    <mergeCell ref="J1840:N1845"/>
    <mergeCell ref="C1841:E1841"/>
    <mergeCell ref="F1841:G1841"/>
    <mergeCell ref="H1841:I1841"/>
    <mergeCell ref="C1842:E1842"/>
    <mergeCell ref="F1842:G1842"/>
    <mergeCell ref="H1842:I1842"/>
    <mergeCell ref="C1843:E1843"/>
    <mergeCell ref="F1843:G1843"/>
    <mergeCell ref="H1843:I1843"/>
    <mergeCell ref="C1844:E1844"/>
    <mergeCell ref="F1844:G1844"/>
    <mergeCell ref="H1844:I1844"/>
    <mergeCell ref="C1845:E1845"/>
    <mergeCell ref="F1845:G1845"/>
    <mergeCell ref="H1845:I1845"/>
    <mergeCell ref="C1849:E1849"/>
    <mergeCell ref="F1849:G1849"/>
    <mergeCell ref="H1849:I1849"/>
    <mergeCell ref="J1849:N1851"/>
    <mergeCell ref="C1850:E1850"/>
    <mergeCell ref="F1850:G1850"/>
    <mergeCell ref="H1850:I1850"/>
    <mergeCell ref="C1851:E1851"/>
    <mergeCell ref="F1851:G1851"/>
    <mergeCell ref="H1851:I1851"/>
    <mergeCell ref="C1846:E1846"/>
    <mergeCell ref="F1846:G1846"/>
    <mergeCell ref="H1846:I1846"/>
    <mergeCell ref="J1846:N1848"/>
    <mergeCell ref="C1847:E1847"/>
    <mergeCell ref="F1847:G1847"/>
    <mergeCell ref="H1847:I1847"/>
    <mergeCell ref="C1848:E1848"/>
    <mergeCell ref="F1848:G1848"/>
    <mergeCell ref="H1848:I1848"/>
    <mergeCell ref="B1859:E1859"/>
    <mergeCell ref="F1859:J1859"/>
    <mergeCell ref="K1859:N1859"/>
    <mergeCell ref="B1860:E1860"/>
    <mergeCell ref="F1860:J1860"/>
    <mergeCell ref="K1860:N1860"/>
    <mergeCell ref="B1861:E1861"/>
    <mergeCell ref="F1861:J1861"/>
    <mergeCell ref="K1861:N1861"/>
    <mergeCell ref="B1852:M1852"/>
    <mergeCell ref="B1853:N1853"/>
    <mergeCell ref="B1854:N1854"/>
    <mergeCell ref="B1855:N1855"/>
    <mergeCell ref="B1856:G1856"/>
    <mergeCell ref="H1856:N1856"/>
    <mergeCell ref="B1857:G1857"/>
    <mergeCell ref="H1857:N1857"/>
    <mergeCell ref="B1858:E1858"/>
    <mergeCell ref="F1858:J1858"/>
    <mergeCell ref="K1858:N1858"/>
    <mergeCell ref="B1868:E1868"/>
    <mergeCell ref="F1868:J1868"/>
    <mergeCell ref="K1868:N1868"/>
    <mergeCell ref="B1869:E1869"/>
    <mergeCell ref="F1869:J1869"/>
    <mergeCell ref="K1869:N1869"/>
    <mergeCell ref="B1871:N1871"/>
    <mergeCell ref="B1873:H1873"/>
    <mergeCell ref="I1873:N1873"/>
    <mergeCell ref="B1863:N1863"/>
    <mergeCell ref="B1864:G1864"/>
    <mergeCell ref="H1864:N1864"/>
    <mergeCell ref="B1865:G1865"/>
    <mergeCell ref="H1865:N1865"/>
    <mergeCell ref="B1866:E1866"/>
    <mergeCell ref="F1866:J1866"/>
    <mergeCell ref="K1866:N1866"/>
    <mergeCell ref="B1867:E1867"/>
    <mergeCell ref="F1867:J1867"/>
    <mergeCell ref="K1867:N1867"/>
    <mergeCell ref="B1880:G1880"/>
    <mergeCell ref="H1880:J1880"/>
    <mergeCell ref="K1880:N1880"/>
    <mergeCell ref="B1881:G1881"/>
    <mergeCell ref="H1881:J1881"/>
    <mergeCell ref="K1881:N1881"/>
    <mergeCell ref="B1883:N1883"/>
    <mergeCell ref="C1885:N1885"/>
    <mergeCell ref="C1886:N1886"/>
    <mergeCell ref="B1874:H1874"/>
    <mergeCell ref="I1874:N1874"/>
    <mergeCell ref="B1875:B1876"/>
    <mergeCell ref="C1875:H1876"/>
    <mergeCell ref="I1875:J1875"/>
    <mergeCell ref="K1875:N1875"/>
    <mergeCell ref="I1876:J1876"/>
    <mergeCell ref="K1876:N1876"/>
    <mergeCell ref="B1878:N1878"/>
    <mergeCell ref="B1897:C1897"/>
    <mergeCell ref="F1897:N1897"/>
    <mergeCell ref="B1898:C1898"/>
    <mergeCell ref="F1898:N1898"/>
    <mergeCell ref="B1899:C1899"/>
    <mergeCell ref="F1899:N1899"/>
    <mergeCell ref="B1901:N1901"/>
    <mergeCell ref="B1903:N1903"/>
    <mergeCell ref="C1904:D1904"/>
    <mergeCell ref="E1904:N1904"/>
    <mergeCell ref="C1887:N1887"/>
    <mergeCell ref="C1888:N1888"/>
    <mergeCell ref="B1890:N1890"/>
    <mergeCell ref="B1891:N1891"/>
    <mergeCell ref="N1892:N1893"/>
    <mergeCell ref="B1893:M1893"/>
    <mergeCell ref="B1895:C1895"/>
    <mergeCell ref="F1895:N1895"/>
    <mergeCell ref="B1896:C1896"/>
    <mergeCell ref="F1896:N1896"/>
    <mergeCell ref="C1911:N1911"/>
    <mergeCell ref="B1912:N1912"/>
    <mergeCell ref="B1913:H1913"/>
    <mergeCell ref="I1913:N1913"/>
    <mergeCell ref="B1914:H1914"/>
    <mergeCell ref="I1914:N1914"/>
    <mergeCell ref="B1916:N1916"/>
    <mergeCell ref="B1917:N1917"/>
    <mergeCell ref="B1918:N1918"/>
    <mergeCell ref="C1905:D1905"/>
    <mergeCell ref="E1905:N1905"/>
    <mergeCell ref="C1906:D1906"/>
    <mergeCell ref="E1906:N1906"/>
    <mergeCell ref="C1907:D1907"/>
    <mergeCell ref="E1907:N1907"/>
    <mergeCell ref="B1908:N1908"/>
    <mergeCell ref="B1909:N1909"/>
    <mergeCell ref="C1910:F1910"/>
    <mergeCell ref="H1910:N1910"/>
    <mergeCell ref="C1928:E1928"/>
    <mergeCell ref="F1928:H1928"/>
    <mergeCell ref="I1928:K1928"/>
    <mergeCell ref="L1928:M1928"/>
    <mergeCell ref="B1929:G1929"/>
    <mergeCell ref="H1929:K1929"/>
    <mergeCell ref="L1929:N1929"/>
    <mergeCell ref="B1930:G1930"/>
    <mergeCell ref="H1930:K1930"/>
    <mergeCell ref="L1930:N1930"/>
    <mergeCell ref="B1919:B1922"/>
    <mergeCell ref="C1919:L1922"/>
    <mergeCell ref="M1919:N1919"/>
    <mergeCell ref="M1920:N1922"/>
    <mergeCell ref="B1923:N1923"/>
    <mergeCell ref="B1924:N1924"/>
    <mergeCell ref="B1925:N1925"/>
    <mergeCell ref="B1926:N1926"/>
    <mergeCell ref="C1927:E1927"/>
    <mergeCell ref="F1927:H1927"/>
    <mergeCell ref="I1927:N1927"/>
    <mergeCell ref="C1936:N1936"/>
    <mergeCell ref="C1937:E1937"/>
    <mergeCell ref="F1937:H1937"/>
    <mergeCell ref="I1937:L1937"/>
    <mergeCell ref="M1937:N1937"/>
    <mergeCell ref="C1938:E1938"/>
    <mergeCell ref="F1938:H1938"/>
    <mergeCell ref="I1938:L1938"/>
    <mergeCell ref="M1938:N1938"/>
    <mergeCell ref="B1931:G1931"/>
    <mergeCell ref="H1931:K1931"/>
    <mergeCell ref="L1931:N1931"/>
    <mergeCell ref="B1932:G1932"/>
    <mergeCell ref="H1932:K1932"/>
    <mergeCell ref="L1932:N1932"/>
    <mergeCell ref="C1933:N1933"/>
    <mergeCell ref="B1934:M1934"/>
    <mergeCell ref="B1935:N1935"/>
    <mergeCell ref="B1947:N1947"/>
    <mergeCell ref="B1948:N1948"/>
    <mergeCell ref="B1950:N1950"/>
    <mergeCell ref="B1951:B1953"/>
    <mergeCell ref="C1951:J1951"/>
    <mergeCell ref="K1951:N1953"/>
    <mergeCell ref="C1952:E1952"/>
    <mergeCell ref="F1952:H1952"/>
    <mergeCell ref="I1952:J1952"/>
    <mergeCell ref="C1953:E1953"/>
    <mergeCell ref="F1953:H1953"/>
    <mergeCell ref="I1953:J1953"/>
    <mergeCell ref="B1939:N1939"/>
    <mergeCell ref="C1940:N1940"/>
    <mergeCell ref="B1942:N1942"/>
    <mergeCell ref="B1943:N1943"/>
    <mergeCell ref="B1944:N1944"/>
    <mergeCell ref="B1945:E1945"/>
    <mergeCell ref="F1945:J1945"/>
    <mergeCell ref="K1945:N1945"/>
    <mergeCell ref="B1946:E1946"/>
    <mergeCell ref="F1946:J1946"/>
    <mergeCell ref="K1946:N1946"/>
    <mergeCell ref="B1960:F1960"/>
    <mergeCell ref="G1960:I1960"/>
    <mergeCell ref="J1960:L1960"/>
    <mergeCell ref="M1960:N1960"/>
    <mergeCell ref="B1962:N1962"/>
    <mergeCell ref="B1963:B1965"/>
    <mergeCell ref="C1963:I1963"/>
    <mergeCell ref="J1963:N1965"/>
    <mergeCell ref="C1964:E1964"/>
    <mergeCell ref="F1964:G1964"/>
    <mergeCell ref="H1964:I1964"/>
    <mergeCell ref="C1965:E1965"/>
    <mergeCell ref="F1965:G1965"/>
    <mergeCell ref="H1965:I1965"/>
    <mergeCell ref="C1954:E1954"/>
    <mergeCell ref="F1954:H1954"/>
    <mergeCell ref="I1954:J1954"/>
    <mergeCell ref="K1954:N1954"/>
    <mergeCell ref="B1955:N1955"/>
    <mergeCell ref="B1956:N1956"/>
    <mergeCell ref="B1958:N1958"/>
    <mergeCell ref="C1959:F1959"/>
    <mergeCell ref="G1959:I1959"/>
    <mergeCell ref="J1959:L1959"/>
    <mergeCell ref="M1959:N1959"/>
    <mergeCell ref="C1975:E1977"/>
    <mergeCell ref="F1975:G1977"/>
    <mergeCell ref="H1975:I1977"/>
    <mergeCell ref="J1975:N1977"/>
    <mergeCell ref="B1978:M1978"/>
    <mergeCell ref="B1979:N1979"/>
    <mergeCell ref="B1980:N1980"/>
    <mergeCell ref="B1981:N1981"/>
    <mergeCell ref="B1982:G1982"/>
    <mergeCell ref="H1982:N1982"/>
    <mergeCell ref="C1966:E1968"/>
    <mergeCell ref="F1966:G1968"/>
    <mergeCell ref="H1966:I1968"/>
    <mergeCell ref="J1966:N1968"/>
    <mergeCell ref="C1969:E1971"/>
    <mergeCell ref="F1969:G1971"/>
    <mergeCell ref="H1969:I1971"/>
    <mergeCell ref="J1969:N1971"/>
    <mergeCell ref="C1972:E1974"/>
    <mergeCell ref="F1972:G1974"/>
    <mergeCell ref="H1972:I1974"/>
    <mergeCell ref="J1972:N1974"/>
    <mergeCell ref="B1987:E1987"/>
    <mergeCell ref="F1987:J1987"/>
    <mergeCell ref="K1987:N1987"/>
    <mergeCell ref="B1989:N1989"/>
    <mergeCell ref="B1990:G1990"/>
    <mergeCell ref="H1990:N1990"/>
    <mergeCell ref="B1991:G1991"/>
    <mergeCell ref="H1991:N1991"/>
    <mergeCell ref="B1992:E1992"/>
    <mergeCell ref="F1992:J1992"/>
    <mergeCell ref="K1992:N1992"/>
    <mergeCell ref="B1983:G1983"/>
    <mergeCell ref="H1983:N1983"/>
    <mergeCell ref="B1984:E1984"/>
    <mergeCell ref="F1984:J1984"/>
    <mergeCell ref="K1984:N1984"/>
    <mergeCell ref="B1985:E1985"/>
    <mergeCell ref="F1985:J1985"/>
    <mergeCell ref="K1985:N1985"/>
    <mergeCell ref="B1986:E1986"/>
    <mergeCell ref="F1986:J1986"/>
    <mergeCell ref="K1986:N1986"/>
    <mergeCell ref="B1997:N1997"/>
    <mergeCell ref="B1999:H1999"/>
    <mergeCell ref="I1999:N1999"/>
    <mergeCell ref="B2000:H2000"/>
    <mergeCell ref="I2000:N2000"/>
    <mergeCell ref="B2001:B2002"/>
    <mergeCell ref="C2001:H2002"/>
    <mergeCell ref="I2001:J2001"/>
    <mergeCell ref="K2001:N2001"/>
    <mergeCell ref="I2002:J2002"/>
    <mergeCell ref="K2002:N2002"/>
    <mergeCell ref="B1993:E1993"/>
    <mergeCell ref="F1993:J1993"/>
    <mergeCell ref="K1993:N1993"/>
    <mergeCell ref="B1994:E1994"/>
    <mergeCell ref="F1994:J1994"/>
    <mergeCell ref="K1994:N1994"/>
    <mergeCell ref="B1995:E1995"/>
    <mergeCell ref="F1995:J1995"/>
    <mergeCell ref="K1995:N1995"/>
    <mergeCell ref="C2012:N2012"/>
    <mergeCell ref="C2013:N2013"/>
    <mergeCell ref="C2014:N2014"/>
    <mergeCell ref="B2016:N2016"/>
    <mergeCell ref="B2017:N2017"/>
    <mergeCell ref="N2018:N2019"/>
    <mergeCell ref="B2019:M2019"/>
    <mergeCell ref="B2021:C2021"/>
    <mergeCell ref="F2021:N2021"/>
    <mergeCell ref="B2004:N2004"/>
    <mergeCell ref="B2006:G2006"/>
    <mergeCell ref="H2006:J2006"/>
    <mergeCell ref="K2006:N2006"/>
    <mergeCell ref="B2007:G2007"/>
    <mergeCell ref="H2007:J2007"/>
    <mergeCell ref="K2007:N2007"/>
    <mergeCell ref="B2009:N2009"/>
    <mergeCell ref="C2011:N2011"/>
    <mergeCell ref="B2029:N2029"/>
    <mergeCell ref="C2030:D2030"/>
    <mergeCell ref="E2030:N2030"/>
    <mergeCell ref="C2031:D2031"/>
    <mergeCell ref="E2031:N2031"/>
    <mergeCell ref="C2032:D2032"/>
    <mergeCell ref="E2032:N2032"/>
    <mergeCell ref="C2033:D2033"/>
    <mergeCell ref="E2033:N2033"/>
    <mergeCell ref="B2022:C2022"/>
    <mergeCell ref="F2022:N2022"/>
    <mergeCell ref="B2023:C2023"/>
    <mergeCell ref="F2023:N2023"/>
    <mergeCell ref="B2024:C2024"/>
    <mergeCell ref="F2024:N2024"/>
    <mergeCell ref="B2025:C2025"/>
    <mergeCell ref="F2025:N2025"/>
    <mergeCell ref="B2027:N2027"/>
    <mergeCell ref="B2042:N2042"/>
    <mergeCell ref="B2043:N2043"/>
    <mergeCell ref="B2044:N2044"/>
    <mergeCell ref="B2045:B2048"/>
    <mergeCell ref="C2045:L2048"/>
    <mergeCell ref="M2045:N2045"/>
    <mergeCell ref="M2046:N2048"/>
    <mergeCell ref="B2049:N2049"/>
    <mergeCell ref="B2050:N2050"/>
    <mergeCell ref="B2034:N2034"/>
    <mergeCell ref="B2035:N2035"/>
    <mergeCell ref="C2036:F2036"/>
    <mergeCell ref="H2036:N2036"/>
    <mergeCell ref="C2037:N2037"/>
    <mergeCell ref="B2038:N2038"/>
    <mergeCell ref="B2039:H2039"/>
    <mergeCell ref="I2039:N2039"/>
    <mergeCell ref="B2040:H2040"/>
    <mergeCell ref="I2040:N2040"/>
    <mergeCell ref="B2055:G2055"/>
    <mergeCell ref="H2055:K2055"/>
    <mergeCell ref="L2055:N2055"/>
    <mergeCell ref="B2056:G2056"/>
    <mergeCell ref="H2056:K2056"/>
    <mergeCell ref="L2056:N2056"/>
    <mergeCell ref="B2057:G2057"/>
    <mergeCell ref="H2057:K2057"/>
    <mergeCell ref="L2057:N2057"/>
    <mergeCell ref="B2051:N2051"/>
    <mergeCell ref="B2052:N2052"/>
    <mergeCell ref="C2053:E2053"/>
    <mergeCell ref="F2053:H2053"/>
    <mergeCell ref="I2053:N2053"/>
    <mergeCell ref="C2054:E2054"/>
    <mergeCell ref="F2054:H2054"/>
    <mergeCell ref="I2054:K2054"/>
    <mergeCell ref="L2054:M2054"/>
    <mergeCell ref="C2064:E2064"/>
    <mergeCell ref="F2064:H2064"/>
    <mergeCell ref="I2064:L2064"/>
    <mergeCell ref="M2064:N2064"/>
    <mergeCell ref="B2065:N2065"/>
    <mergeCell ref="C2066:N2066"/>
    <mergeCell ref="B2068:N2068"/>
    <mergeCell ref="B2069:N2069"/>
    <mergeCell ref="B2070:N2070"/>
    <mergeCell ref="B2058:G2058"/>
    <mergeCell ref="H2058:K2058"/>
    <mergeCell ref="L2058:N2058"/>
    <mergeCell ref="C2059:N2059"/>
    <mergeCell ref="B2060:M2060"/>
    <mergeCell ref="B2061:N2061"/>
    <mergeCell ref="C2062:N2062"/>
    <mergeCell ref="C2063:E2063"/>
    <mergeCell ref="F2063:H2063"/>
    <mergeCell ref="I2063:L2063"/>
    <mergeCell ref="M2063:N2063"/>
    <mergeCell ref="B2077:B2079"/>
    <mergeCell ref="C2077:J2077"/>
    <mergeCell ref="K2077:N2079"/>
    <mergeCell ref="C2078:E2078"/>
    <mergeCell ref="F2078:H2078"/>
    <mergeCell ref="I2078:J2078"/>
    <mergeCell ref="C2079:E2079"/>
    <mergeCell ref="F2079:H2079"/>
    <mergeCell ref="I2079:J2079"/>
    <mergeCell ref="B2071:E2071"/>
    <mergeCell ref="F2071:J2071"/>
    <mergeCell ref="K2071:N2071"/>
    <mergeCell ref="B2072:E2072"/>
    <mergeCell ref="F2072:J2072"/>
    <mergeCell ref="K2072:N2072"/>
    <mergeCell ref="B2073:N2073"/>
    <mergeCell ref="B2074:N2074"/>
    <mergeCell ref="B2076:N2076"/>
    <mergeCell ref="B2086:F2086"/>
    <mergeCell ref="G2086:I2086"/>
    <mergeCell ref="J2086:L2086"/>
    <mergeCell ref="M2086:N2086"/>
    <mergeCell ref="B2088:N2088"/>
    <mergeCell ref="B2089:B2091"/>
    <mergeCell ref="C2089:I2089"/>
    <mergeCell ref="J2089:N2091"/>
    <mergeCell ref="C2090:E2090"/>
    <mergeCell ref="F2090:G2090"/>
    <mergeCell ref="H2090:I2090"/>
    <mergeCell ref="C2091:E2091"/>
    <mergeCell ref="F2091:G2091"/>
    <mergeCell ref="H2091:I2091"/>
    <mergeCell ref="C2080:E2080"/>
    <mergeCell ref="F2080:H2080"/>
    <mergeCell ref="I2080:J2080"/>
    <mergeCell ref="K2080:N2080"/>
    <mergeCell ref="B2081:N2081"/>
    <mergeCell ref="B2082:N2082"/>
    <mergeCell ref="B2084:N2084"/>
    <mergeCell ref="C2085:F2085"/>
    <mergeCell ref="G2085:I2085"/>
    <mergeCell ref="J2085:L2085"/>
    <mergeCell ref="M2085:N2085"/>
    <mergeCell ref="C2101:E2103"/>
    <mergeCell ref="F2101:G2103"/>
    <mergeCell ref="H2101:I2103"/>
    <mergeCell ref="J2101:N2103"/>
    <mergeCell ref="B2104:M2104"/>
    <mergeCell ref="B2105:N2105"/>
    <mergeCell ref="B2106:N2106"/>
    <mergeCell ref="B2107:N2107"/>
    <mergeCell ref="B2108:G2108"/>
    <mergeCell ref="H2108:N2108"/>
    <mergeCell ref="C2092:E2094"/>
    <mergeCell ref="F2092:G2094"/>
    <mergeCell ref="H2092:I2094"/>
    <mergeCell ref="J2092:N2094"/>
    <mergeCell ref="C2095:E2097"/>
    <mergeCell ref="F2095:G2097"/>
    <mergeCell ref="H2095:I2097"/>
    <mergeCell ref="J2095:N2097"/>
    <mergeCell ref="C2098:E2100"/>
    <mergeCell ref="F2098:G2100"/>
    <mergeCell ref="H2098:I2100"/>
    <mergeCell ref="J2098:N2100"/>
    <mergeCell ref="B2113:E2113"/>
    <mergeCell ref="F2113:J2113"/>
    <mergeCell ref="K2113:N2113"/>
    <mergeCell ref="B2115:N2115"/>
    <mergeCell ref="B2116:G2116"/>
    <mergeCell ref="H2116:N2116"/>
    <mergeCell ref="B2117:G2117"/>
    <mergeCell ref="H2117:N2117"/>
    <mergeCell ref="B2118:E2118"/>
    <mergeCell ref="F2118:J2118"/>
    <mergeCell ref="K2118:N2118"/>
    <mergeCell ref="B2109:G2109"/>
    <mergeCell ref="H2109:N2109"/>
    <mergeCell ref="B2110:E2110"/>
    <mergeCell ref="F2110:J2110"/>
    <mergeCell ref="K2110:N2110"/>
    <mergeCell ref="B2111:E2111"/>
    <mergeCell ref="F2111:J2111"/>
    <mergeCell ref="K2111:N2111"/>
    <mergeCell ref="B2112:E2112"/>
    <mergeCell ref="F2112:J2112"/>
    <mergeCell ref="K2112:N2112"/>
    <mergeCell ref="B2123:N2123"/>
    <mergeCell ref="B2125:H2125"/>
    <mergeCell ref="I2125:N2125"/>
    <mergeCell ref="B2126:H2126"/>
    <mergeCell ref="I2126:N2126"/>
    <mergeCell ref="B2127:B2128"/>
    <mergeCell ref="C2127:H2128"/>
    <mergeCell ref="I2127:J2127"/>
    <mergeCell ref="K2127:N2127"/>
    <mergeCell ref="I2128:J2128"/>
    <mergeCell ref="K2128:N2128"/>
    <mergeCell ref="B2119:E2119"/>
    <mergeCell ref="F2119:J2119"/>
    <mergeCell ref="K2119:N2119"/>
    <mergeCell ref="B2120:E2120"/>
    <mergeCell ref="F2120:J2120"/>
    <mergeCell ref="K2120:N2120"/>
    <mergeCell ref="B2121:E2121"/>
    <mergeCell ref="F2121:J2121"/>
    <mergeCell ref="K2121:N2121"/>
    <mergeCell ref="C2138:N2138"/>
    <mergeCell ref="C2139:N2139"/>
    <mergeCell ref="C2140:N2140"/>
    <mergeCell ref="B2142:N2142"/>
    <mergeCell ref="B2143:N2143"/>
    <mergeCell ref="N2144:N2145"/>
    <mergeCell ref="B2145:M2145"/>
    <mergeCell ref="B2147:C2147"/>
    <mergeCell ref="F2147:N2147"/>
    <mergeCell ref="B2130:N2130"/>
    <mergeCell ref="B2132:G2132"/>
    <mergeCell ref="H2132:J2132"/>
    <mergeCell ref="K2132:N2132"/>
    <mergeCell ref="B2133:G2133"/>
    <mergeCell ref="H2133:J2133"/>
    <mergeCell ref="K2133:N2133"/>
    <mergeCell ref="B2135:N2135"/>
    <mergeCell ref="C2137:N2137"/>
    <mergeCell ref="B2155:N2155"/>
    <mergeCell ref="C2156:D2156"/>
    <mergeCell ref="E2156:N2156"/>
    <mergeCell ref="C2157:D2157"/>
    <mergeCell ref="E2157:N2157"/>
    <mergeCell ref="C2158:D2158"/>
    <mergeCell ref="E2158:N2158"/>
    <mergeCell ref="C2159:D2159"/>
    <mergeCell ref="E2159:N2159"/>
    <mergeCell ref="B2148:C2148"/>
    <mergeCell ref="F2148:N2148"/>
    <mergeCell ref="B2149:C2149"/>
    <mergeCell ref="F2149:N2149"/>
    <mergeCell ref="B2150:C2150"/>
    <mergeCell ref="F2150:N2150"/>
    <mergeCell ref="B2151:C2151"/>
    <mergeCell ref="F2151:N2151"/>
    <mergeCell ref="B2153:N2153"/>
    <mergeCell ref="B2168:N2168"/>
    <mergeCell ref="B2169:N2169"/>
    <mergeCell ref="B2170:N2170"/>
    <mergeCell ref="B2171:B2174"/>
    <mergeCell ref="C2171:L2174"/>
    <mergeCell ref="M2171:N2171"/>
    <mergeCell ref="M2172:N2174"/>
    <mergeCell ref="B2175:N2175"/>
    <mergeCell ref="B2176:N2176"/>
    <mergeCell ref="B2160:N2160"/>
    <mergeCell ref="B2161:N2161"/>
    <mergeCell ref="C2162:F2162"/>
    <mergeCell ref="H2162:N2162"/>
    <mergeCell ref="C2163:N2163"/>
    <mergeCell ref="B2164:N2164"/>
    <mergeCell ref="B2165:H2165"/>
    <mergeCell ref="I2165:N2165"/>
    <mergeCell ref="B2166:H2166"/>
    <mergeCell ref="I2166:N2166"/>
    <mergeCell ref="B2181:G2181"/>
    <mergeCell ref="H2181:K2181"/>
    <mergeCell ref="L2181:N2181"/>
    <mergeCell ref="B2182:G2182"/>
    <mergeCell ref="H2182:K2182"/>
    <mergeCell ref="L2182:N2182"/>
    <mergeCell ref="B2183:G2183"/>
    <mergeCell ref="H2183:K2183"/>
    <mergeCell ref="L2183:N2183"/>
    <mergeCell ref="B2177:N2177"/>
    <mergeCell ref="B2178:N2178"/>
    <mergeCell ref="C2179:E2179"/>
    <mergeCell ref="F2179:H2179"/>
    <mergeCell ref="I2179:N2179"/>
    <mergeCell ref="C2180:E2180"/>
    <mergeCell ref="F2180:H2180"/>
    <mergeCell ref="I2180:K2180"/>
    <mergeCell ref="L2180:M2180"/>
    <mergeCell ref="C2190:E2190"/>
    <mergeCell ref="F2190:H2190"/>
    <mergeCell ref="I2190:L2190"/>
    <mergeCell ref="M2190:N2190"/>
    <mergeCell ref="B2191:N2191"/>
    <mergeCell ref="C2192:N2192"/>
    <mergeCell ref="B2194:N2194"/>
    <mergeCell ref="B2195:N2195"/>
    <mergeCell ref="B2196:N2196"/>
    <mergeCell ref="B2184:G2184"/>
    <mergeCell ref="H2184:K2184"/>
    <mergeCell ref="L2184:N2184"/>
    <mergeCell ref="C2185:N2185"/>
    <mergeCell ref="B2186:M2186"/>
    <mergeCell ref="B2187:N2187"/>
    <mergeCell ref="C2188:N2188"/>
    <mergeCell ref="C2189:E2189"/>
    <mergeCell ref="F2189:H2189"/>
    <mergeCell ref="I2189:L2189"/>
    <mergeCell ref="M2189:N2189"/>
    <mergeCell ref="B2203:B2205"/>
    <mergeCell ref="C2203:J2203"/>
    <mergeCell ref="K2203:N2205"/>
    <mergeCell ref="C2204:E2204"/>
    <mergeCell ref="F2204:H2204"/>
    <mergeCell ref="I2204:J2204"/>
    <mergeCell ref="C2205:E2205"/>
    <mergeCell ref="F2205:H2205"/>
    <mergeCell ref="I2205:J2205"/>
    <mergeCell ref="B2197:E2197"/>
    <mergeCell ref="F2197:J2197"/>
    <mergeCell ref="K2197:N2197"/>
    <mergeCell ref="B2198:E2198"/>
    <mergeCell ref="F2198:J2198"/>
    <mergeCell ref="K2198:N2198"/>
    <mergeCell ref="B2199:N2199"/>
    <mergeCell ref="B2200:N2200"/>
    <mergeCell ref="B2202:N2202"/>
    <mergeCell ref="B2212:F2212"/>
    <mergeCell ref="G2212:I2212"/>
    <mergeCell ref="J2212:L2212"/>
    <mergeCell ref="M2212:N2212"/>
    <mergeCell ref="B2214:N2214"/>
    <mergeCell ref="B2215:B2217"/>
    <mergeCell ref="C2215:I2215"/>
    <mergeCell ref="J2215:N2217"/>
    <mergeCell ref="C2216:E2216"/>
    <mergeCell ref="F2216:G2216"/>
    <mergeCell ref="H2216:I2216"/>
    <mergeCell ref="C2217:E2217"/>
    <mergeCell ref="F2217:G2217"/>
    <mergeCell ref="H2217:I2217"/>
    <mergeCell ref="C2206:E2206"/>
    <mergeCell ref="F2206:H2206"/>
    <mergeCell ref="I2206:J2206"/>
    <mergeCell ref="K2206:N2206"/>
    <mergeCell ref="B2207:N2207"/>
    <mergeCell ref="B2208:N2208"/>
    <mergeCell ref="B2210:N2210"/>
    <mergeCell ref="C2211:F2211"/>
    <mergeCell ref="G2211:I2211"/>
    <mergeCell ref="J2211:L2211"/>
    <mergeCell ref="M2211:N2211"/>
    <mergeCell ref="C2227:E2229"/>
    <mergeCell ref="F2227:G2229"/>
    <mergeCell ref="H2227:I2229"/>
    <mergeCell ref="J2227:N2229"/>
    <mergeCell ref="B2230:M2230"/>
    <mergeCell ref="B2231:N2231"/>
    <mergeCell ref="B2232:N2232"/>
    <mergeCell ref="B2233:N2233"/>
    <mergeCell ref="B2234:G2234"/>
    <mergeCell ref="H2234:N2234"/>
    <mergeCell ref="C2218:E2220"/>
    <mergeCell ref="F2218:G2220"/>
    <mergeCell ref="H2218:I2220"/>
    <mergeCell ref="J2218:N2220"/>
    <mergeCell ref="C2221:E2223"/>
    <mergeCell ref="F2221:G2223"/>
    <mergeCell ref="H2221:I2223"/>
    <mergeCell ref="J2221:N2223"/>
    <mergeCell ref="C2224:E2226"/>
    <mergeCell ref="F2224:G2226"/>
    <mergeCell ref="H2224:I2226"/>
    <mergeCell ref="J2224:N2226"/>
    <mergeCell ref="B2239:E2239"/>
    <mergeCell ref="F2239:J2239"/>
    <mergeCell ref="K2239:N2239"/>
    <mergeCell ref="B2241:N2241"/>
    <mergeCell ref="B2242:G2242"/>
    <mergeCell ref="H2242:N2242"/>
    <mergeCell ref="B2243:G2243"/>
    <mergeCell ref="H2243:N2243"/>
    <mergeCell ref="B2244:E2244"/>
    <mergeCell ref="F2244:J2244"/>
    <mergeCell ref="K2244:N2244"/>
    <mergeCell ref="B2235:G2235"/>
    <mergeCell ref="H2235:N2235"/>
    <mergeCell ref="B2236:E2236"/>
    <mergeCell ref="F2236:J2236"/>
    <mergeCell ref="K2236:N2236"/>
    <mergeCell ref="B2237:E2237"/>
    <mergeCell ref="F2237:J2237"/>
    <mergeCell ref="K2237:N2237"/>
    <mergeCell ref="B2238:E2238"/>
    <mergeCell ref="F2238:J2238"/>
    <mergeCell ref="K2238:N2238"/>
    <mergeCell ref="B2249:N2249"/>
    <mergeCell ref="B2251:H2251"/>
    <mergeCell ref="I2251:N2251"/>
    <mergeCell ref="B2252:H2252"/>
    <mergeCell ref="I2252:N2252"/>
    <mergeCell ref="B2253:B2254"/>
    <mergeCell ref="C2253:H2254"/>
    <mergeCell ref="I2253:J2253"/>
    <mergeCell ref="K2253:N2253"/>
    <mergeCell ref="I2254:J2254"/>
    <mergeCell ref="K2254:N2254"/>
    <mergeCell ref="B2245:E2245"/>
    <mergeCell ref="F2245:J2245"/>
    <mergeCell ref="K2245:N2245"/>
    <mergeCell ref="B2246:E2246"/>
    <mergeCell ref="F2246:J2246"/>
    <mergeCell ref="K2246:N2246"/>
    <mergeCell ref="B2247:E2247"/>
    <mergeCell ref="F2247:J2247"/>
    <mergeCell ref="K2247:N2247"/>
    <mergeCell ref="C2264:N2264"/>
    <mergeCell ref="C2265:N2265"/>
    <mergeCell ref="C2266:N2266"/>
    <mergeCell ref="B2268:N2268"/>
    <mergeCell ref="B2269:N2269"/>
    <mergeCell ref="N2270:N2271"/>
    <mergeCell ref="B2271:M2271"/>
    <mergeCell ref="B2273:C2273"/>
    <mergeCell ref="F2273:N2273"/>
    <mergeCell ref="B2256:N2256"/>
    <mergeCell ref="B2258:G2258"/>
    <mergeCell ref="H2258:J2258"/>
    <mergeCell ref="K2258:N2258"/>
    <mergeCell ref="B2259:G2259"/>
    <mergeCell ref="H2259:J2259"/>
    <mergeCell ref="K2259:N2259"/>
    <mergeCell ref="B2261:N2261"/>
    <mergeCell ref="C2263:N2263"/>
    <mergeCell ref="B2281:N2281"/>
    <mergeCell ref="C2282:D2282"/>
    <mergeCell ref="E2282:N2282"/>
    <mergeCell ref="C2283:D2283"/>
    <mergeCell ref="E2283:N2283"/>
    <mergeCell ref="C2284:D2284"/>
    <mergeCell ref="E2284:N2284"/>
    <mergeCell ref="C2285:D2285"/>
    <mergeCell ref="E2285:N2285"/>
    <mergeCell ref="B2274:C2274"/>
    <mergeCell ref="F2274:N2274"/>
    <mergeCell ref="B2275:C2275"/>
    <mergeCell ref="F2275:N2275"/>
    <mergeCell ref="B2276:C2276"/>
    <mergeCell ref="F2276:N2276"/>
    <mergeCell ref="B2277:C2277"/>
    <mergeCell ref="F2277:N2277"/>
    <mergeCell ref="B2279:N2279"/>
    <mergeCell ref="B2294:N2294"/>
    <mergeCell ref="B2295:N2295"/>
    <mergeCell ref="B2296:N2296"/>
    <mergeCell ref="B2297:B2300"/>
    <mergeCell ref="C2297:L2300"/>
    <mergeCell ref="M2297:N2297"/>
    <mergeCell ref="M2298:N2300"/>
    <mergeCell ref="B2301:N2301"/>
    <mergeCell ref="B2302:N2302"/>
    <mergeCell ref="B2286:N2286"/>
    <mergeCell ref="B2287:N2287"/>
    <mergeCell ref="C2288:F2288"/>
    <mergeCell ref="H2288:N2288"/>
    <mergeCell ref="C2289:N2289"/>
    <mergeCell ref="B2290:N2290"/>
    <mergeCell ref="B2291:H2291"/>
    <mergeCell ref="I2291:N2291"/>
    <mergeCell ref="B2292:H2292"/>
    <mergeCell ref="I2292:N2292"/>
    <mergeCell ref="B2307:G2307"/>
    <mergeCell ref="H2307:K2307"/>
    <mergeCell ref="L2307:N2307"/>
    <mergeCell ref="B2308:G2308"/>
    <mergeCell ref="H2308:K2308"/>
    <mergeCell ref="L2308:N2308"/>
    <mergeCell ref="B2309:G2309"/>
    <mergeCell ref="H2309:K2309"/>
    <mergeCell ref="L2309:N2309"/>
    <mergeCell ref="B2303:N2303"/>
    <mergeCell ref="B2304:N2304"/>
    <mergeCell ref="C2305:E2305"/>
    <mergeCell ref="F2305:H2305"/>
    <mergeCell ref="I2305:N2305"/>
    <mergeCell ref="C2306:E2306"/>
    <mergeCell ref="F2306:H2306"/>
    <mergeCell ref="I2306:K2306"/>
    <mergeCell ref="L2306:M2306"/>
    <mergeCell ref="C2316:E2316"/>
    <mergeCell ref="F2316:H2316"/>
    <mergeCell ref="I2316:L2316"/>
    <mergeCell ref="M2316:N2316"/>
    <mergeCell ref="B2317:N2317"/>
    <mergeCell ref="C2318:N2318"/>
    <mergeCell ref="B2320:N2320"/>
    <mergeCell ref="B2321:N2321"/>
    <mergeCell ref="B2322:N2322"/>
    <mergeCell ref="B2310:G2310"/>
    <mergeCell ref="H2310:K2310"/>
    <mergeCell ref="L2310:N2310"/>
    <mergeCell ref="C2311:N2311"/>
    <mergeCell ref="B2312:M2312"/>
    <mergeCell ref="B2313:N2313"/>
    <mergeCell ref="C2314:N2314"/>
    <mergeCell ref="C2315:E2315"/>
    <mergeCell ref="F2315:H2315"/>
    <mergeCell ref="I2315:L2315"/>
    <mergeCell ref="M2315:N2315"/>
    <mergeCell ref="B2329:B2331"/>
    <mergeCell ref="C2329:J2329"/>
    <mergeCell ref="K2329:N2331"/>
    <mergeCell ref="C2330:E2330"/>
    <mergeCell ref="F2330:H2330"/>
    <mergeCell ref="I2330:J2330"/>
    <mergeCell ref="C2331:E2331"/>
    <mergeCell ref="F2331:H2331"/>
    <mergeCell ref="I2331:J2331"/>
    <mergeCell ref="B2323:E2323"/>
    <mergeCell ref="F2323:J2323"/>
    <mergeCell ref="K2323:N2323"/>
    <mergeCell ref="B2324:E2324"/>
    <mergeCell ref="F2324:J2324"/>
    <mergeCell ref="K2324:N2324"/>
    <mergeCell ref="B2325:N2325"/>
    <mergeCell ref="B2326:N2326"/>
    <mergeCell ref="B2328:N2328"/>
    <mergeCell ref="B2338:F2338"/>
    <mergeCell ref="G2338:I2338"/>
    <mergeCell ref="J2338:L2338"/>
    <mergeCell ref="M2338:N2338"/>
    <mergeCell ref="B2340:N2340"/>
    <mergeCell ref="B2341:B2343"/>
    <mergeCell ref="C2341:I2341"/>
    <mergeCell ref="J2341:N2343"/>
    <mergeCell ref="C2342:E2342"/>
    <mergeCell ref="F2342:G2342"/>
    <mergeCell ref="H2342:I2342"/>
    <mergeCell ref="C2343:E2343"/>
    <mergeCell ref="F2343:G2343"/>
    <mergeCell ref="H2343:I2343"/>
    <mergeCell ref="C2332:E2332"/>
    <mergeCell ref="F2332:H2332"/>
    <mergeCell ref="I2332:J2332"/>
    <mergeCell ref="K2332:N2332"/>
    <mergeCell ref="B2333:N2333"/>
    <mergeCell ref="B2334:N2334"/>
    <mergeCell ref="B2336:N2336"/>
    <mergeCell ref="C2337:F2337"/>
    <mergeCell ref="G2337:I2337"/>
    <mergeCell ref="J2337:L2337"/>
    <mergeCell ref="M2337:N2337"/>
    <mergeCell ref="C2347:E2347"/>
    <mergeCell ref="F2347:G2347"/>
    <mergeCell ref="H2347:I2347"/>
    <mergeCell ref="J2347:N2347"/>
    <mergeCell ref="C2348:E2348"/>
    <mergeCell ref="F2348:G2348"/>
    <mergeCell ref="H2348:I2348"/>
    <mergeCell ref="J2348:N2348"/>
    <mergeCell ref="C2349:E2349"/>
    <mergeCell ref="F2349:G2349"/>
    <mergeCell ref="H2349:I2349"/>
    <mergeCell ref="J2349:N2349"/>
    <mergeCell ref="C2344:E2344"/>
    <mergeCell ref="F2344:G2344"/>
    <mergeCell ref="H2344:I2344"/>
    <mergeCell ref="J2344:N2344"/>
    <mergeCell ref="C2345:E2345"/>
    <mergeCell ref="F2345:G2345"/>
    <mergeCell ref="H2345:I2345"/>
    <mergeCell ref="J2345:N2345"/>
    <mergeCell ref="C2346:E2346"/>
    <mergeCell ref="F2346:G2346"/>
    <mergeCell ref="H2346:I2346"/>
    <mergeCell ref="J2346:N2346"/>
    <mergeCell ref="C2353:E2353"/>
    <mergeCell ref="F2353:G2353"/>
    <mergeCell ref="H2353:I2353"/>
    <mergeCell ref="J2353:N2353"/>
    <mergeCell ref="C2354:E2354"/>
    <mergeCell ref="F2354:G2354"/>
    <mergeCell ref="H2354:I2354"/>
    <mergeCell ref="J2354:N2354"/>
    <mergeCell ref="C2355:E2355"/>
    <mergeCell ref="F2355:G2355"/>
    <mergeCell ref="H2355:I2355"/>
    <mergeCell ref="J2355:N2355"/>
    <mergeCell ref="C2350:E2350"/>
    <mergeCell ref="F2350:G2350"/>
    <mergeCell ref="H2350:I2350"/>
    <mergeCell ref="J2350:N2350"/>
    <mergeCell ref="C2351:E2351"/>
    <mergeCell ref="F2351:G2351"/>
    <mergeCell ref="H2351:I2351"/>
    <mergeCell ref="J2351:N2351"/>
    <mergeCell ref="C2352:E2352"/>
    <mergeCell ref="F2352:G2352"/>
    <mergeCell ref="H2352:I2352"/>
    <mergeCell ref="J2352:N2352"/>
    <mergeCell ref="B2363:E2363"/>
    <mergeCell ref="F2363:J2363"/>
    <mergeCell ref="K2363:N2363"/>
    <mergeCell ref="B2364:E2364"/>
    <mergeCell ref="F2364:J2364"/>
    <mergeCell ref="K2364:N2364"/>
    <mergeCell ref="B2365:E2365"/>
    <mergeCell ref="F2365:J2365"/>
    <mergeCell ref="K2365:N2365"/>
    <mergeCell ref="B2356:M2356"/>
    <mergeCell ref="B2357:N2357"/>
    <mergeCell ref="B2358:N2358"/>
    <mergeCell ref="B2359:N2359"/>
    <mergeCell ref="B2360:G2360"/>
    <mergeCell ref="H2360:N2360"/>
    <mergeCell ref="B2361:G2361"/>
    <mergeCell ref="H2361:N2361"/>
    <mergeCell ref="B2362:E2362"/>
    <mergeCell ref="F2362:J2362"/>
    <mergeCell ref="K2362:N2362"/>
    <mergeCell ref="B2372:E2372"/>
    <mergeCell ref="F2372:J2372"/>
    <mergeCell ref="K2372:N2372"/>
    <mergeCell ref="B2373:E2373"/>
    <mergeCell ref="F2373:J2373"/>
    <mergeCell ref="K2373:N2373"/>
    <mergeCell ref="B2375:N2375"/>
    <mergeCell ref="B2377:H2377"/>
    <mergeCell ref="I2377:N2377"/>
    <mergeCell ref="B2367:N2367"/>
    <mergeCell ref="B2368:G2368"/>
    <mergeCell ref="H2368:N2368"/>
    <mergeCell ref="B2369:G2369"/>
    <mergeCell ref="H2369:N2369"/>
    <mergeCell ref="B2370:E2370"/>
    <mergeCell ref="F2370:J2370"/>
    <mergeCell ref="K2370:N2370"/>
    <mergeCell ref="B2371:E2371"/>
    <mergeCell ref="F2371:J2371"/>
    <mergeCell ref="K2371:N2371"/>
    <mergeCell ref="B2384:G2384"/>
    <mergeCell ref="H2384:J2384"/>
    <mergeCell ref="K2384:N2384"/>
    <mergeCell ref="B2385:G2385"/>
    <mergeCell ref="H2385:J2385"/>
    <mergeCell ref="K2385:N2385"/>
    <mergeCell ref="B2387:N2387"/>
    <mergeCell ref="C2389:N2389"/>
    <mergeCell ref="C2390:N2390"/>
    <mergeCell ref="B2378:H2378"/>
    <mergeCell ref="I2378:N2378"/>
    <mergeCell ref="B2379:B2380"/>
    <mergeCell ref="C2379:H2380"/>
    <mergeCell ref="I2379:J2379"/>
    <mergeCell ref="K2379:N2379"/>
    <mergeCell ref="I2380:J2380"/>
    <mergeCell ref="K2380:N2380"/>
    <mergeCell ref="B2382:N2382"/>
    <mergeCell ref="B2401:C2401"/>
    <mergeCell ref="F2401:N2401"/>
    <mergeCell ref="B2402:C2402"/>
    <mergeCell ref="F2402:N2402"/>
    <mergeCell ref="B2403:C2403"/>
    <mergeCell ref="F2403:N2403"/>
    <mergeCell ref="B2405:N2405"/>
    <mergeCell ref="B2407:N2407"/>
    <mergeCell ref="C2408:D2408"/>
    <mergeCell ref="E2408:N2408"/>
    <mergeCell ref="C2391:N2391"/>
    <mergeCell ref="C2392:N2392"/>
    <mergeCell ref="B2394:N2394"/>
    <mergeCell ref="B2395:N2395"/>
    <mergeCell ref="N2396:N2397"/>
    <mergeCell ref="B2397:M2397"/>
    <mergeCell ref="B2399:C2399"/>
    <mergeCell ref="F2399:N2399"/>
    <mergeCell ref="B2400:C2400"/>
    <mergeCell ref="F2400:N2400"/>
    <mergeCell ref="C2415:N2415"/>
    <mergeCell ref="B2416:N2416"/>
    <mergeCell ref="B2417:H2417"/>
    <mergeCell ref="I2417:N2417"/>
    <mergeCell ref="B2418:H2418"/>
    <mergeCell ref="I2418:N2418"/>
    <mergeCell ref="B2420:N2420"/>
    <mergeCell ref="B2421:N2421"/>
    <mergeCell ref="B2422:N2422"/>
    <mergeCell ref="C2409:D2409"/>
    <mergeCell ref="E2409:N2409"/>
    <mergeCell ref="C2410:D2410"/>
    <mergeCell ref="E2410:N2410"/>
    <mergeCell ref="C2411:D2411"/>
    <mergeCell ref="E2411:N2411"/>
    <mergeCell ref="B2412:N2412"/>
    <mergeCell ref="B2413:N2413"/>
    <mergeCell ref="C2414:F2414"/>
    <mergeCell ref="H2414:N2414"/>
    <mergeCell ref="C2432:E2432"/>
    <mergeCell ref="F2432:H2432"/>
    <mergeCell ref="I2432:K2432"/>
    <mergeCell ref="L2432:M2432"/>
    <mergeCell ref="B2433:G2433"/>
    <mergeCell ref="H2433:K2433"/>
    <mergeCell ref="L2433:N2433"/>
    <mergeCell ref="B2434:G2434"/>
    <mergeCell ref="H2434:K2434"/>
    <mergeCell ref="L2434:N2434"/>
    <mergeCell ref="B2423:B2426"/>
    <mergeCell ref="C2423:L2426"/>
    <mergeCell ref="M2423:N2423"/>
    <mergeCell ref="M2424:N2426"/>
    <mergeCell ref="B2427:N2427"/>
    <mergeCell ref="B2428:N2428"/>
    <mergeCell ref="B2429:N2429"/>
    <mergeCell ref="B2430:N2430"/>
    <mergeCell ref="C2431:E2431"/>
    <mergeCell ref="F2431:H2431"/>
    <mergeCell ref="I2431:N2431"/>
    <mergeCell ref="C2440:N2440"/>
    <mergeCell ref="C2441:E2441"/>
    <mergeCell ref="F2441:H2441"/>
    <mergeCell ref="I2441:L2441"/>
    <mergeCell ref="M2441:N2441"/>
    <mergeCell ref="C2442:E2442"/>
    <mergeCell ref="F2442:H2442"/>
    <mergeCell ref="I2442:L2442"/>
    <mergeCell ref="M2442:N2442"/>
    <mergeCell ref="B2435:G2435"/>
    <mergeCell ref="H2435:K2435"/>
    <mergeCell ref="L2435:N2435"/>
    <mergeCell ref="B2436:G2436"/>
    <mergeCell ref="H2436:K2436"/>
    <mergeCell ref="L2436:N2436"/>
    <mergeCell ref="C2437:N2437"/>
    <mergeCell ref="B2438:M2438"/>
    <mergeCell ref="B2439:N2439"/>
    <mergeCell ref="B2451:N2451"/>
    <mergeCell ref="B2452:N2452"/>
    <mergeCell ref="B2454:N2454"/>
    <mergeCell ref="B2455:B2457"/>
    <mergeCell ref="C2455:J2455"/>
    <mergeCell ref="K2455:N2457"/>
    <mergeCell ref="C2456:E2456"/>
    <mergeCell ref="F2456:H2456"/>
    <mergeCell ref="I2456:J2456"/>
    <mergeCell ref="C2457:E2457"/>
    <mergeCell ref="F2457:H2457"/>
    <mergeCell ref="I2457:J2457"/>
    <mergeCell ref="B2443:N2443"/>
    <mergeCell ref="C2444:N2444"/>
    <mergeCell ref="B2446:N2446"/>
    <mergeCell ref="B2447:N2447"/>
    <mergeCell ref="B2448:N2448"/>
    <mergeCell ref="B2449:E2449"/>
    <mergeCell ref="F2449:J2449"/>
    <mergeCell ref="K2449:N2449"/>
    <mergeCell ref="B2450:E2450"/>
    <mergeCell ref="F2450:J2450"/>
    <mergeCell ref="K2450:N2450"/>
    <mergeCell ref="B2464:F2464"/>
    <mergeCell ref="G2464:I2464"/>
    <mergeCell ref="J2464:L2464"/>
    <mergeCell ref="M2464:N2464"/>
    <mergeCell ref="B2466:N2466"/>
    <mergeCell ref="B2467:B2469"/>
    <mergeCell ref="C2467:I2467"/>
    <mergeCell ref="J2467:N2469"/>
    <mergeCell ref="C2468:E2468"/>
    <mergeCell ref="F2468:G2468"/>
    <mergeCell ref="H2468:I2468"/>
    <mergeCell ref="C2469:E2469"/>
    <mergeCell ref="F2469:G2469"/>
    <mergeCell ref="H2469:I2469"/>
    <mergeCell ref="C2458:E2458"/>
    <mergeCell ref="F2458:H2458"/>
    <mergeCell ref="I2458:J2458"/>
    <mergeCell ref="K2458:N2458"/>
    <mergeCell ref="B2459:N2459"/>
    <mergeCell ref="B2460:N2460"/>
    <mergeCell ref="B2462:N2462"/>
    <mergeCell ref="C2463:F2463"/>
    <mergeCell ref="G2463:I2463"/>
    <mergeCell ref="J2463:L2463"/>
    <mergeCell ref="M2463:N2463"/>
    <mergeCell ref="C2473:E2473"/>
    <mergeCell ref="F2473:G2473"/>
    <mergeCell ref="H2473:I2473"/>
    <mergeCell ref="J2473:N2473"/>
    <mergeCell ref="C2474:E2474"/>
    <mergeCell ref="F2474:G2474"/>
    <mergeCell ref="H2474:I2474"/>
    <mergeCell ref="J2474:N2474"/>
    <mergeCell ref="C2475:E2475"/>
    <mergeCell ref="F2475:G2475"/>
    <mergeCell ref="H2475:I2475"/>
    <mergeCell ref="J2475:N2475"/>
    <mergeCell ref="C2470:E2470"/>
    <mergeCell ref="F2470:G2470"/>
    <mergeCell ref="H2470:I2470"/>
    <mergeCell ref="J2470:N2470"/>
    <mergeCell ref="C2471:E2471"/>
    <mergeCell ref="F2471:G2471"/>
    <mergeCell ref="H2471:I2471"/>
    <mergeCell ref="J2471:N2471"/>
    <mergeCell ref="C2472:E2472"/>
    <mergeCell ref="F2472:G2472"/>
    <mergeCell ref="H2472:I2472"/>
    <mergeCell ref="J2472:N2472"/>
    <mergeCell ref="C2479:E2479"/>
    <mergeCell ref="F2479:G2479"/>
    <mergeCell ref="H2479:I2479"/>
    <mergeCell ref="J2479:N2479"/>
    <mergeCell ref="C2480:E2480"/>
    <mergeCell ref="F2480:G2480"/>
    <mergeCell ref="H2480:I2480"/>
    <mergeCell ref="J2480:N2480"/>
    <mergeCell ref="C2481:E2481"/>
    <mergeCell ref="F2481:G2481"/>
    <mergeCell ref="H2481:I2481"/>
    <mergeCell ref="J2481:N2481"/>
    <mergeCell ref="C2476:E2476"/>
    <mergeCell ref="F2476:G2476"/>
    <mergeCell ref="H2476:I2476"/>
    <mergeCell ref="J2476:N2476"/>
    <mergeCell ref="C2477:E2477"/>
    <mergeCell ref="F2477:G2477"/>
    <mergeCell ref="H2477:I2477"/>
    <mergeCell ref="J2477:N2477"/>
    <mergeCell ref="C2478:E2478"/>
    <mergeCell ref="F2478:G2478"/>
    <mergeCell ref="H2478:I2478"/>
    <mergeCell ref="J2478:N2478"/>
    <mergeCell ref="B2489:E2489"/>
    <mergeCell ref="F2489:J2489"/>
    <mergeCell ref="K2489:N2489"/>
    <mergeCell ref="B2490:E2490"/>
    <mergeCell ref="F2490:J2490"/>
    <mergeCell ref="K2490:N2490"/>
    <mergeCell ref="B2491:E2491"/>
    <mergeCell ref="F2491:J2491"/>
    <mergeCell ref="K2491:N2491"/>
    <mergeCell ref="B2482:M2482"/>
    <mergeCell ref="B2483:N2483"/>
    <mergeCell ref="B2484:N2484"/>
    <mergeCell ref="B2485:N2485"/>
    <mergeCell ref="B2486:G2486"/>
    <mergeCell ref="H2486:N2486"/>
    <mergeCell ref="B2487:G2487"/>
    <mergeCell ref="H2487:N2487"/>
    <mergeCell ref="B2488:E2488"/>
    <mergeCell ref="F2488:J2488"/>
    <mergeCell ref="K2488:N2488"/>
    <mergeCell ref="B2498:E2498"/>
    <mergeCell ref="F2498:J2498"/>
    <mergeCell ref="K2498:N2498"/>
    <mergeCell ref="B2499:E2499"/>
    <mergeCell ref="F2499:J2499"/>
    <mergeCell ref="K2499:N2499"/>
    <mergeCell ref="B2501:N2501"/>
    <mergeCell ref="B2503:H2503"/>
    <mergeCell ref="I2503:N2503"/>
    <mergeCell ref="B2493:N2493"/>
    <mergeCell ref="B2494:G2494"/>
    <mergeCell ref="H2494:N2494"/>
    <mergeCell ref="B2495:G2495"/>
    <mergeCell ref="H2495:N2495"/>
    <mergeCell ref="B2496:E2496"/>
    <mergeCell ref="F2496:J2496"/>
    <mergeCell ref="K2496:N2496"/>
    <mergeCell ref="B2497:E2497"/>
    <mergeCell ref="F2497:J2497"/>
    <mergeCell ref="K2497:N2497"/>
    <mergeCell ref="B2510:G2510"/>
    <mergeCell ref="H2510:J2510"/>
    <mergeCell ref="K2510:N2510"/>
    <mergeCell ref="B2511:G2511"/>
    <mergeCell ref="H2511:J2511"/>
    <mergeCell ref="K2511:N2511"/>
    <mergeCell ref="B2513:N2513"/>
    <mergeCell ref="C2515:N2515"/>
    <mergeCell ref="C2516:N2516"/>
    <mergeCell ref="B2504:H2504"/>
    <mergeCell ref="I2504:N2504"/>
    <mergeCell ref="B2505:B2506"/>
    <mergeCell ref="C2505:H2506"/>
    <mergeCell ref="I2505:J2505"/>
    <mergeCell ref="K2505:N2505"/>
    <mergeCell ref="I2506:J2506"/>
    <mergeCell ref="K2506:N2506"/>
    <mergeCell ref="B2508:N2508"/>
    <mergeCell ref="B2527:C2527"/>
    <mergeCell ref="F2527:N2527"/>
    <mergeCell ref="B2528:C2528"/>
    <mergeCell ref="F2528:N2528"/>
    <mergeCell ref="B2529:C2529"/>
    <mergeCell ref="F2529:N2529"/>
    <mergeCell ref="B2531:N2531"/>
    <mergeCell ref="B2533:N2533"/>
    <mergeCell ref="C2534:D2534"/>
    <mergeCell ref="E2534:N2534"/>
    <mergeCell ref="C2517:N2517"/>
    <mergeCell ref="C2518:N2518"/>
    <mergeCell ref="B2520:N2520"/>
    <mergeCell ref="B2521:N2521"/>
    <mergeCell ref="N2522:N2523"/>
    <mergeCell ref="B2523:M2523"/>
    <mergeCell ref="B2525:C2525"/>
    <mergeCell ref="F2525:N2525"/>
    <mergeCell ref="B2526:C2526"/>
    <mergeCell ref="F2526:N2526"/>
    <mergeCell ref="C2541:N2541"/>
    <mergeCell ref="B2542:N2542"/>
    <mergeCell ref="B2543:H2543"/>
    <mergeCell ref="I2543:N2543"/>
    <mergeCell ref="B2544:H2544"/>
    <mergeCell ref="I2544:N2544"/>
    <mergeCell ref="B2546:N2546"/>
    <mergeCell ref="B2547:N2547"/>
    <mergeCell ref="B2548:N2548"/>
    <mergeCell ref="C2535:D2535"/>
    <mergeCell ref="E2535:N2535"/>
    <mergeCell ref="C2536:D2536"/>
    <mergeCell ref="E2536:N2536"/>
    <mergeCell ref="C2537:D2537"/>
    <mergeCell ref="E2537:N2537"/>
    <mergeCell ref="B2538:N2538"/>
    <mergeCell ref="B2539:N2539"/>
    <mergeCell ref="C2540:F2540"/>
    <mergeCell ref="H2540:N2540"/>
    <mergeCell ref="C2558:E2558"/>
    <mergeCell ref="F2558:H2558"/>
    <mergeCell ref="I2558:K2558"/>
    <mergeCell ref="L2558:M2558"/>
    <mergeCell ref="B2559:G2559"/>
    <mergeCell ref="H2559:K2559"/>
    <mergeCell ref="L2559:N2559"/>
    <mergeCell ref="B2560:G2560"/>
    <mergeCell ref="H2560:K2560"/>
    <mergeCell ref="L2560:N2560"/>
    <mergeCell ref="B2549:B2552"/>
    <mergeCell ref="C2549:L2552"/>
    <mergeCell ref="M2549:N2549"/>
    <mergeCell ref="M2550:N2552"/>
    <mergeCell ref="B2553:N2553"/>
    <mergeCell ref="B2554:N2554"/>
    <mergeCell ref="B2555:N2555"/>
    <mergeCell ref="B2556:N2556"/>
    <mergeCell ref="C2557:E2557"/>
    <mergeCell ref="F2557:H2557"/>
    <mergeCell ref="I2557:N2557"/>
    <mergeCell ref="C2566:N2566"/>
    <mergeCell ref="C2567:E2567"/>
    <mergeCell ref="F2567:H2567"/>
    <mergeCell ref="I2567:L2567"/>
    <mergeCell ref="M2567:N2567"/>
    <mergeCell ref="C2568:E2568"/>
    <mergeCell ref="F2568:H2568"/>
    <mergeCell ref="I2568:L2568"/>
    <mergeCell ref="M2568:N2568"/>
    <mergeCell ref="B2561:G2561"/>
    <mergeCell ref="H2561:K2561"/>
    <mergeCell ref="L2561:N2561"/>
    <mergeCell ref="B2562:G2562"/>
    <mergeCell ref="H2562:K2562"/>
    <mergeCell ref="L2562:N2562"/>
    <mergeCell ref="C2563:N2563"/>
    <mergeCell ref="B2564:M2564"/>
    <mergeCell ref="B2565:N2565"/>
    <mergeCell ref="B2577:N2577"/>
    <mergeCell ref="B2578:N2578"/>
    <mergeCell ref="B2580:N2580"/>
    <mergeCell ref="B2581:B2583"/>
    <mergeCell ref="C2581:J2581"/>
    <mergeCell ref="K2581:N2583"/>
    <mergeCell ref="C2582:E2582"/>
    <mergeCell ref="F2582:H2582"/>
    <mergeCell ref="I2582:J2582"/>
    <mergeCell ref="C2583:E2583"/>
    <mergeCell ref="F2583:H2583"/>
    <mergeCell ref="I2583:J2583"/>
    <mergeCell ref="B2569:N2569"/>
    <mergeCell ref="C2570:N2570"/>
    <mergeCell ref="B2572:N2572"/>
    <mergeCell ref="B2573:N2573"/>
    <mergeCell ref="B2574:N2574"/>
    <mergeCell ref="B2575:E2575"/>
    <mergeCell ref="F2575:J2575"/>
    <mergeCell ref="K2575:N2575"/>
    <mergeCell ref="B2576:E2576"/>
    <mergeCell ref="F2576:J2576"/>
    <mergeCell ref="K2576:N2576"/>
    <mergeCell ref="B2590:F2590"/>
    <mergeCell ref="G2590:I2590"/>
    <mergeCell ref="J2590:L2590"/>
    <mergeCell ref="M2590:N2590"/>
    <mergeCell ref="B2592:N2592"/>
    <mergeCell ref="B2593:B2595"/>
    <mergeCell ref="C2593:I2593"/>
    <mergeCell ref="J2593:N2595"/>
    <mergeCell ref="C2594:E2594"/>
    <mergeCell ref="F2594:G2594"/>
    <mergeCell ref="H2594:I2594"/>
    <mergeCell ref="C2595:E2595"/>
    <mergeCell ref="F2595:G2595"/>
    <mergeCell ref="H2595:I2595"/>
    <mergeCell ref="C2584:E2584"/>
    <mergeCell ref="F2584:H2584"/>
    <mergeCell ref="I2584:J2584"/>
    <mergeCell ref="K2584:N2584"/>
    <mergeCell ref="B2585:N2585"/>
    <mergeCell ref="B2586:N2586"/>
    <mergeCell ref="B2588:N2588"/>
    <mergeCell ref="C2589:F2589"/>
    <mergeCell ref="G2589:I2589"/>
    <mergeCell ref="J2589:L2589"/>
    <mergeCell ref="M2589:N2589"/>
    <mergeCell ref="C2599:E2599"/>
    <mergeCell ref="F2599:G2599"/>
    <mergeCell ref="H2599:I2599"/>
    <mergeCell ref="J2599:N2599"/>
    <mergeCell ref="C2600:E2600"/>
    <mergeCell ref="F2600:G2600"/>
    <mergeCell ref="H2600:I2600"/>
    <mergeCell ref="J2600:N2600"/>
    <mergeCell ref="C2601:E2601"/>
    <mergeCell ref="F2601:G2601"/>
    <mergeCell ref="H2601:I2601"/>
    <mergeCell ref="J2601:N2601"/>
    <mergeCell ref="C2596:E2596"/>
    <mergeCell ref="F2596:G2596"/>
    <mergeCell ref="H2596:I2596"/>
    <mergeCell ref="J2596:N2596"/>
    <mergeCell ref="C2597:E2597"/>
    <mergeCell ref="F2597:G2597"/>
    <mergeCell ref="H2597:I2597"/>
    <mergeCell ref="J2597:N2597"/>
    <mergeCell ref="C2598:E2598"/>
    <mergeCell ref="F2598:G2598"/>
    <mergeCell ref="H2598:I2598"/>
    <mergeCell ref="J2598:N2598"/>
    <mergeCell ref="C2605:E2605"/>
    <mergeCell ref="F2605:G2605"/>
    <mergeCell ref="H2605:I2605"/>
    <mergeCell ref="J2605:N2605"/>
    <mergeCell ref="C2606:E2606"/>
    <mergeCell ref="F2606:G2606"/>
    <mergeCell ref="H2606:I2606"/>
    <mergeCell ref="J2606:N2606"/>
    <mergeCell ref="C2607:E2607"/>
    <mergeCell ref="F2607:G2607"/>
    <mergeCell ref="H2607:I2607"/>
    <mergeCell ref="J2607:N2607"/>
    <mergeCell ref="C2602:E2602"/>
    <mergeCell ref="F2602:G2602"/>
    <mergeCell ref="H2602:I2602"/>
    <mergeCell ref="J2602:N2602"/>
    <mergeCell ref="C2603:E2603"/>
    <mergeCell ref="F2603:G2603"/>
    <mergeCell ref="H2603:I2603"/>
    <mergeCell ref="J2603:N2603"/>
    <mergeCell ref="C2604:E2604"/>
    <mergeCell ref="F2604:G2604"/>
    <mergeCell ref="H2604:I2604"/>
    <mergeCell ref="J2604:N2604"/>
    <mergeCell ref="B2615:E2615"/>
    <mergeCell ref="F2615:J2615"/>
    <mergeCell ref="K2615:N2615"/>
    <mergeCell ref="B2616:E2616"/>
    <mergeCell ref="F2616:J2616"/>
    <mergeCell ref="K2616:N2616"/>
    <mergeCell ref="B2617:E2617"/>
    <mergeCell ref="F2617:J2617"/>
    <mergeCell ref="K2617:N2617"/>
    <mergeCell ref="B2608:M2608"/>
    <mergeCell ref="B2609:N2609"/>
    <mergeCell ref="B2610:N2610"/>
    <mergeCell ref="B2611:N2611"/>
    <mergeCell ref="B2612:G2612"/>
    <mergeCell ref="H2612:N2612"/>
    <mergeCell ref="B2613:G2613"/>
    <mergeCell ref="H2613:N2613"/>
    <mergeCell ref="B2614:E2614"/>
    <mergeCell ref="F2614:J2614"/>
    <mergeCell ref="K2614:N2614"/>
    <mergeCell ref="B2624:E2624"/>
    <mergeCell ref="F2624:J2624"/>
    <mergeCell ref="K2624:N2624"/>
    <mergeCell ref="B2625:E2625"/>
    <mergeCell ref="F2625:J2625"/>
    <mergeCell ref="K2625:N2625"/>
    <mergeCell ref="B2627:N2627"/>
    <mergeCell ref="B2629:H2629"/>
    <mergeCell ref="I2629:N2629"/>
    <mergeCell ref="B2619:N2619"/>
    <mergeCell ref="B2620:G2620"/>
    <mergeCell ref="H2620:N2620"/>
    <mergeCell ref="B2621:G2621"/>
    <mergeCell ref="H2621:N2621"/>
    <mergeCell ref="B2622:E2622"/>
    <mergeCell ref="F2622:J2622"/>
    <mergeCell ref="K2622:N2622"/>
    <mergeCell ref="B2623:E2623"/>
    <mergeCell ref="F2623:J2623"/>
    <mergeCell ref="K2623:N2623"/>
    <mergeCell ref="B2636:G2636"/>
    <mergeCell ref="H2636:J2636"/>
    <mergeCell ref="K2636:N2636"/>
    <mergeCell ref="B2637:G2637"/>
    <mergeCell ref="H2637:J2637"/>
    <mergeCell ref="K2637:N2637"/>
    <mergeCell ref="B2639:N2639"/>
    <mergeCell ref="C2641:N2641"/>
    <mergeCell ref="C2642:N2642"/>
    <mergeCell ref="B2630:H2630"/>
    <mergeCell ref="I2630:N2630"/>
    <mergeCell ref="B2631:B2632"/>
    <mergeCell ref="C2631:H2632"/>
    <mergeCell ref="I2631:J2631"/>
    <mergeCell ref="K2631:N2631"/>
    <mergeCell ref="I2632:J2632"/>
    <mergeCell ref="K2632:N2632"/>
    <mergeCell ref="B2634:N2634"/>
    <mergeCell ref="B2653:C2653"/>
    <mergeCell ref="F2653:N2653"/>
    <mergeCell ref="B2654:C2654"/>
    <mergeCell ref="F2654:N2654"/>
    <mergeCell ref="B2655:C2655"/>
    <mergeCell ref="F2655:N2655"/>
    <mergeCell ref="B2657:N2657"/>
    <mergeCell ref="B2659:N2659"/>
    <mergeCell ref="C2660:D2660"/>
    <mergeCell ref="E2660:N2660"/>
    <mergeCell ref="C2643:N2643"/>
    <mergeCell ref="C2644:N2644"/>
    <mergeCell ref="B2646:N2646"/>
    <mergeCell ref="B2647:N2647"/>
    <mergeCell ref="N2648:N2649"/>
    <mergeCell ref="B2649:M2649"/>
    <mergeCell ref="B2651:C2651"/>
    <mergeCell ref="F2651:N2651"/>
    <mergeCell ref="B2652:C2652"/>
    <mergeCell ref="F2652:N2652"/>
    <mergeCell ref="C2667:N2667"/>
    <mergeCell ref="B2668:N2668"/>
    <mergeCell ref="B2669:H2669"/>
    <mergeCell ref="I2669:N2669"/>
    <mergeCell ref="B2670:H2670"/>
    <mergeCell ref="I2670:N2670"/>
    <mergeCell ref="B2672:N2672"/>
    <mergeCell ref="B2673:N2673"/>
    <mergeCell ref="B2674:N2674"/>
    <mergeCell ref="C2661:D2661"/>
    <mergeCell ref="E2661:N2661"/>
    <mergeCell ref="C2662:D2662"/>
    <mergeCell ref="E2662:N2662"/>
    <mergeCell ref="C2663:D2663"/>
    <mergeCell ref="E2663:N2663"/>
    <mergeCell ref="B2664:N2664"/>
    <mergeCell ref="B2665:N2665"/>
    <mergeCell ref="C2666:F2666"/>
    <mergeCell ref="H2666:N2666"/>
    <mergeCell ref="C2684:E2684"/>
    <mergeCell ref="F2684:H2684"/>
    <mergeCell ref="I2684:K2684"/>
    <mergeCell ref="L2684:M2684"/>
    <mergeCell ref="B2685:G2685"/>
    <mergeCell ref="H2685:K2685"/>
    <mergeCell ref="L2685:N2685"/>
    <mergeCell ref="B2686:G2686"/>
    <mergeCell ref="H2686:K2686"/>
    <mergeCell ref="L2686:N2686"/>
    <mergeCell ref="B2675:B2678"/>
    <mergeCell ref="C2675:L2678"/>
    <mergeCell ref="M2675:N2675"/>
    <mergeCell ref="M2676:N2678"/>
    <mergeCell ref="B2679:N2679"/>
    <mergeCell ref="B2680:N2680"/>
    <mergeCell ref="B2681:N2681"/>
    <mergeCell ref="B2682:N2682"/>
    <mergeCell ref="C2683:E2683"/>
    <mergeCell ref="F2683:H2683"/>
    <mergeCell ref="I2683:N2683"/>
    <mergeCell ref="C2692:N2692"/>
    <mergeCell ref="C2693:E2693"/>
    <mergeCell ref="F2693:H2693"/>
    <mergeCell ref="I2693:L2693"/>
    <mergeCell ref="M2693:N2693"/>
    <mergeCell ref="C2694:E2694"/>
    <mergeCell ref="F2694:H2694"/>
    <mergeCell ref="I2694:L2694"/>
    <mergeCell ref="M2694:N2694"/>
    <mergeCell ref="B2687:G2687"/>
    <mergeCell ref="H2687:K2687"/>
    <mergeCell ref="L2687:N2687"/>
    <mergeCell ref="B2688:G2688"/>
    <mergeCell ref="H2688:K2688"/>
    <mergeCell ref="L2688:N2688"/>
    <mergeCell ref="C2689:N2689"/>
    <mergeCell ref="B2690:M2690"/>
    <mergeCell ref="B2691:N2691"/>
    <mergeCell ref="B2703:N2703"/>
    <mergeCell ref="B2704:N2704"/>
    <mergeCell ref="B2706:N2706"/>
    <mergeCell ref="B2707:B2709"/>
    <mergeCell ref="C2707:J2707"/>
    <mergeCell ref="K2707:N2709"/>
    <mergeCell ref="C2708:E2708"/>
    <mergeCell ref="F2708:H2708"/>
    <mergeCell ref="I2708:J2708"/>
    <mergeCell ref="C2709:E2709"/>
    <mergeCell ref="F2709:H2709"/>
    <mergeCell ref="I2709:J2709"/>
    <mergeCell ref="B2695:N2695"/>
    <mergeCell ref="C2696:N2696"/>
    <mergeCell ref="B2698:N2698"/>
    <mergeCell ref="B2699:N2699"/>
    <mergeCell ref="B2700:N2700"/>
    <mergeCell ref="B2701:E2701"/>
    <mergeCell ref="F2701:J2701"/>
    <mergeCell ref="K2701:N2701"/>
    <mergeCell ref="B2702:E2702"/>
    <mergeCell ref="F2702:J2702"/>
    <mergeCell ref="K2702:N2702"/>
    <mergeCell ref="B2716:F2716"/>
    <mergeCell ref="G2716:I2716"/>
    <mergeCell ref="J2716:L2716"/>
    <mergeCell ref="M2716:N2716"/>
    <mergeCell ref="B2718:N2718"/>
    <mergeCell ref="B2719:B2721"/>
    <mergeCell ref="C2719:I2719"/>
    <mergeCell ref="J2719:N2721"/>
    <mergeCell ref="C2720:E2720"/>
    <mergeCell ref="F2720:G2720"/>
    <mergeCell ref="H2720:I2720"/>
    <mergeCell ref="C2721:E2721"/>
    <mergeCell ref="F2721:G2721"/>
    <mergeCell ref="H2721:I2721"/>
    <mergeCell ref="C2710:E2710"/>
    <mergeCell ref="F2710:H2710"/>
    <mergeCell ref="I2710:J2710"/>
    <mergeCell ref="K2710:N2710"/>
    <mergeCell ref="B2711:N2711"/>
    <mergeCell ref="B2712:N2712"/>
    <mergeCell ref="B2714:N2714"/>
    <mergeCell ref="C2715:F2715"/>
    <mergeCell ref="G2715:I2715"/>
    <mergeCell ref="J2715:L2715"/>
    <mergeCell ref="M2715:N2715"/>
    <mergeCell ref="C2725:E2725"/>
    <mergeCell ref="F2725:G2725"/>
    <mergeCell ref="H2725:I2725"/>
    <mergeCell ref="J2725:N2725"/>
    <mergeCell ref="C2726:E2726"/>
    <mergeCell ref="F2726:G2726"/>
    <mergeCell ref="H2726:I2726"/>
    <mergeCell ref="J2726:N2726"/>
    <mergeCell ref="C2727:E2727"/>
    <mergeCell ref="F2727:G2727"/>
    <mergeCell ref="H2727:I2727"/>
    <mergeCell ref="J2727:N2727"/>
    <mergeCell ref="C2722:E2722"/>
    <mergeCell ref="F2722:G2722"/>
    <mergeCell ref="H2722:I2722"/>
    <mergeCell ref="J2722:N2722"/>
    <mergeCell ref="C2723:E2723"/>
    <mergeCell ref="F2723:G2723"/>
    <mergeCell ref="H2723:I2723"/>
    <mergeCell ref="J2723:N2723"/>
    <mergeCell ref="C2724:E2724"/>
    <mergeCell ref="F2724:G2724"/>
    <mergeCell ref="H2724:I2724"/>
    <mergeCell ref="J2724:N2724"/>
    <mergeCell ref="C2731:E2731"/>
    <mergeCell ref="F2731:G2731"/>
    <mergeCell ref="H2731:I2731"/>
    <mergeCell ref="J2731:N2731"/>
    <mergeCell ref="C2732:E2732"/>
    <mergeCell ref="F2732:G2732"/>
    <mergeCell ref="H2732:I2732"/>
    <mergeCell ref="J2732:N2732"/>
    <mergeCell ref="C2733:E2733"/>
    <mergeCell ref="F2733:G2733"/>
    <mergeCell ref="H2733:I2733"/>
    <mergeCell ref="J2733:N2733"/>
    <mergeCell ref="C2728:E2728"/>
    <mergeCell ref="F2728:G2728"/>
    <mergeCell ref="H2728:I2728"/>
    <mergeCell ref="J2728:N2728"/>
    <mergeCell ref="C2729:E2729"/>
    <mergeCell ref="F2729:G2729"/>
    <mergeCell ref="H2729:I2729"/>
    <mergeCell ref="J2729:N2729"/>
    <mergeCell ref="C2730:E2730"/>
    <mergeCell ref="F2730:G2730"/>
    <mergeCell ref="H2730:I2730"/>
    <mergeCell ref="J2730:N2730"/>
    <mergeCell ref="B2741:E2741"/>
    <mergeCell ref="F2741:J2741"/>
    <mergeCell ref="K2741:N2741"/>
    <mergeCell ref="B2742:E2742"/>
    <mergeCell ref="F2742:J2742"/>
    <mergeCell ref="K2742:N2742"/>
    <mergeCell ref="B2743:E2743"/>
    <mergeCell ref="F2743:J2743"/>
    <mergeCell ref="K2743:N2743"/>
    <mergeCell ref="B2734:M2734"/>
    <mergeCell ref="B2735:N2735"/>
    <mergeCell ref="B2736:N2736"/>
    <mergeCell ref="B2737:N2737"/>
    <mergeCell ref="B2738:G2738"/>
    <mergeCell ref="H2738:N2738"/>
    <mergeCell ref="B2739:G2739"/>
    <mergeCell ref="H2739:N2739"/>
    <mergeCell ref="B2740:E2740"/>
    <mergeCell ref="F2740:J2740"/>
    <mergeCell ref="K2740:N2740"/>
    <mergeCell ref="B2750:E2750"/>
    <mergeCell ref="F2750:J2750"/>
    <mergeCell ref="K2750:N2750"/>
    <mergeCell ref="B2751:E2751"/>
    <mergeCell ref="F2751:J2751"/>
    <mergeCell ref="K2751:N2751"/>
    <mergeCell ref="B2753:N2753"/>
    <mergeCell ref="B2755:H2755"/>
    <mergeCell ref="I2755:N2755"/>
    <mergeCell ref="B2745:N2745"/>
    <mergeCell ref="B2746:G2746"/>
    <mergeCell ref="H2746:N2746"/>
    <mergeCell ref="B2747:G2747"/>
    <mergeCell ref="H2747:N2747"/>
    <mergeCell ref="B2748:E2748"/>
    <mergeCell ref="F2748:J2748"/>
    <mergeCell ref="K2748:N2748"/>
    <mergeCell ref="B2749:E2749"/>
    <mergeCell ref="F2749:J2749"/>
    <mergeCell ref="K2749:N2749"/>
    <mergeCell ref="B2762:G2762"/>
    <mergeCell ref="H2762:J2762"/>
    <mergeCell ref="K2762:N2762"/>
    <mergeCell ref="B2763:G2763"/>
    <mergeCell ref="H2763:J2763"/>
    <mergeCell ref="K2763:N2763"/>
    <mergeCell ref="B2765:N2765"/>
    <mergeCell ref="C2767:N2767"/>
    <mergeCell ref="C2768:N2768"/>
    <mergeCell ref="B2756:H2756"/>
    <mergeCell ref="I2756:N2756"/>
    <mergeCell ref="B2757:B2758"/>
    <mergeCell ref="C2757:H2758"/>
    <mergeCell ref="I2757:J2757"/>
    <mergeCell ref="K2757:N2757"/>
    <mergeCell ref="I2758:J2758"/>
    <mergeCell ref="K2758:N2758"/>
    <mergeCell ref="B2760:N2760"/>
    <mergeCell ref="B2779:C2779"/>
    <mergeCell ref="F2779:N2779"/>
    <mergeCell ref="B2780:C2780"/>
    <mergeCell ref="F2780:N2780"/>
    <mergeCell ref="B2781:C2781"/>
    <mergeCell ref="F2781:N2781"/>
    <mergeCell ref="B2783:N2783"/>
    <mergeCell ref="B2785:N2785"/>
    <mergeCell ref="C2786:D2786"/>
    <mergeCell ref="E2786:N2786"/>
    <mergeCell ref="C2769:N2769"/>
    <mergeCell ref="C2770:N2770"/>
    <mergeCell ref="B2772:N2772"/>
    <mergeCell ref="B2773:N2773"/>
    <mergeCell ref="N2774:N2775"/>
    <mergeCell ref="B2775:M2775"/>
    <mergeCell ref="B2777:C2777"/>
    <mergeCell ref="F2777:N2777"/>
    <mergeCell ref="B2778:C2778"/>
    <mergeCell ref="F2778:N2778"/>
    <mergeCell ref="C2793:N2793"/>
    <mergeCell ref="B2794:N2794"/>
    <mergeCell ref="B2795:H2795"/>
    <mergeCell ref="I2795:N2795"/>
    <mergeCell ref="B2796:H2796"/>
    <mergeCell ref="I2796:N2796"/>
    <mergeCell ref="B2798:N2798"/>
    <mergeCell ref="B2799:N2799"/>
    <mergeCell ref="B2800:N2800"/>
    <mergeCell ref="C2787:D2787"/>
    <mergeCell ref="E2787:N2787"/>
    <mergeCell ref="C2788:D2788"/>
    <mergeCell ref="E2788:N2788"/>
    <mergeCell ref="C2789:D2789"/>
    <mergeCell ref="E2789:N2789"/>
    <mergeCell ref="B2790:N2790"/>
    <mergeCell ref="B2791:N2791"/>
    <mergeCell ref="C2792:F2792"/>
    <mergeCell ref="H2792:N2792"/>
    <mergeCell ref="C2810:E2810"/>
    <mergeCell ref="F2810:H2810"/>
    <mergeCell ref="I2810:K2810"/>
    <mergeCell ref="L2810:M2810"/>
    <mergeCell ref="B2811:G2811"/>
    <mergeCell ref="H2811:K2811"/>
    <mergeCell ref="L2811:N2811"/>
    <mergeCell ref="B2812:G2812"/>
    <mergeCell ref="H2812:K2812"/>
    <mergeCell ref="L2812:N2812"/>
    <mergeCell ref="B2801:B2804"/>
    <mergeCell ref="C2801:L2804"/>
    <mergeCell ref="M2801:N2801"/>
    <mergeCell ref="M2802:N2804"/>
    <mergeCell ref="B2805:N2805"/>
    <mergeCell ref="B2806:N2806"/>
    <mergeCell ref="B2807:N2807"/>
    <mergeCell ref="B2808:N2808"/>
    <mergeCell ref="C2809:E2809"/>
    <mergeCell ref="F2809:H2809"/>
    <mergeCell ref="I2809:N2809"/>
    <mergeCell ref="C2818:N2818"/>
    <mergeCell ref="C2819:E2819"/>
    <mergeCell ref="F2819:H2819"/>
    <mergeCell ref="I2819:L2819"/>
    <mergeCell ref="M2819:N2819"/>
    <mergeCell ref="C2820:E2820"/>
    <mergeCell ref="F2820:H2820"/>
    <mergeCell ref="I2820:L2820"/>
    <mergeCell ref="M2820:N2820"/>
    <mergeCell ref="B2813:G2813"/>
    <mergeCell ref="H2813:K2813"/>
    <mergeCell ref="L2813:N2813"/>
    <mergeCell ref="B2814:G2814"/>
    <mergeCell ref="H2814:K2814"/>
    <mergeCell ref="L2814:N2814"/>
    <mergeCell ref="C2815:N2815"/>
    <mergeCell ref="B2816:M2816"/>
    <mergeCell ref="B2817:N2817"/>
    <mergeCell ref="B2829:N2829"/>
    <mergeCell ref="B2830:N2830"/>
    <mergeCell ref="B2832:N2832"/>
    <mergeCell ref="B2833:B2835"/>
    <mergeCell ref="C2833:J2833"/>
    <mergeCell ref="K2833:N2835"/>
    <mergeCell ref="C2834:E2834"/>
    <mergeCell ref="F2834:H2834"/>
    <mergeCell ref="I2834:J2834"/>
    <mergeCell ref="C2835:E2835"/>
    <mergeCell ref="F2835:H2835"/>
    <mergeCell ref="I2835:J2835"/>
    <mergeCell ref="B2821:N2821"/>
    <mergeCell ref="C2822:N2822"/>
    <mergeCell ref="B2824:N2824"/>
    <mergeCell ref="B2825:N2825"/>
    <mergeCell ref="B2826:N2826"/>
    <mergeCell ref="B2827:E2827"/>
    <mergeCell ref="F2827:J2827"/>
    <mergeCell ref="K2827:N2827"/>
    <mergeCell ref="B2828:E2828"/>
    <mergeCell ref="F2828:J2828"/>
    <mergeCell ref="K2828:N2828"/>
    <mergeCell ref="B2842:F2842"/>
    <mergeCell ref="G2842:I2842"/>
    <mergeCell ref="J2842:L2842"/>
    <mergeCell ref="M2842:N2842"/>
    <mergeCell ref="B2844:N2844"/>
    <mergeCell ref="B2845:B2847"/>
    <mergeCell ref="C2845:I2845"/>
    <mergeCell ref="J2845:N2847"/>
    <mergeCell ref="C2846:E2846"/>
    <mergeCell ref="F2846:G2846"/>
    <mergeCell ref="H2846:I2846"/>
    <mergeCell ref="C2847:E2847"/>
    <mergeCell ref="F2847:G2847"/>
    <mergeCell ref="H2847:I2847"/>
    <mergeCell ref="C2836:E2836"/>
    <mergeCell ref="F2836:H2836"/>
    <mergeCell ref="I2836:J2836"/>
    <mergeCell ref="K2836:N2836"/>
    <mergeCell ref="B2837:N2837"/>
    <mergeCell ref="B2838:N2838"/>
    <mergeCell ref="B2840:N2840"/>
    <mergeCell ref="C2841:F2841"/>
    <mergeCell ref="G2841:I2841"/>
    <mergeCell ref="J2841:L2841"/>
    <mergeCell ref="M2841:N2841"/>
    <mergeCell ref="C2851:E2851"/>
    <mergeCell ref="F2851:G2851"/>
    <mergeCell ref="H2851:I2851"/>
    <mergeCell ref="J2851:N2851"/>
    <mergeCell ref="C2852:E2852"/>
    <mergeCell ref="F2852:G2852"/>
    <mergeCell ref="H2852:I2852"/>
    <mergeCell ref="J2852:N2852"/>
    <mergeCell ref="C2853:E2853"/>
    <mergeCell ref="F2853:G2853"/>
    <mergeCell ref="H2853:I2853"/>
    <mergeCell ref="J2853:N2853"/>
    <mergeCell ref="C2848:E2848"/>
    <mergeCell ref="F2848:G2848"/>
    <mergeCell ref="H2848:I2848"/>
    <mergeCell ref="J2848:N2848"/>
    <mergeCell ref="C2849:E2849"/>
    <mergeCell ref="F2849:G2849"/>
    <mergeCell ref="H2849:I2849"/>
    <mergeCell ref="J2849:N2849"/>
    <mergeCell ref="C2850:E2850"/>
    <mergeCell ref="F2850:G2850"/>
    <mergeCell ref="H2850:I2850"/>
    <mergeCell ref="J2850:N2850"/>
    <mergeCell ref="C2857:E2857"/>
    <mergeCell ref="F2857:G2857"/>
    <mergeCell ref="H2857:I2857"/>
    <mergeCell ref="J2857:N2857"/>
    <mergeCell ref="C2858:E2858"/>
    <mergeCell ref="F2858:G2858"/>
    <mergeCell ref="H2858:I2858"/>
    <mergeCell ref="J2858:N2858"/>
    <mergeCell ref="C2859:E2859"/>
    <mergeCell ref="F2859:G2859"/>
    <mergeCell ref="H2859:I2859"/>
    <mergeCell ref="J2859:N2859"/>
    <mergeCell ref="C2854:E2854"/>
    <mergeCell ref="F2854:G2854"/>
    <mergeCell ref="H2854:I2854"/>
    <mergeCell ref="J2854:N2854"/>
    <mergeCell ref="C2855:E2855"/>
    <mergeCell ref="F2855:G2855"/>
    <mergeCell ref="H2855:I2855"/>
    <mergeCell ref="J2855:N2855"/>
    <mergeCell ref="C2856:E2856"/>
    <mergeCell ref="F2856:G2856"/>
    <mergeCell ref="H2856:I2856"/>
    <mergeCell ref="J2856:N2856"/>
    <mergeCell ref="B2867:E2867"/>
    <mergeCell ref="F2867:J2867"/>
    <mergeCell ref="K2867:N2867"/>
    <mergeCell ref="B2868:E2868"/>
    <mergeCell ref="F2868:J2868"/>
    <mergeCell ref="K2868:N2868"/>
    <mergeCell ref="B2869:E2869"/>
    <mergeCell ref="F2869:J2869"/>
    <mergeCell ref="K2869:N2869"/>
    <mergeCell ref="B2860:M2860"/>
    <mergeCell ref="B2861:N2861"/>
    <mergeCell ref="B2862:N2862"/>
    <mergeCell ref="B2863:N2863"/>
    <mergeCell ref="B2864:G2864"/>
    <mergeCell ref="H2864:N2864"/>
    <mergeCell ref="B2865:G2865"/>
    <mergeCell ref="H2865:N2865"/>
    <mergeCell ref="B2866:E2866"/>
    <mergeCell ref="F2866:J2866"/>
    <mergeCell ref="K2866:N2866"/>
    <mergeCell ref="B2876:E2876"/>
    <mergeCell ref="F2876:J2876"/>
    <mergeCell ref="K2876:N2876"/>
    <mergeCell ref="B2877:E2877"/>
    <mergeCell ref="F2877:J2877"/>
    <mergeCell ref="K2877:N2877"/>
    <mergeCell ref="B2879:N2879"/>
    <mergeCell ref="B2881:H2881"/>
    <mergeCell ref="I2881:N2881"/>
    <mergeCell ref="B2871:N2871"/>
    <mergeCell ref="B2872:G2872"/>
    <mergeCell ref="H2872:N2872"/>
    <mergeCell ref="B2873:G2873"/>
    <mergeCell ref="H2873:N2873"/>
    <mergeCell ref="B2874:E2874"/>
    <mergeCell ref="F2874:J2874"/>
    <mergeCell ref="K2874:N2874"/>
    <mergeCell ref="B2875:E2875"/>
    <mergeCell ref="F2875:J2875"/>
    <mergeCell ref="K2875:N2875"/>
    <mergeCell ref="B2888:G2888"/>
    <mergeCell ref="H2888:J2888"/>
    <mergeCell ref="K2888:N2888"/>
    <mergeCell ref="B2889:G2889"/>
    <mergeCell ref="H2889:J2889"/>
    <mergeCell ref="K2889:N2889"/>
    <mergeCell ref="B2891:N2891"/>
    <mergeCell ref="C2893:N2893"/>
    <mergeCell ref="C2894:N2894"/>
    <mergeCell ref="B2882:H2882"/>
    <mergeCell ref="I2882:N2882"/>
    <mergeCell ref="B2883:B2884"/>
    <mergeCell ref="C2883:H2884"/>
    <mergeCell ref="I2883:J2883"/>
    <mergeCell ref="K2883:N2883"/>
    <mergeCell ref="I2884:J2884"/>
    <mergeCell ref="K2884:N2884"/>
    <mergeCell ref="B2886:N2886"/>
    <mergeCell ref="B2905:C2905"/>
    <mergeCell ref="F2905:N2905"/>
    <mergeCell ref="B2906:C2906"/>
    <mergeCell ref="F2906:N2906"/>
    <mergeCell ref="B2907:C2907"/>
    <mergeCell ref="F2907:N2907"/>
    <mergeCell ref="B2909:N2909"/>
    <mergeCell ref="B2911:N2911"/>
    <mergeCell ref="C2912:D2912"/>
    <mergeCell ref="E2912:N2912"/>
    <mergeCell ref="C2895:N2895"/>
    <mergeCell ref="C2896:N2896"/>
    <mergeCell ref="B2898:N2898"/>
    <mergeCell ref="B2899:N2899"/>
    <mergeCell ref="N2900:N2901"/>
    <mergeCell ref="B2901:M2901"/>
    <mergeCell ref="B2903:C2903"/>
    <mergeCell ref="F2903:N2903"/>
    <mergeCell ref="B2904:C2904"/>
    <mergeCell ref="F2904:N2904"/>
    <mergeCell ref="C2919:N2919"/>
    <mergeCell ref="B2920:N2920"/>
    <mergeCell ref="B2921:H2921"/>
    <mergeCell ref="I2921:N2921"/>
    <mergeCell ref="B2922:H2922"/>
    <mergeCell ref="I2922:N2922"/>
    <mergeCell ref="B2924:N2924"/>
    <mergeCell ref="B2925:N2925"/>
    <mergeCell ref="B2926:N2926"/>
    <mergeCell ref="C2913:D2913"/>
    <mergeCell ref="E2913:N2913"/>
    <mergeCell ref="C2914:D2914"/>
    <mergeCell ref="E2914:N2914"/>
    <mergeCell ref="C2915:D2915"/>
    <mergeCell ref="E2915:N2915"/>
    <mergeCell ref="B2916:N2916"/>
    <mergeCell ref="B2917:N2917"/>
    <mergeCell ref="C2918:F2918"/>
    <mergeCell ref="H2918:N2918"/>
    <mergeCell ref="C2936:E2936"/>
    <mergeCell ref="F2936:H2936"/>
    <mergeCell ref="I2936:K2936"/>
    <mergeCell ref="L2936:M2936"/>
    <mergeCell ref="B2937:G2937"/>
    <mergeCell ref="H2937:K2937"/>
    <mergeCell ref="L2937:N2937"/>
    <mergeCell ref="B2938:G2938"/>
    <mergeCell ref="H2938:K2938"/>
    <mergeCell ref="L2938:N2938"/>
    <mergeCell ref="B2927:B2930"/>
    <mergeCell ref="C2927:L2930"/>
    <mergeCell ref="M2927:N2927"/>
    <mergeCell ref="M2928:N2930"/>
    <mergeCell ref="B2931:N2931"/>
    <mergeCell ref="B2932:N2932"/>
    <mergeCell ref="B2933:N2933"/>
    <mergeCell ref="B2934:N2934"/>
    <mergeCell ref="C2935:E2935"/>
    <mergeCell ref="F2935:H2935"/>
    <mergeCell ref="I2935:N2935"/>
    <mergeCell ref="C2944:N2944"/>
    <mergeCell ref="C2945:E2945"/>
    <mergeCell ref="F2945:H2945"/>
    <mergeCell ref="I2945:L2945"/>
    <mergeCell ref="M2945:N2945"/>
    <mergeCell ref="C2946:E2946"/>
    <mergeCell ref="F2946:H2946"/>
    <mergeCell ref="I2946:L2946"/>
    <mergeCell ref="M2946:N2946"/>
    <mergeCell ref="B2939:G2939"/>
    <mergeCell ref="H2939:K2939"/>
    <mergeCell ref="L2939:N2939"/>
    <mergeCell ref="B2940:G2940"/>
    <mergeCell ref="H2940:K2940"/>
    <mergeCell ref="L2940:N2940"/>
    <mergeCell ref="C2941:N2941"/>
    <mergeCell ref="B2942:M2942"/>
    <mergeCell ref="B2943:N2943"/>
    <mergeCell ref="B2955:N2955"/>
    <mergeCell ref="B2956:N2956"/>
    <mergeCell ref="B2958:N2958"/>
    <mergeCell ref="B2959:B2961"/>
    <mergeCell ref="C2959:J2959"/>
    <mergeCell ref="K2959:N2961"/>
    <mergeCell ref="C2960:E2960"/>
    <mergeCell ref="F2960:H2960"/>
    <mergeCell ref="I2960:J2960"/>
    <mergeCell ref="C2961:E2961"/>
    <mergeCell ref="F2961:H2961"/>
    <mergeCell ref="I2961:J2961"/>
    <mergeCell ref="B2947:N2947"/>
    <mergeCell ref="C2948:N2948"/>
    <mergeCell ref="B2950:N2950"/>
    <mergeCell ref="B2951:N2951"/>
    <mergeCell ref="B2952:N2952"/>
    <mergeCell ref="B2953:E2953"/>
    <mergeCell ref="F2953:J2953"/>
    <mergeCell ref="K2953:N2953"/>
    <mergeCell ref="B2954:E2954"/>
    <mergeCell ref="F2954:J2954"/>
    <mergeCell ref="K2954:N2954"/>
    <mergeCell ref="B2968:F2968"/>
    <mergeCell ref="G2968:I2968"/>
    <mergeCell ref="J2968:L2968"/>
    <mergeCell ref="M2968:N2968"/>
    <mergeCell ref="B2970:N2970"/>
    <mergeCell ref="B2971:B2973"/>
    <mergeCell ref="C2971:I2971"/>
    <mergeCell ref="J2971:N2973"/>
    <mergeCell ref="C2972:E2972"/>
    <mergeCell ref="F2972:G2972"/>
    <mergeCell ref="H2972:I2972"/>
    <mergeCell ref="C2973:E2973"/>
    <mergeCell ref="F2973:G2973"/>
    <mergeCell ref="H2973:I2973"/>
    <mergeCell ref="C2962:E2962"/>
    <mergeCell ref="F2962:H2962"/>
    <mergeCell ref="I2962:J2962"/>
    <mergeCell ref="K2962:N2962"/>
    <mergeCell ref="B2963:N2963"/>
    <mergeCell ref="B2964:N2964"/>
    <mergeCell ref="B2966:N2966"/>
    <mergeCell ref="C2967:F2967"/>
    <mergeCell ref="G2967:I2967"/>
    <mergeCell ref="J2967:L2967"/>
    <mergeCell ref="M2967:N2967"/>
    <mergeCell ref="C2977:E2977"/>
    <mergeCell ref="F2977:G2977"/>
    <mergeCell ref="H2977:I2977"/>
    <mergeCell ref="J2977:N2978"/>
    <mergeCell ref="C2978:E2978"/>
    <mergeCell ref="F2978:G2978"/>
    <mergeCell ref="H2978:I2978"/>
    <mergeCell ref="C2979:E2979"/>
    <mergeCell ref="F2979:G2979"/>
    <mergeCell ref="H2979:I2979"/>
    <mergeCell ref="J2979:N2979"/>
    <mergeCell ref="C2974:E2974"/>
    <mergeCell ref="F2974:G2974"/>
    <mergeCell ref="H2974:I2974"/>
    <mergeCell ref="J2974:N2975"/>
    <mergeCell ref="C2975:E2975"/>
    <mergeCell ref="F2975:G2975"/>
    <mergeCell ref="H2975:I2975"/>
    <mergeCell ref="C2976:E2976"/>
    <mergeCell ref="F2976:G2976"/>
    <mergeCell ref="H2976:I2976"/>
    <mergeCell ref="J2976:N2976"/>
    <mergeCell ref="C2983:E2983"/>
    <mergeCell ref="F2983:G2983"/>
    <mergeCell ref="H2983:I2983"/>
    <mergeCell ref="J2983:N2983"/>
    <mergeCell ref="C2984:E2984"/>
    <mergeCell ref="F2984:G2984"/>
    <mergeCell ref="H2984:I2984"/>
    <mergeCell ref="J2984:N2984"/>
    <mergeCell ref="C2985:E2985"/>
    <mergeCell ref="F2985:G2985"/>
    <mergeCell ref="H2985:I2985"/>
    <mergeCell ref="J2985:N2985"/>
    <mergeCell ref="C2980:E2980"/>
    <mergeCell ref="F2980:G2980"/>
    <mergeCell ref="H2980:I2980"/>
    <mergeCell ref="J2980:N2980"/>
    <mergeCell ref="C2981:E2981"/>
    <mergeCell ref="F2981:G2981"/>
    <mergeCell ref="H2981:I2981"/>
    <mergeCell ref="J2981:N2981"/>
    <mergeCell ref="C2982:E2982"/>
    <mergeCell ref="F2982:G2982"/>
    <mergeCell ref="H2982:I2982"/>
    <mergeCell ref="J2982:N2982"/>
    <mergeCell ref="B2993:E2993"/>
    <mergeCell ref="F2993:J2993"/>
    <mergeCell ref="K2993:N2993"/>
    <mergeCell ref="B2994:E2994"/>
    <mergeCell ref="F2994:J2994"/>
    <mergeCell ref="K2994:N2994"/>
    <mergeCell ref="B2995:E2995"/>
    <mergeCell ref="F2995:J2995"/>
    <mergeCell ref="K2995:N2995"/>
    <mergeCell ref="B2986:M2986"/>
    <mergeCell ref="B2987:N2987"/>
    <mergeCell ref="B2988:N2988"/>
    <mergeCell ref="B2989:N2989"/>
    <mergeCell ref="B2990:G2990"/>
    <mergeCell ref="H2990:N2990"/>
    <mergeCell ref="B2991:G2991"/>
    <mergeCell ref="H2991:N2991"/>
    <mergeCell ref="B2992:E2992"/>
    <mergeCell ref="F2992:J2992"/>
    <mergeCell ref="K2992:N2992"/>
    <mergeCell ref="B3002:E3002"/>
    <mergeCell ref="F3002:J3002"/>
    <mergeCell ref="K3002:N3002"/>
    <mergeCell ref="B3003:E3003"/>
    <mergeCell ref="F3003:J3003"/>
    <mergeCell ref="K3003:N3003"/>
    <mergeCell ref="B3005:N3005"/>
    <mergeCell ref="B3007:H3007"/>
    <mergeCell ref="I3007:N3007"/>
    <mergeCell ref="B2997:N2997"/>
    <mergeCell ref="B2998:G2998"/>
    <mergeCell ref="H2998:N2998"/>
    <mergeCell ref="B2999:G2999"/>
    <mergeCell ref="H2999:N2999"/>
    <mergeCell ref="B3000:E3000"/>
    <mergeCell ref="F3000:J3000"/>
    <mergeCell ref="K3000:N3000"/>
    <mergeCell ref="B3001:E3001"/>
    <mergeCell ref="F3001:J3001"/>
    <mergeCell ref="K3001:N3001"/>
    <mergeCell ref="B3014:G3014"/>
    <mergeCell ref="H3014:J3014"/>
    <mergeCell ref="K3014:N3014"/>
    <mergeCell ref="B3015:G3015"/>
    <mergeCell ref="H3015:J3015"/>
    <mergeCell ref="K3015:N3015"/>
    <mergeCell ref="B3017:N3017"/>
    <mergeCell ref="C3019:N3019"/>
    <mergeCell ref="C3020:N3020"/>
    <mergeCell ref="B3008:H3008"/>
    <mergeCell ref="I3008:N3008"/>
    <mergeCell ref="B3009:B3010"/>
    <mergeCell ref="C3009:H3010"/>
    <mergeCell ref="I3009:J3009"/>
    <mergeCell ref="K3009:N3009"/>
    <mergeCell ref="I3010:J3010"/>
    <mergeCell ref="K3010:N3010"/>
    <mergeCell ref="B3012:N3012"/>
    <mergeCell ref="C3032:J3032"/>
    <mergeCell ref="B3033:E3033"/>
    <mergeCell ref="B3034:E3034"/>
    <mergeCell ref="B3036:E3036"/>
    <mergeCell ref="B3037:E3037"/>
    <mergeCell ref="B3029:E3029"/>
    <mergeCell ref="F3029:J3029"/>
    <mergeCell ref="K3029:N3029"/>
    <mergeCell ref="B3030:E3030"/>
    <mergeCell ref="F3030:J3030"/>
    <mergeCell ref="K3030:N3030"/>
    <mergeCell ref="B3031:E3031"/>
    <mergeCell ref="F3031:J3031"/>
    <mergeCell ref="K3031:N3031"/>
    <mergeCell ref="C3021:N3021"/>
    <mergeCell ref="C3022:N3022"/>
    <mergeCell ref="B3023:N3023"/>
    <mergeCell ref="H3024:J3024"/>
    <mergeCell ref="K3024:N3024"/>
    <mergeCell ref="B3027:E3027"/>
    <mergeCell ref="F3027:J3027"/>
    <mergeCell ref="K3027:N3027"/>
    <mergeCell ref="B3028:E3028"/>
    <mergeCell ref="F3028:J3028"/>
    <mergeCell ref="K3028:N3028"/>
  </mergeCells>
  <pageMargins left="0.62992125984251968" right="0.23622047244094491" top="0.62992125984251968" bottom="0.62992125984251968" header="0.31496062992125984" footer="0.31496062992125984"/>
  <pageSetup scale="7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52B86-CAFC-45C8-8537-FD29EFCFAEA7}">
  <sheetPr>
    <tabColor rgb="FF6C0000"/>
  </sheetPr>
  <dimension ref="A2:T99"/>
  <sheetViews>
    <sheetView view="pageBreakPreview" topLeftCell="A74" zoomScale="90" zoomScaleNormal="100" zoomScaleSheetLayoutView="90" zoomScalePageLayoutView="200" workbookViewId="0">
      <selection activeCell="R14" sqref="R14"/>
    </sheetView>
  </sheetViews>
  <sheetFormatPr baseColWidth="10" defaultColWidth="8.85546875" defaultRowHeight="16.5" x14ac:dyDescent="0.3"/>
  <cols>
    <col min="1" max="1" width="11" style="2" customWidth="1"/>
    <col min="2" max="2" width="9.7109375" style="2" customWidth="1"/>
    <col min="3" max="3" width="10.85546875" style="2" customWidth="1"/>
    <col min="4" max="4" width="13.28515625" style="2" customWidth="1"/>
    <col min="5" max="5" width="8.28515625" style="2" customWidth="1"/>
    <col min="6" max="6" width="11.7109375" style="2" customWidth="1"/>
    <col min="7" max="7" width="9.5703125" style="2" customWidth="1"/>
    <col min="8" max="8" width="8.42578125" style="2" customWidth="1"/>
    <col min="9" max="9" width="9.7109375" style="2" customWidth="1"/>
    <col min="10" max="10" width="10.28515625" style="2" customWidth="1"/>
    <col min="11" max="11" width="8.85546875" style="2" customWidth="1"/>
    <col min="12" max="12" width="18.140625" style="2" customWidth="1"/>
    <col min="13" max="13" width="9.42578125" style="2" customWidth="1"/>
    <col min="14" max="14" width="8.7109375" style="2" customWidth="1"/>
    <col min="15" max="15" width="9.5703125" style="2" customWidth="1"/>
    <col min="16" max="16" width="7.5703125" style="2" customWidth="1"/>
    <col min="17" max="17" width="10.42578125" style="2" customWidth="1"/>
    <col min="18" max="18" width="23.140625" style="50" customWidth="1"/>
    <col min="19" max="19" width="2" style="2" customWidth="1"/>
    <col min="20" max="16384" width="8.85546875" style="2"/>
  </cols>
  <sheetData>
    <row r="2" spans="1:20" ht="23.25" x14ac:dyDescent="0.35">
      <c r="A2" s="1514" t="s">
        <v>1121</v>
      </c>
      <c r="B2" s="1514"/>
      <c r="C2" s="1514"/>
      <c r="D2" s="1514"/>
      <c r="E2" s="1514"/>
      <c r="F2" s="1514"/>
      <c r="G2" s="1514"/>
      <c r="H2" s="1514"/>
      <c r="I2" s="1514"/>
      <c r="J2" s="1514"/>
      <c r="K2" s="1514"/>
      <c r="L2" s="1514"/>
      <c r="M2" s="1514"/>
      <c r="N2" s="1514"/>
      <c r="O2" s="1514"/>
      <c r="P2" s="1514"/>
      <c r="Q2" s="1514"/>
      <c r="R2" s="1514"/>
      <c r="S2" s="1514"/>
      <c r="T2" s="506"/>
    </row>
    <row r="3" spans="1:20" ht="18" x14ac:dyDescent="0.3">
      <c r="A3" s="1515" t="s">
        <v>1208</v>
      </c>
      <c r="B3" s="1515"/>
      <c r="C3" s="1515"/>
      <c r="D3" s="1515"/>
      <c r="E3" s="1515"/>
      <c r="F3" s="1515"/>
      <c r="G3" s="1515"/>
      <c r="H3" s="1515"/>
      <c r="I3" s="1515"/>
      <c r="J3" s="1515"/>
      <c r="K3" s="1515"/>
      <c r="L3" s="1515"/>
      <c r="M3" s="1515"/>
      <c r="N3" s="1515"/>
      <c r="O3" s="1515"/>
      <c r="P3" s="1515"/>
      <c r="Q3" s="1515"/>
      <c r="R3" s="1515"/>
      <c r="S3" s="1515"/>
      <c r="T3" s="507"/>
    </row>
    <row r="4" spans="1:20" ht="18.75" x14ac:dyDescent="0.3">
      <c r="A4" s="1516" t="s">
        <v>1951</v>
      </c>
      <c r="B4" s="1516"/>
      <c r="C4" s="1516"/>
      <c r="D4" s="1516"/>
      <c r="E4" s="1516"/>
      <c r="F4" s="1516"/>
      <c r="G4" s="1516"/>
      <c r="H4" s="1516"/>
      <c r="I4" s="1516"/>
      <c r="J4" s="1516"/>
      <c r="K4" s="1516"/>
      <c r="L4" s="1516"/>
      <c r="M4" s="1516"/>
      <c r="N4" s="1516"/>
      <c r="O4" s="1516"/>
      <c r="P4" s="1516"/>
      <c r="Q4" s="1516"/>
      <c r="R4" s="1516"/>
      <c r="S4" s="1516"/>
    </row>
    <row r="5" spans="1:20" x14ac:dyDescent="0.3">
      <c r="A5" s="1517" t="s">
        <v>830</v>
      </c>
      <c r="B5" s="1517"/>
      <c r="C5" s="1517"/>
      <c r="D5" s="1517"/>
      <c r="E5" s="1517"/>
      <c r="F5" s="1517"/>
      <c r="G5" s="1517"/>
      <c r="H5" s="1517"/>
      <c r="I5" s="1517"/>
      <c r="J5" s="1517"/>
      <c r="K5" s="1517"/>
      <c r="L5" s="1517"/>
      <c r="M5" s="1517"/>
      <c r="N5" s="1517"/>
      <c r="O5" s="1517"/>
      <c r="P5" s="1517"/>
      <c r="Q5" s="1517"/>
      <c r="R5" s="1517"/>
    </row>
    <row r="6" spans="1:20" ht="15" customHeight="1" x14ac:dyDescent="0.3">
      <c r="A6" s="26"/>
      <c r="N6" s="508" t="s">
        <v>2193</v>
      </c>
    </row>
    <row r="7" spans="1:20" ht="42" customHeight="1" x14ac:dyDescent="0.3">
      <c r="A7" s="1518" t="s">
        <v>824</v>
      </c>
      <c r="B7" s="1519"/>
      <c r="C7" s="1519"/>
      <c r="D7" s="1520"/>
      <c r="E7" s="1521" t="s">
        <v>838</v>
      </c>
      <c r="F7" s="1521"/>
      <c r="G7" s="1521" t="s">
        <v>788</v>
      </c>
      <c r="H7" s="1521"/>
      <c r="I7" s="1521"/>
      <c r="J7" s="1518" t="s">
        <v>789</v>
      </c>
      <c r="K7" s="1519"/>
      <c r="L7" s="64"/>
    </row>
    <row r="8" spans="1:20" s="27" customFormat="1" ht="66" x14ac:dyDescent="0.25">
      <c r="A8" s="54" t="s">
        <v>842</v>
      </c>
      <c r="B8" s="54" t="s">
        <v>764</v>
      </c>
      <c r="C8" s="54" t="s">
        <v>765</v>
      </c>
      <c r="D8" s="54" t="s">
        <v>766</v>
      </c>
      <c r="E8" s="54" t="s">
        <v>783</v>
      </c>
      <c r="F8" s="54" t="s">
        <v>178</v>
      </c>
      <c r="G8" s="54" t="s">
        <v>179</v>
      </c>
      <c r="H8" s="54" t="s">
        <v>180</v>
      </c>
      <c r="I8" s="54" t="s">
        <v>841</v>
      </c>
      <c r="J8" s="54" t="s">
        <v>782</v>
      </c>
      <c r="K8" s="65" t="s">
        <v>811</v>
      </c>
      <c r="L8" s="66" t="s">
        <v>845</v>
      </c>
      <c r="M8" s="57" t="s">
        <v>839</v>
      </c>
      <c r="N8" s="56" t="s">
        <v>840</v>
      </c>
      <c r="O8" s="57" t="s">
        <v>182</v>
      </c>
      <c r="P8" s="55" t="s">
        <v>380</v>
      </c>
      <c r="Q8" s="55" t="s">
        <v>762</v>
      </c>
      <c r="R8" s="58" t="s">
        <v>183</v>
      </c>
    </row>
    <row r="9" spans="1:20" s="28" customFormat="1" x14ac:dyDescent="0.25">
      <c r="A9" s="509">
        <v>1</v>
      </c>
      <c r="B9" s="509">
        <v>1.4</v>
      </c>
      <c r="C9" s="509" t="s">
        <v>1272</v>
      </c>
      <c r="D9" s="509" t="s">
        <v>1275</v>
      </c>
      <c r="E9" s="509">
        <v>5</v>
      </c>
      <c r="F9" s="509" t="s">
        <v>1254</v>
      </c>
      <c r="G9" s="509">
        <v>2</v>
      </c>
      <c r="H9" s="509">
        <v>2.5</v>
      </c>
      <c r="I9" s="509" t="s">
        <v>2195</v>
      </c>
      <c r="J9" s="509" t="s">
        <v>198</v>
      </c>
      <c r="K9" s="509" t="s">
        <v>1826</v>
      </c>
      <c r="L9" s="509" t="s">
        <v>2194</v>
      </c>
      <c r="M9" s="509">
        <v>26</v>
      </c>
      <c r="N9" s="509">
        <v>3.3</v>
      </c>
      <c r="O9" s="509">
        <v>1000</v>
      </c>
      <c r="P9" s="509">
        <v>1</v>
      </c>
      <c r="Q9" s="509">
        <v>12</v>
      </c>
      <c r="R9" s="510">
        <v>983863379.37680006</v>
      </c>
    </row>
    <row r="10" spans="1:20" s="513" customFormat="1" ht="16.5" customHeight="1" x14ac:dyDescent="0.25">
      <c r="A10" s="511">
        <v>1</v>
      </c>
      <c r="B10" s="511">
        <v>1.4</v>
      </c>
      <c r="C10" s="511" t="s">
        <v>1272</v>
      </c>
      <c r="D10" s="511" t="s">
        <v>1275</v>
      </c>
      <c r="E10" s="511">
        <v>5</v>
      </c>
      <c r="F10" s="511" t="s">
        <v>1254</v>
      </c>
      <c r="G10" s="511">
        <v>2</v>
      </c>
      <c r="H10" s="511">
        <v>2.5</v>
      </c>
      <c r="I10" s="511" t="s">
        <v>2195</v>
      </c>
      <c r="J10" s="511" t="s">
        <v>198</v>
      </c>
      <c r="K10" s="511" t="s">
        <v>1826</v>
      </c>
      <c r="L10" s="511" t="s">
        <v>2194</v>
      </c>
      <c r="M10" s="511">
        <v>26</v>
      </c>
      <c r="N10" s="511">
        <v>3.3</v>
      </c>
      <c r="O10" s="511" t="s">
        <v>2196</v>
      </c>
      <c r="P10" s="511">
        <v>1</v>
      </c>
      <c r="Q10" s="511">
        <v>12</v>
      </c>
      <c r="R10" s="512">
        <v>284620325.91040003</v>
      </c>
    </row>
    <row r="11" spans="1:20" x14ac:dyDescent="0.3">
      <c r="A11" s="511">
        <v>1</v>
      </c>
      <c r="B11" s="511">
        <v>1.4</v>
      </c>
      <c r="C11" s="511" t="s">
        <v>1272</v>
      </c>
      <c r="D11" s="511" t="s">
        <v>1275</v>
      </c>
      <c r="E11" s="511">
        <v>5</v>
      </c>
      <c r="F11" s="511" t="s">
        <v>1254</v>
      </c>
      <c r="G11" s="511">
        <v>2</v>
      </c>
      <c r="H11" s="511">
        <v>2.5</v>
      </c>
      <c r="I11" s="511" t="s">
        <v>2195</v>
      </c>
      <c r="J11" s="511" t="s">
        <v>198</v>
      </c>
      <c r="K11" s="511" t="s">
        <v>1826</v>
      </c>
      <c r="L11" s="511" t="s">
        <v>2194</v>
      </c>
      <c r="M11" s="511">
        <v>26</v>
      </c>
      <c r="N11" s="511">
        <v>3.3</v>
      </c>
      <c r="O11" s="511" t="s">
        <v>2197</v>
      </c>
      <c r="P11" s="511">
        <v>1</v>
      </c>
      <c r="Q11" s="511">
        <v>12</v>
      </c>
      <c r="R11" s="514">
        <v>284620325.91040003</v>
      </c>
    </row>
    <row r="12" spans="1:20" x14ac:dyDescent="0.3">
      <c r="A12" s="511">
        <v>1</v>
      </c>
      <c r="B12" s="511">
        <v>1.4</v>
      </c>
      <c r="C12" s="511" t="s">
        <v>1272</v>
      </c>
      <c r="D12" s="511" t="s">
        <v>1275</v>
      </c>
      <c r="E12" s="511">
        <v>5</v>
      </c>
      <c r="F12" s="511" t="s">
        <v>1254</v>
      </c>
      <c r="G12" s="511">
        <v>2</v>
      </c>
      <c r="H12" s="511">
        <v>2.5</v>
      </c>
      <c r="I12" s="511" t="s">
        <v>2195</v>
      </c>
      <c r="J12" s="511" t="s">
        <v>198</v>
      </c>
      <c r="K12" s="511" t="s">
        <v>1826</v>
      </c>
      <c r="L12" s="511" t="s">
        <v>2194</v>
      </c>
      <c r="M12" s="511">
        <v>26</v>
      </c>
      <c r="N12" s="511">
        <v>3.3</v>
      </c>
      <c r="O12" s="511" t="s">
        <v>2198</v>
      </c>
      <c r="P12" s="511">
        <v>1</v>
      </c>
      <c r="Q12" s="511">
        <v>12</v>
      </c>
      <c r="R12" s="512">
        <v>262704384.32999998</v>
      </c>
    </row>
    <row r="13" spans="1:20" x14ac:dyDescent="0.3">
      <c r="A13" s="511">
        <v>1</v>
      </c>
      <c r="B13" s="511">
        <v>1.4</v>
      </c>
      <c r="C13" s="511" t="s">
        <v>1272</v>
      </c>
      <c r="D13" s="511" t="s">
        <v>1275</v>
      </c>
      <c r="E13" s="511">
        <v>5</v>
      </c>
      <c r="F13" s="511" t="s">
        <v>1254</v>
      </c>
      <c r="G13" s="511">
        <v>2</v>
      </c>
      <c r="H13" s="511">
        <v>2.5</v>
      </c>
      <c r="I13" s="511" t="s">
        <v>2195</v>
      </c>
      <c r="J13" s="511" t="s">
        <v>198</v>
      </c>
      <c r="K13" s="511" t="s">
        <v>1826</v>
      </c>
      <c r="L13" s="511" t="s">
        <v>2194</v>
      </c>
      <c r="M13" s="511">
        <v>26</v>
      </c>
      <c r="N13" s="511">
        <v>3.3</v>
      </c>
      <c r="O13" s="511" t="s">
        <v>2199</v>
      </c>
      <c r="P13" s="511">
        <v>1</v>
      </c>
      <c r="Q13" s="511">
        <v>12</v>
      </c>
      <c r="R13" s="514">
        <v>103737103.67999999</v>
      </c>
    </row>
    <row r="14" spans="1:20" x14ac:dyDescent="0.3">
      <c r="A14" s="511">
        <v>1</v>
      </c>
      <c r="B14" s="511">
        <v>1.4</v>
      </c>
      <c r="C14" s="511" t="s">
        <v>1272</v>
      </c>
      <c r="D14" s="511" t="s">
        <v>1275</v>
      </c>
      <c r="E14" s="511">
        <v>5</v>
      </c>
      <c r="F14" s="511" t="s">
        <v>1254</v>
      </c>
      <c r="G14" s="511">
        <v>2</v>
      </c>
      <c r="H14" s="511">
        <v>2.5</v>
      </c>
      <c r="I14" s="511" t="s">
        <v>2195</v>
      </c>
      <c r="J14" s="511" t="s">
        <v>198</v>
      </c>
      <c r="K14" s="511" t="s">
        <v>1826</v>
      </c>
      <c r="L14" s="511" t="s">
        <v>2194</v>
      </c>
      <c r="M14" s="511">
        <v>26</v>
      </c>
      <c r="N14" s="511">
        <v>3.3</v>
      </c>
      <c r="O14" s="511" t="s">
        <v>2200</v>
      </c>
      <c r="P14" s="511">
        <v>1</v>
      </c>
      <c r="Q14" s="511">
        <v>12</v>
      </c>
      <c r="R14" s="514">
        <v>131306945.65000001</v>
      </c>
    </row>
    <row r="15" spans="1:20" x14ac:dyDescent="0.3">
      <c r="A15" s="511">
        <v>1</v>
      </c>
      <c r="B15" s="511">
        <v>1.4</v>
      </c>
      <c r="C15" s="511" t="s">
        <v>1272</v>
      </c>
      <c r="D15" s="511" t="s">
        <v>1275</v>
      </c>
      <c r="E15" s="511">
        <v>5</v>
      </c>
      <c r="F15" s="511" t="s">
        <v>1254</v>
      </c>
      <c r="G15" s="511">
        <v>2</v>
      </c>
      <c r="H15" s="511">
        <v>2.5</v>
      </c>
      <c r="I15" s="511" t="s">
        <v>2195</v>
      </c>
      <c r="J15" s="511" t="s">
        <v>198</v>
      </c>
      <c r="K15" s="511" t="s">
        <v>1826</v>
      </c>
      <c r="L15" s="511" t="s">
        <v>2194</v>
      </c>
      <c r="M15" s="511">
        <v>26</v>
      </c>
      <c r="N15" s="511">
        <v>3.3</v>
      </c>
      <c r="O15" s="511" t="s">
        <v>2201</v>
      </c>
      <c r="P15" s="511">
        <v>1</v>
      </c>
      <c r="Q15" s="511">
        <v>12</v>
      </c>
      <c r="R15" s="514">
        <v>27660335</v>
      </c>
    </row>
    <row r="16" spans="1:20" x14ac:dyDescent="0.3">
      <c r="A16" s="511">
        <v>1</v>
      </c>
      <c r="B16" s="511">
        <v>1.4</v>
      </c>
      <c r="C16" s="511" t="s">
        <v>1272</v>
      </c>
      <c r="D16" s="511" t="s">
        <v>1275</v>
      </c>
      <c r="E16" s="511">
        <v>5</v>
      </c>
      <c r="F16" s="511" t="s">
        <v>1254</v>
      </c>
      <c r="G16" s="511">
        <v>2</v>
      </c>
      <c r="H16" s="511">
        <v>2.5</v>
      </c>
      <c r="I16" s="511" t="s">
        <v>2195</v>
      </c>
      <c r="J16" s="511" t="s">
        <v>198</v>
      </c>
      <c r="K16" s="511" t="s">
        <v>1826</v>
      </c>
      <c r="L16" s="511" t="s">
        <v>2194</v>
      </c>
      <c r="M16" s="511">
        <v>26</v>
      </c>
      <c r="N16" s="511">
        <v>3.3</v>
      </c>
      <c r="O16" s="511">
        <v>1400</v>
      </c>
      <c r="P16" s="511">
        <v>1</v>
      </c>
      <c r="Q16" s="511">
        <v>12</v>
      </c>
      <c r="R16" s="512">
        <v>91238015.777199984</v>
      </c>
    </row>
    <row r="17" spans="1:18" x14ac:dyDescent="0.3">
      <c r="A17" s="511">
        <v>1</v>
      </c>
      <c r="B17" s="511">
        <v>1.4</v>
      </c>
      <c r="C17" s="511" t="s">
        <v>1272</v>
      </c>
      <c r="D17" s="511" t="s">
        <v>1275</v>
      </c>
      <c r="E17" s="511">
        <v>5</v>
      </c>
      <c r="F17" s="511" t="s">
        <v>1254</v>
      </c>
      <c r="G17" s="511">
        <v>2</v>
      </c>
      <c r="H17" s="511">
        <v>2.5</v>
      </c>
      <c r="I17" s="511" t="s">
        <v>2195</v>
      </c>
      <c r="J17" s="511" t="s">
        <v>198</v>
      </c>
      <c r="K17" s="511" t="s">
        <v>1826</v>
      </c>
      <c r="L17" s="511" t="s">
        <v>2194</v>
      </c>
      <c r="M17" s="511">
        <v>26</v>
      </c>
      <c r="N17" s="511">
        <v>3.3</v>
      </c>
      <c r="O17" s="511">
        <v>14101</v>
      </c>
      <c r="P17" s="511">
        <v>1</v>
      </c>
      <c r="Q17" s="511">
        <v>12</v>
      </c>
      <c r="R17" s="514">
        <v>39758338.800399996</v>
      </c>
    </row>
    <row r="18" spans="1:18" x14ac:dyDescent="0.3">
      <c r="A18" s="511">
        <v>1</v>
      </c>
      <c r="B18" s="511">
        <v>1.4</v>
      </c>
      <c r="C18" s="511" t="s">
        <v>1272</v>
      </c>
      <c r="D18" s="511" t="s">
        <v>1275</v>
      </c>
      <c r="E18" s="511">
        <v>5</v>
      </c>
      <c r="F18" s="511" t="s">
        <v>1254</v>
      </c>
      <c r="G18" s="511">
        <v>2</v>
      </c>
      <c r="H18" s="511">
        <v>2.5</v>
      </c>
      <c r="I18" s="511" t="s">
        <v>2195</v>
      </c>
      <c r="J18" s="511" t="s">
        <v>198</v>
      </c>
      <c r="K18" s="511" t="s">
        <v>1826</v>
      </c>
      <c r="L18" s="511" t="s">
        <v>2194</v>
      </c>
      <c r="M18" s="511">
        <v>26</v>
      </c>
      <c r="N18" s="511">
        <v>3.3</v>
      </c>
      <c r="O18" s="511">
        <v>14201</v>
      </c>
      <c r="P18" s="511">
        <v>1</v>
      </c>
      <c r="Q18" s="511">
        <v>12</v>
      </c>
      <c r="R18" s="514">
        <v>13715218.556399995</v>
      </c>
    </row>
    <row r="19" spans="1:18" x14ac:dyDescent="0.3">
      <c r="A19" s="511">
        <v>1</v>
      </c>
      <c r="B19" s="511">
        <v>1.4</v>
      </c>
      <c r="C19" s="511" t="s">
        <v>1272</v>
      </c>
      <c r="D19" s="511" t="s">
        <v>1275</v>
      </c>
      <c r="E19" s="511">
        <v>5</v>
      </c>
      <c r="F19" s="511" t="s">
        <v>1254</v>
      </c>
      <c r="G19" s="511">
        <v>2</v>
      </c>
      <c r="H19" s="511">
        <v>2.5</v>
      </c>
      <c r="I19" s="511" t="s">
        <v>2195</v>
      </c>
      <c r="J19" s="511" t="s">
        <v>198</v>
      </c>
      <c r="K19" s="511" t="s">
        <v>1826</v>
      </c>
      <c r="L19" s="511" t="s">
        <v>2194</v>
      </c>
      <c r="M19" s="511">
        <v>26</v>
      </c>
      <c r="N19" s="511">
        <v>3.3</v>
      </c>
      <c r="O19" s="511">
        <v>14301</v>
      </c>
      <c r="P19" s="511">
        <v>1</v>
      </c>
      <c r="Q19" s="511">
        <v>12</v>
      </c>
      <c r="R19" s="514">
        <v>5486087.4204000011</v>
      </c>
    </row>
    <row r="20" spans="1:18" x14ac:dyDescent="0.3">
      <c r="A20" s="511">
        <v>1</v>
      </c>
      <c r="B20" s="511">
        <v>1.4</v>
      </c>
      <c r="C20" s="511" t="s">
        <v>1272</v>
      </c>
      <c r="D20" s="511" t="s">
        <v>1275</v>
      </c>
      <c r="E20" s="511">
        <v>5</v>
      </c>
      <c r="F20" s="511" t="s">
        <v>1254</v>
      </c>
      <c r="G20" s="511">
        <v>2</v>
      </c>
      <c r="H20" s="511">
        <v>2.5</v>
      </c>
      <c r="I20" s="511" t="s">
        <v>2195</v>
      </c>
      <c r="J20" s="511" t="s">
        <v>198</v>
      </c>
      <c r="K20" s="511" t="s">
        <v>1826</v>
      </c>
      <c r="L20" s="511" t="s">
        <v>2194</v>
      </c>
      <c r="M20" s="511">
        <v>26</v>
      </c>
      <c r="N20" s="511">
        <v>3.3</v>
      </c>
      <c r="O20" s="511">
        <v>14401</v>
      </c>
      <c r="P20" s="511">
        <v>1</v>
      </c>
      <c r="Q20" s="511">
        <v>12</v>
      </c>
      <c r="R20" s="514">
        <v>32278370.999999985</v>
      </c>
    </row>
    <row r="21" spans="1:18" x14ac:dyDescent="0.3">
      <c r="A21" s="511">
        <v>1</v>
      </c>
      <c r="B21" s="511">
        <v>1.4</v>
      </c>
      <c r="C21" s="511" t="s">
        <v>1272</v>
      </c>
      <c r="D21" s="511" t="s">
        <v>1275</v>
      </c>
      <c r="E21" s="511">
        <v>5</v>
      </c>
      <c r="F21" s="511" t="s">
        <v>1254</v>
      </c>
      <c r="G21" s="511">
        <v>2</v>
      </c>
      <c r="H21" s="511">
        <v>2.5</v>
      </c>
      <c r="I21" s="511" t="s">
        <v>2195</v>
      </c>
      <c r="J21" s="511" t="s">
        <v>198</v>
      </c>
      <c r="K21" s="511" t="s">
        <v>1826</v>
      </c>
      <c r="L21" s="511" t="s">
        <v>2194</v>
      </c>
      <c r="M21" s="511">
        <v>26</v>
      </c>
      <c r="N21" s="511">
        <v>3.3</v>
      </c>
      <c r="O21" s="511">
        <v>1500</v>
      </c>
      <c r="P21" s="511">
        <v>1</v>
      </c>
      <c r="Q21" s="511">
        <v>12</v>
      </c>
      <c r="R21" s="512">
        <v>180890290.8292</v>
      </c>
    </row>
    <row r="22" spans="1:18" x14ac:dyDescent="0.3">
      <c r="A22" s="511">
        <v>1</v>
      </c>
      <c r="B22" s="511">
        <v>1.4</v>
      </c>
      <c r="C22" s="511" t="s">
        <v>1272</v>
      </c>
      <c r="D22" s="511" t="s">
        <v>1275</v>
      </c>
      <c r="E22" s="511">
        <v>5</v>
      </c>
      <c r="F22" s="511" t="s">
        <v>1254</v>
      </c>
      <c r="G22" s="511">
        <v>2</v>
      </c>
      <c r="H22" s="511">
        <v>2.5</v>
      </c>
      <c r="I22" s="511" t="s">
        <v>2195</v>
      </c>
      <c r="J22" s="511" t="s">
        <v>198</v>
      </c>
      <c r="K22" s="511" t="s">
        <v>1826</v>
      </c>
      <c r="L22" s="511" t="s">
        <v>2194</v>
      </c>
      <c r="M22" s="511">
        <v>26</v>
      </c>
      <c r="N22" s="511">
        <v>3.3</v>
      </c>
      <c r="O22" s="511">
        <v>151</v>
      </c>
      <c r="P22" s="511">
        <v>1</v>
      </c>
      <c r="Q22" s="511">
        <v>12</v>
      </c>
      <c r="R22" s="514">
        <v>4570144.3696000008</v>
      </c>
    </row>
    <row r="23" spans="1:18" x14ac:dyDescent="0.3">
      <c r="A23" s="511">
        <v>1</v>
      </c>
      <c r="B23" s="511">
        <v>1.4</v>
      </c>
      <c r="C23" s="511" t="s">
        <v>1272</v>
      </c>
      <c r="D23" s="511" t="s">
        <v>1275</v>
      </c>
      <c r="E23" s="511">
        <v>5</v>
      </c>
      <c r="F23" s="511" t="s">
        <v>1254</v>
      </c>
      <c r="G23" s="511">
        <v>2</v>
      </c>
      <c r="H23" s="511">
        <v>2.5</v>
      </c>
      <c r="I23" s="511" t="s">
        <v>2195</v>
      </c>
      <c r="J23" s="511" t="s">
        <v>198</v>
      </c>
      <c r="K23" s="511" t="s">
        <v>1826</v>
      </c>
      <c r="L23" s="511" t="s">
        <v>2194</v>
      </c>
      <c r="M23" s="511">
        <v>26</v>
      </c>
      <c r="N23" s="511">
        <v>3.3</v>
      </c>
      <c r="O23" s="511">
        <v>152</v>
      </c>
      <c r="P23" s="511">
        <v>1</v>
      </c>
      <c r="Q23" s="511">
        <v>12</v>
      </c>
      <c r="R23" s="514">
        <v>48000000</v>
      </c>
    </row>
    <row r="24" spans="1:18" x14ac:dyDescent="0.3">
      <c r="A24" s="511">
        <v>1</v>
      </c>
      <c r="B24" s="511">
        <v>1.4</v>
      </c>
      <c r="C24" s="511" t="s">
        <v>1272</v>
      </c>
      <c r="D24" s="511" t="s">
        <v>1275</v>
      </c>
      <c r="E24" s="511">
        <v>5</v>
      </c>
      <c r="F24" s="511" t="s">
        <v>1254</v>
      </c>
      <c r="G24" s="511">
        <v>2</v>
      </c>
      <c r="H24" s="511">
        <v>2.5</v>
      </c>
      <c r="I24" s="511" t="s">
        <v>2195</v>
      </c>
      <c r="J24" s="511" t="s">
        <v>198</v>
      </c>
      <c r="K24" s="511" t="s">
        <v>1826</v>
      </c>
      <c r="L24" s="511" t="s">
        <v>2194</v>
      </c>
      <c r="M24" s="511">
        <v>26</v>
      </c>
      <c r="N24" s="511">
        <v>3.3</v>
      </c>
      <c r="O24" s="511">
        <v>153</v>
      </c>
      <c r="P24" s="511">
        <v>1</v>
      </c>
      <c r="Q24" s="511">
        <v>12</v>
      </c>
      <c r="R24" s="514">
        <v>9000000</v>
      </c>
    </row>
    <row r="25" spans="1:18" x14ac:dyDescent="0.3">
      <c r="A25" s="511">
        <v>1</v>
      </c>
      <c r="B25" s="511">
        <v>1.4</v>
      </c>
      <c r="C25" s="511" t="s">
        <v>1272</v>
      </c>
      <c r="D25" s="511" t="s">
        <v>1275</v>
      </c>
      <c r="E25" s="511">
        <v>5</v>
      </c>
      <c r="F25" s="511" t="s">
        <v>1254</v>
      </c>
      <c r="G25" s="511">
        <v>2</v>
      </c>
      <c r="H25" s="511">
        <v>2.5</v>
      </c>
      <c r="I25" s="511" t="s">
        <v>2195</v>
      </c>
      <c r="J25" s="511" t="s">
        <v>198</v>
      </c>
      <c r="K25" s="511" t="s">
        <v>1826</v>
      </c>
      <c r="L25" s="511" t="s">
        <v>2194</v>
      </c>
      <c r="M25" s="511">
        <v>26</v>
      </c>
      <c r="N25" s="511">
        <v>3.3</v>
      </c>
      <c r="O25" s="511">
        <v>154</v>
      </c>
      <c r="P25" s="511">
        <v>1</v>
      </c>
      <c r="Q25" s="511">
        <v>12</v>
      </c>
      <c r="R25" s="514">
        <v>116720146.4596</v>
      </c>
    </row>
    <row r="26" spans="1:18" x14ac:dyDescent="0.3">
      <c r="A26" s="511">
        <v>1</v>
      </c>
      <c r="B26" s="511">
        <v>1.4</v>
      </c>
      <c r="C26" s="511" t="s">
        <v>1272</v>
      </c>
      <c r="D26" s="511" t="s">
        <v>1275</v>
      </c>
      <c r="E26" s="511">
        <v>5</v>
      </c>
      <c r="F26" s="511" t="s">
        <v>1254</v>
      </c>
      <c r="G26" s="511">
        <v>2</v>
      </c>
      <c r="H26" s="511">
        <v>2.5</v>
      </c>
      <c r="I26" s="511" t="s">
        <v>2195</v>
      </c>
      <c r="J26" s="511" t="s">
        <v>198</v>
      </c>
      <c r="K26" s="511" t="s">
        <v>1826</v>
      </c>
      <c r="L26" s="511" t="s">
        <v>2194</v>
      </c>
      <c r="M26" s="511">
        <v>26</v>
      </c>
      <c r="N26" s="511">
        <v>3.3</v>
      </c>
      <c r="O26" s="511">
        <v>155</v>
      </c>
      <c r="P26" s="511">
        <v>1</v>
      </c>
      <c r="Q26" s="511">
        <v>12</v>
      </c>
      <c r="R26" s="514">
        <v>2250000</v>
      </c>
    </row>
    <row r="27" spans="1:18" x14ac:dyDescent="0.3">
      <c r="A27" s="511">
        <v>1</v>
      </c>
      <c r="B27" s="511">
        <v>1.4</v>
      </c>
      <c r="C27" s="511" t="s">
        <v>1272</v>
      </c>
      <c r="D27" s="511" t="s">
        <v>1275</v>
      </c>
      <c r="E27" s="511">
        <v>5</v>
      </c>
      <c r="F27" s="511" t="s">
        <v>1254</v>
      </c>
      <c r="G27" s="511">
        <v>2</v>
      </c>
      <c r="H27" s="511">
        <v>2.5</v>
      </c>
      <c r="I27" s="511" t="s">
        <v>2195</v>
      </c>
      <c r="J27" s="511" t="s">
        <v>198</v>
      </c>
      <c r="K27" s="511" t="s">
        <v>1826</v>
      </c>
      <c r="L27" s="511" t="s">
        <v>2194</v>
      </c>
      <c r="M27" s="511">
        <v>26</v>
      </c>
      <c r="N27" s="511">
        <v>3.3</v>
      </c>
      <c r="O27" s="511">
        <v>159</v>
      </c>
      <c r="P27" s="511">
        <v>1</v>
      </c>
      <c r="Q27" s="511">
        <v>12</v>
      </c>
      <c r="R27" s="514">
        <v>350000</v>
      </c>
    </row>
    <row r="28" spans="1:18" x14ac:dyDescent="0.3">
      <c r="A28" s="511">
        <v>1</v>
      </c>
      <c r="B28" s="511">
        <v>1.4</v>
      </c>
      <c r="C28" s="511" t="s">
        <v>1272</v>
      </c>
      <c r="D28" s="511" t="s">
        <v>1275</v>
      </c>
      <c r="E28" s="511">
        <v>5</v>
      </c>
      <c r="F28" s="511" t="s">
        <v>1254</v>
      </c>
      <c r="G28" s="511">
        <v>2</v>
      </c>
      <c r="H28" s="511">
        <v>2.5</v>
      </c>
      <c r="I28" s="511" t="s">
        <v>2195</v>
      </c>
      <c r="J28" s="511" t="s">
        <v>198</v>
      </c>
      <c r="K28" s="511" t="s">
        <v>1826</v>
      </c>
      <c r="L28" s="511" t="s">
        <v>2194</v>
      </c>
      <c r="M28" s="511">
        <v>26</v>
      </c>
      <c r="N28" s="511">
        <v>3.3</v>
      </c>
      <c r="O28" s="511">
        <v>1600</v>
      </c>
      <c r="P28" s="511">
        <v>1</v>
      </c>
      <c r="Q28" s="511">
        <v>12</v>
      </c>
      <c r="R28" s="512">
        <v>137855939.81999999</v>
      </c>
    </row>
    <row r="29" spans="1:18" x14ac:dyDescent="0.3">
      <c r="A29" s="511">
        <v>1</v>
      </c>
      <c r="B29" s="511">
        <v>1.4</v>
      </c>
      <c r="C29" s="511" t="s">
        <v>1272</v>
      </c>
      <c r="D29" s="511" t="s">
        <v>1275</v>
      </c>
      <c r="E29" s="511">
        <v>5</v>
      </c>
      <c r="F29" s="511" t="s">
        <v>1254</v>
      </c>
      <c r="G29" s="511">
        <v>2</v>
      </c>
      <c r="H29" s="511">
        <v>2.5</v>
      </c>
      <c r="I29" s="511" t="s">
        <v>2195</v>
      </c>
      <c r="J29" s="511" t="s">
        <v>198</v>
      </c>
      <c r="K29" s="511" t="s">
        <v>1826</v>
      </c>
      <c r="L29" s="511" t="s">
        <v>2194</v>
      </c>
      <c r="M29" s="511">
        <v>26</v>
      </c>
      <c r="N29" s="511">
        <v>3.3</v>
      </c>
      <c r="O29" s="511">
        <v>16101</v>
      </c>
      <c r="P29" s="511">
        <v>1</v>
      </c>
      <c r="Q29" s="511">
        <v>12</v>
      </c>
      <c r="R29" s="514">
        <v>137855939.81999999</v>
      </c>
    </row>
    <row r="30" spans="1:18" x14ac:dyDescent="0.3">
      <c r="A30" s="511">
        <v>1</v>
      </c>
      <c r="B30" s="511">
        <v>1.4</v>
      </c>
      <c r="C30" s="511" t="s">
        <v>1272</v>
      </c>
      <c r="D30" s="511" t="s">
        <v>1275</v>
      </c>
      <c r="E30" s="511">
        <v>5</v>
      </c>
      <c r="F30" s="511" t="s">
        <v>1254</v>
      </c>
      <c r="G30" s="511">
        <v>2</v>
      </c>
      <c r="H30" s="511">
        <v>2.5</v>
      </c>
      <c r="I30" s="511" t="s">
        <v>2195</v>
      </c>
      <c r="J30" s="511" t="s">
        <v>198</v>
      </c>
      <c r="K30" s="511" t="s">
        <v>1826</v>
      </c>
      <c r="L30" s="511" t="s">
        <v>2194</v>
      </c>
      <c r="M30" s="511">
        <v>26</v>
      </c>
      <c r="N30" s="511">
        <v>3.3</v>
      </c>
      <c r="O30" s="511">
        <v>1700</v>
      </c>
      <c r="P30" s="511">
        <v>1</v>
      </c>
      <c r="Q30" s="511">
        <v>12</v>
      </c>
      <c r="R30" s="512">
        <v>26554422.709999993</v>
      </c>
    </row>
    <row r="31" spans="1:18" x14ac:dyDescent="0.3">
      <c r="A31" s="511">
        <v>1</v>
      </c>
      <c r="B31" s="511">
        <v>1.4</v>
      </c>
      <c r="C31" s="511" t="s">
        <v>1272</v>
      </c>
      <c r="D31" s="511" t="s">
        <v>1275</v>
      </c>
      <c r="E31" s="511">
        <v>5</v>
      </c>
      <c r="F31" s="511" t="s">
        <v>1254</v>
      </c>
      <c r="G31" s="511">
        <v>2</v>
      </c>
      <c r="H31" s="511">
        <v>2.5</v>
      </c>
      <c r="I31" s="511" t="s">
        <v>2195</v>
      </c>
      <c r="J31" s="511" t="s">
        <v>198</v>
      </c>
      <c r="K31" s="511" t="s">
        <v>1826</v>
      </c>
      <c r="L31" s="511" t="s">
        <v>2194</v>
      </c>
      <c r="M31" s="511">
        <v>26</v>
      </c>
      <c r="N31" s="511">
        <v>3.3</v>
      </c>
      <c r="O31" s="511">
        <v>171</v>
      </c>
      <c r="P31" s="511">
        <v>1</v>
      </c>
      <c r="Q31" s="511">
        <v>12</v>
      </c>
      <c r="R31" s="514">
        <v>26554422.709999993</v>
      </c>
    </row>
    <row r="32" spans="1:18" x14ac:dyDescent="0.3">
      <c r="A32" s="515">
        <v>1</v>
      </c>
      <c r="B32" s="515">
        <v>1.4</v>
      </c>
      <c r="C32" s="515" t="s">
        <v>1272</v>
      </c>
      <c r="D32" s="515" t="s">
        <v>1275</v>
      </c>
      <c r="E32" s="515">
        <v>5</v>
      </c>
      <c r="F32" s="515" t="s">
        <v>1254</v>
      </c>
      <c r="G32" s="515">
        <v>2</v>
      </c>
      <c r="H32" s="515">
        <v>2.5</v>
      </c>
      <c r="I32" s="515" t="s">
        <v>2195</v>
      </c>
      <c r="J32" s="515" t="s">
        <v>198</v>
      </c>
      <c r="K32" s="515" t="s">
        <v>1826</v>
      </c>
      <c r="L32" s="515" t="s">
        <v>2194</v>
      </c>
      <c r="M32" s="515">
        <v>26</v>
      </c>
      <c r="N32" s="515">
        <v>3.3</v>
      </c>
      <c r="O32" s="515">
        <v>2000</v>
      </c>
      <c r="P32" s="515">
        <v>1</v>
      </c>
      <c r="Q32" s="515">
        <v>12</v>
      </c>
      <c r="R32" s="516">
        <v>7766875</v>
      </c>
    </row>
    <row r="33" spans="1:18" x14ac:dyDescent="0.3">
      <c r="A33" s="515">
        <v>1</v>
      </c>
      <c r="B33" s="515">
        <v>1.4</v>
      </c>
      <c r="C33" s="515" t="s">
        <v>1272</v>
      </c>
      <c r="D33" s="515" t="s">
        <v>1275</v>
      </c>
      <c r="E33" s="515">
        <v>5</v>
      </c>
      <c r="F33" s="515" t="s">
        <v>1254</v>
      </c>
      <c r="G33" s="515">
        <v>2</v>
      </c>
      <c r="H33" s="515">
        <v>2.5</v>
      </c>
      <c r="I33" s="515" t="s">
        <v>2195</v>
      </c>
      <c r="J33" s="515" t="s">
        <v>198</v>
      </c>
      <c r="K33" s="515" t="s">
        <v>1826</v>
      </c>
      <c r="L33" s="515" t="s">
        <v>2194</v>
      </c>
      <c r="M33" s="515">
        <v>26</v>
      </c>
      <c r="N33" s="515">
        <v>3.3</v>
      </c>
      <c r="O33" s="515">
        <v>2100</v>
      </c>
      <c r="P33" s="515">
        <v>1</v>
      </c>
      <c r="Q33" s="515">
        <v>12</v>
      </c>
      <c r="R33" s="517">
        <v>7105063.4727499997</v>
      </c>
    </row>
    <row r="34" spans="1:18" x14ac:dyDescent="0.3">
      <c r="A34" s="515">
        <v>1</v>
      </c>
      <c r="B34" s="515">
        <v>1.4</v>
      </c>
      <c r="C34" s="515" t="s">
        <v>1272</v>
      </c>
      <c r="D34" s="515" t="s">
        <v>1275</v>
      </c>
      <c r="E34" s="515">
        <v>5</v>
      </c>
      <c r="F34" s="515" t="s">
        <v>1254</v>
      </c>
      <c r="G34" s="515">
        <v>2</v>
      </c>
      <c r="H34" s="515">
        <v>2.5</v>
      </c>
      <c r="I34" s="515" t="s">
        <v>2195</v>
      </c>
      <c r="J34" s="515" t="s">
        <v>198</v>
      </c>
      <c r="K34" s="515" t="s">
        <v>1826</v>
      </c>
      <c r="L34" s="515" t="s">
        <v>2194</v>
      </c>
      <c r="M34" s="515">
        <v>26</v>
      </c>
      <c r="N34" s="515">
        <v>3.3</v>
      </c>
      <c r="O34" s="515">
        <v>21101</v>
      </c>
      <c r="P34" s="515">
        <v>1</v>
      </c>
      <c r="Q34" s="515">
        <v>12</v>
      </c>
      <c r="R34" s="518">
        <v>3386638.4727499997</v>
      </c>
    </row>
    <row r="35" spans="1:18" x14ac:dyDescent="0.3">
      <c r="A35" s="515">
        <v>1</v>
      </c>
      <c r="B35" s="515">
        <v>1.4</v>
      </c>
      <c r="C35" s="515" t="s">
        <v>1272</v>
      </c>
      <c r="D35" s="515" t="s">
        <v>1275</v>
      </c>
      <c r="E35" s="515">
        <v>5</v>
      </c>
      <c r="F35" s="515" t="s">
        <v>1254</v>
      </c>
      <c r="G35" s="515">
        <v>2</v>
      </c>
      <c r="H35" s="515">
        <v>2.5</v>
      </c>
      <c r="I35" s="515" t="s">
        <v>2195</v>
      </c>
      <c r="J35" s="515" t="s">
        <v>198</v>
      </c>
      <c r="K35" s="515" t="s">
        <v>1826</v>
      </c>
      <c r="L35" s="515" t="s">
        <v>2194</v>
      </c>
      <c r="M35" s="515">
        <v>26</v>
      </c>
      <c r="N35" s="515">
        <v>3.3</v>
      </c>
      <c r="O35" s="515">
        <v>21201</v>
      </c>
      <c r="P35" s="515">
        <v>1</v>
      </c>
      <c r="Q35" s="515">
        <v>12</v>
      </c>
      <c r="R35" s="518">
        <v>1075000</v>
      </c>
    </row>
    <row r="36" spans="1:18" x14ac:dyDescent="0.3">
      <c r="A36" s="515">
        <v>1</v>
      </c>
      <c r="B36" s="515">
        <v>1.4</v>
      </c>
      <c r="C36" s="515" t="s">
        <v>1272</v>
      </c>
      <c r="D36" s="515" t="s">
        <v>1275</v>
      </c>
      <c r="E36" s="515">
        <v>5</v>
      </c>
      <c r="F36" s="515" t="s">
        <v>1254</v>
      </c>
      <c r="G36" s="515">
        <v>2</v>
      </c>
      <c r="H36" s="515">
        <v>2.5</v>
      </c>
      <c r="I36" s="515" t="s">
        <v>2195</v>
      </c>
      <c r="J36" s="515" t="s">
        <v>198</v>
      </c>
      <c r="K36" s="515" t="s">
        <v>1826</v>
      </c>
      <c r="L36" s="515" t="s">
        <v>2194</v>
      </c>
      <c r="M36" s="515">
        <v>26</v>
      </c>
      <c r="N36" s="515">
        <v>3.3</v>
      </c>
      <c r="O36" s="515">
        <v>21401</v>
      </c>
      <c r="P36" s="515">
        <v>1</v>
      </c>
      <c r="Q36" s="515">
        <v>12</v>
      </c>
      <c r="R36" s="518">
        <v>1182500</v>
      </c>
    </row>
    <row r="37" spans="1:18" x14ac:dyDescent="0.3">
      <c r="A37" s="515">
        <v>1</v>
      </c>
      <c r="B37" s="515">
        <v>1.4</v>
      </c>
      <c r="C37" s="515" t="s">
        <v>1272</v>
      </c>
      <c r="D37" s="515" t="s">
        <v>1275</v>
      </c>
      <c r="E37" s="515">
        <v>5</v>
      </c>
      <c r="F37" s="515" t="s">
        <v>1254</v>
      </c>
      <c r="G37" s="515">
        <v>2</v>
      </c>
      <c r="H37" s="515">
        <v>2.5</v>
      </c>
      <c r="I37" s="515" t="s">
        <v>2195</v>
      </c>
      <c r="J37" s="515" t="s">
        <v>198</v>
      </c>
      <c r="K37" s="515" t="s">
        <v>1826</v>
      </c>
      <c r="L37" s="515" t="s">
        <v>2194</v>
      </c>
      <c r="M37" s="515">
        <v>26</v>
      </c>
      <c r="N37" s="515">
        <v>3.3</v>
      </c>
      <c r="O37" s="515">
        <v>21601</v>
      </c>
      <c r="P37" s="515">
        <v>1</v>
      </c>
      <c r="Q37" s="515">
        <v>12</v>
      </c>
      <c r="R37" s="518">
        <v>1460925</v>
      </c>
    </row>
    <row r="38" spans="1:18" x14ac:dyDescent="0.3">
      <c r="A38" s="515">
        <v>1</v>
      </c>
      <c r="B38" s="515">
        <v>1.4</v>
      </c>
      <c r="C38" s="515" t="s">
        <v>1272</v>
      </c>
      <c r="D38" s="515" t="s">
        <v>1275</v>
      </c>
      <c r="E38" s="515">
        <v>5</v>
      </c>
      <c r="F38" s="515" t="s">
        <v>1254</v>
      </c>
      <c r="G38" s="515">
        <v>2</v>
      </c>
      <c r="H38" s="515">
        <v>2.5</v>
      </c>
      <c r="I38" s="515" t="s">
        <v>2195</v>
      </c>
      <c r="J38" s="515" t="s">
        <v>198</v>
      </c>
      <c r="K38" s="515" t="s">
        <v>1826</v>
      </c>
      <c r="L38" s="515" t="s">
        <v>2194</v>
      </c>
      <c r="M38" s="515">
        <v>26</v>
      </c>
      <c r="N38" s="515">
        <v>3.3</v>
      </c>
      <c r="O38" s="515">
        <v>21701</v>
      </c>
      <c r="P38" s="515">
        <v>1</v>
      </c>
      <c r="Q38" s="515">
        <v>12</v>
      </c>
      <c r="R38" s="518">
        <v>0</v>
      </c>
    </row>
    <row r="39" spans="1:18" x14ac:dyDescent="0.3">
      <c r="A39" s="515">
        <v>1</v>
      </c>
      <c r="B39" s="515">
        <v>1.4</v>
      </c>
      <c r="C39" s="515" t="s">
        <v>1272</v>
      </c>
      <c r="D39" s="515" t="s">
        <v>1275</v>
      </c>
      <c r="E39" s="515">
        <v>5</v>
      </c>
      <c r="F39" s="515" t="s">
        <v>1254</v>
      </c>
      <c r="G39" s="515">
        <v>2</v>
      </c>
      <c r="H39" s="515">
        <v>2.5</v>
      </c>
      <c r="I39" s="515" t="s">
        <v>2195</v>
      </c>
      <c r="J39" s="515" t="s">
        <v>198</v>
      </c>
      <c r="K39" s="515" t="s">
        <v>1826</v>
      </c>
      <c r="L39" s="515" t="s">
        <v>2194</v>
      </c>
      <c r="M39" s="515">
        <v>26</v>
      </c>
      <c r="N39" s="515">
        <v>3.3</v>
      </c>
      <c r="O39" s="515">
        <v>2200</v>
      </c>
      <c r="P39" s="515">
        <v>1</v>
      </c>
      <c r="Q39" s="515">
        <v>12</v>
      </c>
      <c r="R39" s="516">
        <v>376250</v>
      </c>
    </row>
    <row r="40" spans="1:18" x14ac:dyDescent="0.3">
      <c r="A40" s="515">
        <v>1</v>
      </c>
      <c r="B40" s="515">
        <v>1.4</v>
      </c>
      <c r="C40" s="515" t="s">
        <v>1272</v>
      </c>
      <c r="D40" s="515" t="s">
        <v>1275</v>
      </c>
      <c r="E40" s="515">
        <v>5</v>
      </c>
      <c r="F40" s="515" t="s">
        <v>1254</v>
      </c>
      <c r="G40" s="515">
        <v>2</v>
      </c>
      <c r="H40" s="515">
        <v>2.5</v>
      </c>
      <c r="I40" s="515" t="s">
        <v>2195</v>
      </c>
      <c r="J40" s="515" t="s">
        <v>198</v>
      </c>
      <c r="K40" s="515" t="s">
        <v>1826</v>
      </c>
      <c r="L40" s="515" t="s">
        <v>2194</v>
      </c>
      <c r="M40" s="515">
        <v>26</v>
      </c>
      <c r="N40" s="515">
        <v>3.3</v>
      </c>
      <c r="O40" s="515">
        <v>22104</v>
      </c>
      <c r="P40" s="515">
        <v>1</v>
      </c>
      <c r="Q40" s="515">
        <v>12</v>
      </c>
      <c r="R40" s="518">
        <v>376250</v>
      </c>
    </row>
    <row r="41" spans="1:18" x14ac:dyDescent="0.3">
      <c r="A41" s="515">
        <v>1</v>
      </c>
      <c r="B41" s="515">
        <v>1.4</v>
      </c>
      <c r="C41" s="515" t="s">
        <v>1272</v>
      </c>
      <c r="D41" s="515" t="s">
        <v>1275</v>
      </c>
      <c r="E41" s="515">
        <v>5</v>
      </c>
      <c r="F41" s="515" t="s">
        <v>1254</v>
      </c>
      <c r="G41" s="515">
        <v>2</v>
      </c>
      <c r="H41" s="515">
        <v>2.5</v>
      </c>
      <c r="I41" s="515" t="s">
        <v>2195</v>
      </c>
      <c r="J41" s="515" t="s">
        <v>198</v>
      </c>
      <c r="K41" s="515" t="s">
        <v>1826</v>
      </c>
      <c r="L41" s="515" t="s">
        <v>2194</v>
      </c>
      <c r="M41" s="515">
        <v>26</v>
      </c>
      <c r="N41" s="515">
        <v>3.3</v>
      </c>
      <c r="O41" s="515">
        <v>2400</v>
      </c>
      <c r="P41" s="515">
        <v>1</v>
      </c>
      <c r="Q41" s="515">
        <v>12</v>
      </c>
      <c r="R41" s="516">
        <v>0</v>
      </c>
    </row>
    <row r="42" spans="1:18" x14ac:dyDescent="0.3">
      <c r="A42" s="515">
        <v>1</v>
      </c>
      <c r="B42" s="515">
        <v>1.4</v>
      </c>
      <c r="C42" s="515" t="s">
        <v>1272</v>
      </c>
      <c r="D42" s="515" t="s">
        <v>1275</v>
      </c>
      <c r="E42" s="515">
        <v>5</v>
      </c>
      <c r="F42" s="515" t="s">
        <v>1254</v>
      </c>
      <c r="G42" s="515">
        <v>2</v>
      </c>
      <c r="H42" s="515">
        <v>2.5</v>
      </c>
      <c r="I42" s="515" t="s">
        <v>2195</v>
      </c>
      <c r="J42" s="515" t="s">
        <v>198</v>
      </c>
      <c r="K42" s="515" t="s">
        <v>1826</v>
      </c>
      <c r="L42" s="515" t="s">
        <v>2194</v>
      </c>
      <c r="M42" s="515">
        <v>26</v>
      </c>
      <c r="N42" s="515">
        <v>3.3</v>
      </c>
      <c r="O42" s="515">
        <v>24601</v>
      </c>
      <c r="P42" s="515">
        <v>1</v>
      </c>
      <c r="Q42" s="515">
        <v>12</v>
      </c>
      <c r="R42" s="518">
        <v>0</v>
      </c>
    </row>
    <row r="43" spans="1:18" x14ac:dyDescent="0.3">
      <c r="A43" s="515">
        <v>1</v>
      </c>
      <c r="B43" s="515">
        <v>1.4</v>
      </c>
      <c r="C43" s="515" t="s">
        <v>1272</v>
      </c>
      <c r="D43" s="515" t="s">
        <v>1275</v>
      </c>
      <c r="E43" s="515">
        <v>5</v>
      </c>
      <c r="F43" s="515" t="s">
        <v>1254</v>
      </c>
      <c r="G43" s="515">
        <v>2</v>
      </c>
      <c r="H43" s="515">
        <v>2.5</v>
      </c>
      <c r="I43" s="515" t="s">
        <v>2195</v>
      </c>
      <c r="J43" s="515" t="s">
        <v>198</v>
      </c>
      <c r="K43" s="515" t="s">
        <v>1826</v>
      </c>
      <c r="L43" s="515" t="s">
        <v>2194</v>
      </c>
      <c r="M43" s="515">
        <v>26</v>
      </c>
      <c r="N43" s="515">
        <v>3.3</v>
      </c>
      <c r="O43" s="515">
        <v>24901</v>
      </c>
      <c r="P43" s="515">
        <v>1</v>
      </c>
      <c r="Q43" s="515">
        <v>12</v>
      </c>
      <c r="R43" s="518">
        <v>0</v>
      </c>
    </row>
    <row r="44" spans="1:18" x14ac:dyDescent="0.3">
      <c r="A44" s="515">
        <v>1</v>
      </c>
      <c r="B44" s="515">
        <v>1.4</v>
      </c>
      <c r="C44" s="515" t="s">
        <v>1272</v>
      </c>
      <c r="D44" s="515" t="s">
        <v>1275</v>
      </c>
      <c r="E44" s="515">
        <v>5</v>
      </c>
      <c r="F44" s="515" t="s">
        <v>1254</v>
      </c>
      <c r="G44" s="515">
        <v>2</v>
      </c>
      <c r="H44" s="515">
        <v>2.5</v>
      </c>
      <c r="I44" s="515" t="s">
        <v>2195</v>
      </c>
      <c r="J44" s="515" t="s">
        <v>198</v>
      </c>
      <c r="K44" s="515" t="s">
        <v>1826</v>
      </c>
      <c r="L44" s="515" t="s">
        <v>2194</v>
      </c>
      <c r="M44" s="515">
        <v>26</v>
      </c>
      <c r="N44" s="515">
        <v>3.3</v>
      </c>
      <c r="O44" s="515">
        <v>2500</v>
      </c>
      <c r="P44" s="515">
        <v>1</v>
      </c>
      <c r="Q44" s="515">
        <v>12</v>
      </c>
      <c r="R44" s="516">
        <v>0</v>
      </c>
    </row>
    <row r="45" spans="1:18" x14ac:dyDescent="0.3">
      <c r="A45" s="515">
        <v>1</v>
      </c>
      <c r="B45" s="515">
        <v>1.4</v>
      </c>
      <c r="C45" s="515" t="s">
        <v>1272</v>
      </c>
      <c r="D45" s="515" t="s">
        <v>1275</v>
      </c>
      <c r="E45" s="515">
        <v>5</v>
      </c>
      <c r="F45" s="515" t="s">
        <v>1254</v>
      </c>
      <c r="G45" s="515">
        <v>2</v>
      </c>
      <c r="H45" s="515">
        <v>2.5</v>
      </c>
      <c r="I45" s="515" t="s">
        <v>2195</v>
      </c>
      <c r="J45" s="515" t="s">
        <v>198</v>
      </c>
      <c r="K45" s="515" t="s">
        <v>1826</v>
      </c>
      <c r="L45" s="515" t="s">
        <v>2194</v>
      </c>
      <c r="M45" s="515">
        <v>26</v>
      </c>
      <c r="N45" s="515">
        <v>3.3</v>
      </c>
      <c r="O45" s="515">
        <v>25301</v>
      </c>
      <c r="P45" s="515">
        <v>1</v>
      </c>
      <c r="Q45" s="515">
        <v>12</v>
      </c>
      <c r="R45" s="518">
        <v>0</v>
      </c>
    </row>
    <row r="46" spans="1:18" x14ac:dyDescent="0.3">
      <c r="A46" s="515">
        <v>1</v>
      </c>
      <c r="B46" s="515">
        <v>1.4</v>
      </c>
      <c r="C46" s="515" t="s">
        <v>1272</v>
      </c>
      <c r="D46" s="515" t="s">
        <v>1275</v>
      </c>
      <c r="E46" s="515">
        <v>5</v>
      </c>
      <c r="F46" s="515" t="s">
        <v>1254</v>
      </c>
      <c r="G46" s="515">
        <v>2</v>
      </c>
      <c r="H46" s="515">
        <v>2.5</v>
      </c>
      <c r="I46" s="515" t="s">
        <v>2195</v>
      </c>
      <c r="J46" s="515" t="s">
        <v>198</v>
      </c>
      <c r="K46" s="515" t="s">
        <v>1826</v>
      </c>
      <c r="L46" s="515" t="s">
        <v>2194</v>
      </c>
      <c r="M46" s="515">
        <v>26</v>
      </c>
      <c r="N46" s="515">
        <v>3.3</v>
      </c>
      <c r="O46" s="515">
        <v>2600</v>
      </c>
      <c r="P46" s="515">
        <v>1</v>
      </c>
      <c r="Q46" s="515">
        <v>12</v>
      </c>
      <c r="R46" s="516">
        <v>285561.52724999998</v>
      </c>
    </row>
    <row r="47" spans="1:18" x14ac:dyDescent="0.3">
      <c r="A47" s="515">
        <v>1</v>
      </c>
      <c r="B47" s="515">
        <v>1.4</v>
      </c>
      <c r="C47" s="515" t="s">
        <v>1272</v>
      </c>
      <c r="D47" s="515" t="s">
        <v>1275</v>
      </c>
      <c r="E47" s="515">
        <v>5</v>
      </c>
      <c r="F47" s="515" t="s">
        <v>1254</v>
      </c>
      <c r="G47" s="515">
        <v>2</v>
      </c>
      <c r="H47" s="515">
        <v>2.5</v>
      </c>
      <c r="I47" s="515" t="s">
        <v>2195</v>
      </c>
      <c r="J47" s="515" t="s">
        <v>198</v>
      </c>
      <c r="K47" s="515" t="s">
        <v>1826</v>
      </c>
      <c r="L47" s="515" t="s">
        <v>2194</v>
      </c>
      <c r="M47" s="515">
        <v>26</v>
      </c>
      <c r="N47" s="515">
        <v>3.3</v>
      </c>
      <c r="O47" s="515">
        <v>26103</v>
      </c>
      <c r="P47" s="515">
        <v>1</v>
      </c>
      <c r="Q47" s="515">
        <v>12</v>
      </c>
      <c r="R47" s="518">
        <v>285561.52724999998</v>
      </c>
    </row>
    <row r="48" spans="1:18" x14ac:dyDescent="0.3">
      <c r="A48" s="515">
        <v>1</v>
      </c>
      <c r="B48" s="515">
        <v>1.4</v>
      </c>
      <c r="C48" s="515" t="s">
        <v>1272</v>
      </c>
      <c r="D48" s="515" t="s">
        <v>1275</v>
      </c>
      <c r="E48" s="515">
        <v>5</v>
      </c>
      <c r="F48" s="515" t="s">
        <v>1254</v>
      </c>
      <c r="G48" s="515">
        <v>2</v>
      </c>
      <c r="H48" s="515">
        <v>2.5</v>
      </c>
      <c r="I48" s="515" t="s">
        <v>2195</v>
      </c>
      <c r="J48" s="515" t="s">
        <v>198</v>
      </c>
      <c r="K48" s="515" t="s">
        <v>1826</v>
      </c>
      <c r="L48" s="515" t="s">
        <v>2194</v>
      </c>
      <c r="M48" s="515">
        <v>26</v>
      </c>
      <c r="N48" s="515">
        <v>3.3</v>
      </c>
      <c r="O48" s="515">
        <v>2700</v>
      </c>
      <c r="P48" s="515">
        <v>1</v>
      </c>
      <c r="Q48" s="515">
        <v>12</v>
      </c>
      <c r="R48" s="516">
        <v>0</v>
      </c>
    </row>
    <row r="49" spans="1:18" x14ac:dyDescent="0.3">
      <c r="A49" s="515">
        <v>1</v>
      </c>
      <c r="B49" s="515">
        <v>1.4</v>
      </c>
      <c r="C49" s="515" t="s">
        <v>1272</v>
      </c>
      <c r="D49" s="515" t="s">
        <v>1275</v>
      </c>
      <c r="E49" s="515">
        <v>5</v>
      </c>
      <c r="F49" s="515" t="s">
        <v>1254</v>
      </c>
      <c r="G49" s="515">
        <v>2</v>
      </c>
      <c r="H49" s="515">
        <v>2.5</v>
      </c>
      <c r="I49" s="515" t="s">
        <v>2195</v>
      </c>
      <c r="J49" s="515" t="s">
        <v>198</v>
      </c>
      <c r="K49" s="515" t="s">
        <v>1826</v>
      </c>
      <c r="L49" s="515" t="s">
        <v>2194</v>
      </c>
      <c r="M49" s="515">
        <v>26</v>
      </c>
      <c r="N49" s="515">
        <v>3.3</v>
      </c>
      <c r="O49" s="515">
        <v>27101</v>
      </c>
      <c r="P49" s="515">
        <v>1</v>
      </c>
      <c r="Q49" s="515">
        <v>12</v>
      </c>
      <c r="R49" s="518">
        <v>0</v>
      </c>
    </row>
    <row r="50" spans="1:18" x14ac:dyDescent="0.3">
      <c r="A50" s="515">
        <v>1</v>
      </c>
      <c r="B50" s="515">
        <v>1.4</v>
      </c>
      <c r="C50" s="515" t="s">
        <v>1272</v>
      </c>
      <c r="D50" s="515" t="s">
        <v>1275</v>
      </c>
      <c r="E50" s="515">
        <v>5</v>
      </c>
      <c r="F50" s="515" t="s">
        <v>1254</v>
      </c>
      <c r="G50" s="515">
        <v>2</v>
      </c>
      <c r="H50" s="515">
        <v>2.5</v>
      </c>
      <c r="I50" s="515" t="s">
        <v>2195</v>
      </c>
      <c r="J50" s="515" t="s">
        <v>198</v>
      </c>
      <c r="K50" s="515" t="s">
        <v>1826</v>
      </c>
      <c r="L50" s="515" t="s">
        <v>2194</v>
      </c>
      <c r="M50" s="515">
        <v>26</v>
      </c>
      <c r="N50" s="515">
        <v>3.3</v>
      </c>
      <c r="O50" s="515">
        <v>27201</v>
      </c>
      <c r="P50" s="515">
        <v>1</v>
      </c>
      <c r="Q50" s="515">
        <v>12</v>
      </c>
      <c r="R50" s="518">
        <v>0</v>
      </c>
    </row>
    <row r="51" spans="1:18" x14ac:dyDescent="0.3">
      <c r="A51" s="515">
        <v>1</v>
      </c>
      <c r="B51" s="515">
        <v>1.4</v>
      </c>
      <c r="C51" s="515" t="s">
        <v>1272</v>
      </c>
      <c r="D51" s="515" t="s">
        <v>1275</v>
      </c>
      <c r="E51" s="515">
        <v>5</v>
      </c>
      <c r="F51" s="515" t="s">
        <v>1254</v>
      </c>
      <c r="G51" s="515">
        <v>2</v>
      </c>
      <c r="H51" s="515">
        <v>2.5</v>
      </c>
      <c r="I51" s="515" t="s">
        <v>2195</v>
      </c>
      <c r="J51" s="515" t="s">
        <v>198</v>
      </c>
      <c r="K51" s="515" t="s">
        <v>1826</v>
      </c>
      <c r="L51" s="515" t="s">
        <v>2194</v>
      </c>
      <c r="M51" s="515">
        <v>26</v>
      </c>
      <c r="N51" s="515">
        <v>3.3</v>
      </c>
      <c r="O51" s="515">
        <v>27301</v>
      </c>
      <c r="P51" s="515">
        <v>1</v>
      </c>
      <c r="Q51" s="515">
        <v>12</v>
      </c>
      <c r="R51" s="518">
        <v>0</v>
      </c>
    </row>
    <row r="52" spans="1:18" x14ac:dyDescent="0.3">
      <c r="A52" s="515">
        <v>1</v>
      </c>
      <c r="B52" s="515">
        <v>1.4</v>
      </c>
      <c r="C52" s="515" t="s">
        <v>1272</v>
      </c>
      <c r="D52" s="515" t="s">
        <v>1275</v>
      </c>
      <c r="E52" s="515">
        <v>5</v>
      </c>
      <c r="F52" s="515" t="s">
        <v>1254</v>
      </c>
      <c r="G52" s="515">
        <v>2</v>
      </c>
      <c r="H52" s="515">
        <v>2.5</v>
      </c>
      <c r="I52" s="515" t="s">
        <v>2195</v>
      </c>
      <c r="J52" s="515" t="s">
        <v>198</v>
      </c>
      <c r="K52" s="515" t="s">
        <v>1826</v>
      </c>
      <c r="L52" s="515" t="s">
        <v>2194</v>
      </c>
      <c r="M52" s="515">
        <v>26</v>
      </c>
      <c r="N52" s="515">
        <v>3.3</v>
      </c>
      <c r="O52" s="515">
        <v>2900</v>
      </c>
      <c r="P52" s="515">
        <v>1</v>
      </c>
      <c r="Q52" s="515">
        <v>12</v>
      </c>
      <c r="R52" s="516">
        <v>0</v>
      </c>
    </row>
    <row r="53" spans="1:18" x14ac:dyDescent="0.3">
      <c r="A53" s="515">
        <v>1</v>
      </c>
      <c r="B53" s="515">
        <v>1.4</v>
      </c>
      <c r="C53" s="515" t="s">
        <v>1272</v>
      </c>
      <c r="D53" s="515" t="s">
        <v>1275</v>
      </c>
      <c r="E53" s="515">
        <v>5</v>
      </c>
      <c r="F53" s="515" t="s">
        <v>1254</v>
      </c>
      <c r="G53" s="515">
        <v>2</v>
      </c>
      <c r="H53" s="515">
        <v>2.5</v>
      </c>
      <c r="I53" s="515" t="s">
        <v>2195</v>
      </c>
      <c r="J53" s="515" t="s">
        <v>198</v>
      </c>
      <c r="K53" s="515" t="s">
        <v>1826</v>
      </c>
      <c r="L53" s="515" t="s">
        <v>2194</v>
      </c>
      <c r="M53" s="515">
        <v>26</v>
      </c>
      <c r="N53" s="515">
        <v>3.3</v>
      </c>
      <c r="O53" s="515">
        <v>29601</v>
      </c>
      <c r="P53" s="515">
        <v>1</v>
      </c>
      <c r="Q53" s="515">
        <v>12</v>
      </c>
      <c r="R53" s="518">
        <v>0</v>
      </c>
    </row>
    <row r="54" spans="1:18" x14ac:dyDescent="0.3">
      <c r="A54" s="519">
        <v>1</v>
      </c>
      <c r="B54" s="519">
        <v>1.4</v>
      </c>
      <c r="C54" s="519" t="s">
        <v>1272</v>
      </c>
      <c r="D54" s="519" t="s">
        <v>1275</v>
      </c>
      <c r="E54" s="519">
        <v>5</v>
      </c>
      <c r="F54" s="519" t="s">
        <v>1254</v>
      </c>
      <c r="G54" s="519">
        <v>2</v>
      </c>
      <c r="H54" s="519">
        <v>2.5</v>
      </c>
      <c r="I54" s="519" t="s">
        <v>2195</v>
      </c>
      <c r="J54" s="519" t="s">
        <v>198</v>
      </c>
      <c r="K54" s="519" t="s">
        <v>1826</v>
      </c>
      <c r="L54" s="519" t="s">
        <v>2194</v>
      </c>
      <c r="M54" s="519">
        <v>26</v>
      </c>
      <c r="N54" s="519">
        <v>3.3</v>
      </c>
      <c r="O54" s="519">
        <v>3000</v>
      </c>
      <c r="P54" s="519">
        <v>1</v>
      </c>
      <c r="Q54" s="519">
        <v>12</v>
      </c>
      <c r="R54" s="520">
        <v>8025950</v>
      </c>
    </row>
    <row r="55" spans="1:18" x14ac:dyDescent="0.3">
      <c r="A55" s="519">
        <v>1</v>
      </c>
      <c r="B55" s="519">
        <v>1.4</v>
      </c>
      <c r="C55" s="519" t="s">
        <v>1272</v>
      </c>
      <c r="D55" s="519" t="s">
        <v>1275</v>
      </c>
      <c r="E55" s="519">
        <v>5</v>
      </c>
      <c r="F55" s="519" t="s">
        <v>1254</v>
      </c>
      <c r="G55" s="519">
        <v>2</v>
      </c>
      <c r="H55" s="519">
        <v>2.5</v>
      </c>
      <c r="I55" s="519" t="s">
        <v>2195</v>
      </c>
      <c r="J55" s="519" t="s">
        <v>198</v>
      </c>
      <c r="K55" s="519" t="s">
        <v>1826</v>
      </c>
      <c r="L55" s="519" t="s">
        <v>2194</v>
      </c>
      <c r="M55" s="519">
        <v>26</v>
      </c>
      <c r="N55" s="519">
        <v>3.3</v>
      </c>
      <c r="O55" s="519">
        <v>3100</v>
      </c>
      <c r="P55" s="519">
        <v>1</v>
      </c>
      <c r="Q55" s="519">
        <v>12</v>
      </c>
      <c r="R55" s="520">
        <v>2252125</v>
      </c>
    </row>
    <row r="56" spans="1:18" x14ac:dyDescent="0.3">
      <c r="A56" s="519">
        <v>1</v>
      </c>
      <c r="B56" s="519">
        <v>1.4</v>
      </c>
      <c r="C56" s="519" t="s">
        <v>1272</v>
      </c>
      <c r="D56" s="519" t="s">
        <v>1275</v>
      </c>
      <c r="E56" s="519">
        <v>5</v>
      </c>
      <c r="F56" s="519" t="s">
        <v>1254</v>
      </c>
      <c r="G56" s="519">
        <v>2</v>
      </c>
      <c r="H56" s="519">
        <v>2.5</v>
      </c>
      <c r="I56" s="519" t="s">
        <v>2195</v>
      </c>
      <c r="J56" s="519" t="s">
        <v>198</v>
      </c>
      <c r="K56" s="519" t="s">
        <v>1826</v>
      </c>
      <c r="L56" s="519" t="s">
        <v>2194</v>
      </c>
      <c r="M56" s="519">
        <v>26</v>
      </c>
      <c r="N56" s="519">
        <v>3.3</v>
      </c>
      <c r="O56" s="519">
        <v>31101</v>
      </c>
      <c r="P56" s="519">
        <v>1</v>
      </c>
      <c r="Q56" s="519">
        <v>12</v>
      </c>
      <c r="R56" s="521">
        <v>129000</v>
      </c>
    </row>
    <row r="57" spans="1:18" x14ac:dyDescent="0.3">
      <c r="A57" s="519">
        <v>1</v>
      </c>
      <c r="B57" s="519">
        <v>1.4</v>
      </c>
      <c r="C57" s="519" t="s">
        <v>1272</v>
      </c>
      <c r="D57" s="519" t="s">
        <v>1275</v>
      </c>
      <c r="E57" s="519">
        <v>5</v>
      </c>
      <c r="F57" s="519" t="s">
        <v>1254</v>
      </c>
      <c r="G57" s="519">
        <v>2</v>
      </c>
      <c r="H57" s="519">
        <v>2.5</v>
      </c>
      <c r="I57" s="519" t="s">
        <v>2195</v>
      </c>
      <c r="J57" s="519" t="s">
        <v>198</v>
      </c>
      <c r="K57" s="519" t="s">
        <v>1826</v>
      </c>
      <c r="L57" s="519" t="s">
        <v>2194</v>
      </c>
      <c r="M57" s="519">
        <v>26</v>
      </c>
      <c r="N57" s="519">
        <v>3.3</v>
      </c>
      <c r="O57" s="519">
        <v>31301</v>
      </c>
      <c r="P57" s="519">
        <v>1</v>
      </c>
      <c r="Q57" s="519">
        <v>12</v>
      </c>
      <c r="R57" s="521">
        <v>134375</v>
      </c>
    </row>
    <row r="58" spans="1:18" x14ac:dyDescent="0.3">
      <c r="A58" s="519">
        <v>1</v>
      </c>
      <c r="B58" s="519">
        <v>1.4</v>
      </c>
      <c r="C58" s="519" t="s">
        <v>1272</v>
      </c>
      <c r="D58" s="519" t="s">
        <v>1275</v>
      </c>
      <c r="E58" s="519">
        <v>5</v>
      </c>
      <c r="F58" s="519" t="s">
        <v>1254</v>
      </c>
      <c r="G58" s="519">
        <v>2</v>
      </c>
      <c r="H58" s="519">
        <v>2.5</v>
      </c>
      <c r="I58" s="519" t="s">
        <v>2195</v>
      </c>
      <c r="J58" s="519" t="s">
        <v>198</v>
      </c>
      <c r="K58" s="519" t="s">
        <v>1826</v>
      </c>
      <c r="L58" s="519" t="s">
        <v>2194</v>
      </c>
      <c r="M58" s="519">
        <v>26</v>
      </c>
      <c r="N58" s="519">
        <v>3.3</v>
      </c>
      <c r="O58" s="519">
        <v>31401</v>
      </c>
      <c r="P58" s="519">
        <v>1</v>
      </c>
      <c r="Q58" s="519">
        <v>12</v>
      </c>
      <c r="R58" s="521">
        <v>1988750</v>
      </c>
    </row>
    <row r="59" spans="1:18" x14ac:dyDescent="0.3">
      <c r="A59" s="519">
        <v>1</v>
      </c>
      <c r="B59" s="519">
        <v>1.4</v>
      </c>
      <c r="C59" s="519" t="s">
        <v>1272</v>
      </c>
      <c r="D59" s="519" t="s">
        <v>1275</v>
      </c>
      <c r="E59" s="519">
        <v>5</v>
      </c>
      <c r="F59" s="519" t="s">
        <v>1254</v>
      </c>
      <c r="G59" s="519">
        <v>2</v>
      </c>
      <c r="H59" s="519">
        <v>2.5</v>
      </c>
      <c r="I59" s="519" t="s">
        <v>2195</v>
      </c>
      <c r="J59" s="519" t="s">
        <v>198</v>
      </c>
      <c r="K59" s="519" t="s">
        <v>1826</v>
      </c>
      <c r="L59" s="519" t="s">
        <v>2194</v>
      </c>
      <c r="M59" s="519">
        <v>26</v>
      </c>
      <c r="N59" s="519">
        <v>3.3</v>
      </c>
      <c r="O59" s="519">
        <v>31801</v>
      </c>
      <c r="P59" s="519">
        <v>1</v>
      </c>
      <c r="Q59" s="519">
        <v>12</v>
      </c>
      <c r="R59" s="521">
        <v>0</v>
      </c>
    </row>
    <row r="60" spans="1:18" x14ac:dyDescent="0.3">
      <c r="A60" s="519">
        <v>1</v>
      </c>
      <c r="B60" s="519">
        <v>1.4</v>
      </c>
      <c r="C60" s="519" t="s">
        <v>1272</v>
      </c>
      <c r="D60" s="519" t="s">
        <v>1275</v>
      </c>
      <c r="E60" s="519">
        <v>5</v>
      </c>
      <c r="F60" s="519" t="s">
        <v>1254</v>
      </c>
      <c r="G60" s="519">
        <v>2</v>
      </c>
      <c r="H60" s="519">
        <v>2.5</v>
      </c>
      <c r="I60" s="519" t="s">
        <v>2195</v>
      </c>
      <c r="J60" s="519" t="s">
        <v>198</v>
      </c>
      <c r="K60" s="519" t="s">
        <v>1826</v>
      </c>
      <c r="L60" s="519" t="s">
        <v>2194</v>
      </c>
      <c r="M60" s="519">
        <v>26</v>
      </c>
      <c r="N60" s="519">
        <v>3.3</v>
      </c>
      <c r="O60" s="519">
        <v>3200</v>
      </c>
      <c r="P60" s="519">
        <v>1</v>
      </c>
      <c r="Q60" s="519">
        <v>12</v>
      </c>
      <c r="R60" s="520">
        <v>1625950.8084999996</v>
      </c>
    </row>
    <row r="61" spans="1:18" x14ac:dyDescent="0.3">
      <c r="A61" s="519">
        <v>1</v>
      </c>
      <c r="B61" s="519">
        <v>1.4</v>
      </c>
      <c r="C61" s="519" t="s">
        <v>1272</v>
      </c>
      <c r="D61" s="519" t="s">
        <v>1275</v>
      </c>
      <c r="E61" s="519">
        <v>5</v>
      </c>
      <c r="F61" s="519" t="s">
        <v>1254</v>
      </c>
      <c r="G61" s="519">
        <v>2</v>
      </c>
      <c r="H61" s="519">
        <v>2.5</v>
      </c>
      <c r="I61" s="519" t="s">
        <v>2195</v>
      </c>
      <c r="J61" s="519" t="s">
        <v>198</v>
      </c>
      <c r="K61" s="519" t="s">
        <v>1826</v>
      </c>
      <c r="L61" s="519" t="s">
        <v>2194</v>
      </c>
      <c r="M61" s="519">
        <v>26</v>
      </c>
      <c r="N61" s="519">
        <v>3.3</v>
      </c>
      <c r="O61" s="519">
        <v>32201</v>
      </c>
      <c r="P61" s="519">
        <v>1</v>
      </c>
      <c r="Q61" s="519">
        <v>12</v>
      </c>
      <c r="R61" s="521">
        <v>1613050.8084999996</v>
      </c>
    </row>
    <row r="62" spans="1:18" x14ac:dyDescent="0.3">
      <c r="A62" s="519">
        <v>1</v>
      </c>
      <c r="B62" s="519">
        <v>1.4</v>
      </c>
      <c r="C62" s="519" t="s">
        <v>1272</v>
      </c>
      <c r="D62" s="519" t="s">
        <v>1275</v>
      </c>
      <c r="E62" s="519">
        <v>5</v>
      </c>
      <c r="F62" s="519" t="s">
        <v>1254</v>
      </c>
      <c r="G62" s="519">
        <v>2</v>
      </c>
      <c r="H62" s="519">
        <v>2.5</v>
      </c>
      <c r="I62" s="519" t="s">
        <v>2195</v>
      </c>
      <c r="J62" s="519" t="s">
        <v>198</v>
      </c>
      <c r="K62" s="519" t="s">
        <v>1826</v>
      </c>
      <c r="L62" s="519" t="s">
        <v>2194</v>
      </c>
      <c r="M62" s="519">
        <v>26</v>
      </c>
      <c r="N62" s="519">
        <v>3.3</v>
      </c>
      <c r="O62" s="519">
        <v>32301</v>
      </c>
      <c r="P62" s="519">
        <v>1</v>
      </c>
      <c r="Q62" s="519">
        <v>12</v>
      </c>
      <c r="R62" s="521">
        <v>12900</v>
      </c>
    </row>
    <row r="63" spans="1:18" x14ac:dyDescent="0.3">
      <c r="A63" s="519">
        <v>1</v>
      </c>
      <c r="B63" s="519">
        <v>1.4</v>
      </c>
      <c r="C63" s="519" t="s">
        <v>1272</v>
      </c>
      <c r="D63" s="519" t="s">
        <v>1275</v>
      </c>
      <c r="E63" s="519">
        <v>5</v>
      </c>
      <c r="F63" s="519" t="s">
        <v>1254</v>
      </c>
      <c r="G63" s="519">
        <v>2</v>
      </c>
      <c r="H63" s="519">
        <v>2.5</v>
      </c>
      <c r="I63" s="519" t="s">
        <v>2195</v>
      </c>
      <c r="J63" s="519" t="s">
        <v>198</v>
      </c>
      <c r="K63" s="519" t="s">
        <v>1826</v>
      </c>
      <c r="L63" s="519" t="s">
        <v>2194</v>
      </c>
      <c r="M63" s="519">
        <v>26</v>
      </c>
      <c r="N63" s="519">
        <v>3.3</v>
      </c>
      <c r="O63" s="519">
        <v>32503</v>
      </c>
      <c r="P63" s="519">
        <v>1</v>
      </c>
      <c r="Q63" s="519">
        <v>12</v>
      </c>
      <c r="R63" s="521">
        <v>0</v>
      </c>
    </row>
    <row r="64" spans="1:18" x14ac:dyDescent="0.3">
      <c r="A64" s="519">
        <v>1</v>
      </c>
      <c r="B64" s="519">
        <v>1.4</v>
      </c>
      <c r="C64" s="519" t="s">
        <v>1272</v>
      </c>
      <c r="D64" s="519" t="s">
        <v>1275</v>
      </c>
      <c r="E64" s="519">
        <v>5</v>
      </c>
      <c r="F64" s="519" t="s">
        <v>1254</v>
      </c>
      <c r="G64" s="519">
        <v>2</v>
      </c>
      <c r="H64" s="519">
        <v>2.5</v>
      </c>
      <c r="I64" s="519" t="s">
        <v>2195</v>
      </c>
      <c r="J64" s="519" t="s">
        <v>198</v>
      </c>
      <c r="K64" s="519" t="s">
        <v>1826</v>
      </c>
      <c r="L64" s="519" t="s">
        <v>2194</v>
      </c>
      <c r="M64" s="519">
        <v>26</v>
      </c>
      <c r="N64" s="519">
        <v>3.3</v>
      </c>
      <c r="O64" s="519">
        <v>3300</v>
      </c>
      <c r="P64" s="519">
        <v>1</v>
      </c>
      <c r="Q64" s="519">
        <v>12</v>
      </c>
      <c r="R64" s="520">
        <v>1612500</v>
      </c>
    </row>
    <row r="65" spans="1:18" x14ac:dyDescent="0.3">
      <c r="A65" s="519">
        <v>1</v>
      </c>
      <c r="B65" s="519">
        <v>1.4</v>
      </c>
      <c r="C65" s="519" t="s">
        <v>1272</v>
      </c>
      <c r="D65" s="519" t="s">
        <v>1275</v>
      </c>
      <c r="E65" s="519">
        <v>5</v>
      </c>
      <c r="F65" s="519" t="s">
        <v>1254</v>
      </c>
      <c r="G65" s="519">
        <v>2</v>
      </c>
      <c r="H65" s="519">
        <v>2.5</v>
      </c>
      <c r="I65" s="519" t="s">
        <v>2195</v>
      </c>
      <c r="J65" s="519" t="s">
        <v>198</v>
      </c>
      <c r="K65" s="519" t="s">
        <v>1826</v>
      </c>
      <c r="L65" s="519" t="s">
        <v>2194</v>
      </c>
      <c r="M65" s="519">
        <v>26</v>
      </c>
      <c r="N65" s="519">
        <v>3.3</v>
      </c>
      <c r="O65" s="519">
        <v>33101</v>
      </c>
      <c r="P65" s="519">
        <v>1</v>
      </c>
      <c r="Q65" s="519">
        <v>12</v>
      </c>
      <c r="R65" s="521">
        <v>1612500</v>
      </c>
    </row>
    <row r="66" spans="1:18" x14ac:dyDescent="0.3">
      <c r="A66" s="519">
        <v>1</v>
      </c>
      <c r="B66" s="519">
        <v>1.4</v>
      </c>
      <c r="C66" s="519" t="s">
        <v>1272</v>
      </c>
      <c r="D66" s="519" t="s">
        <v>1275</v>
      </c>
      <c r="E66" s="519">
        <v>5</v>
      </c>
      <c r="F66" s="519" t="s">
        <v>1254</v>
      </c>
      <c r="G66" s="519">
        <v>2</v>
      </c>
      <c r="H66" s="519">
        <v>2.5</v>
      </c>
      <c r="I66" s="519" t="s">
        <v>2195</v>
      </c>
      <c r="J66" s="519" t="s">
        <v>198</v>
      </c>
      <c r="K66" s="519" t="s">
        <v>1826</v>
      </c>
      <c r="L66" s="519" t="s">
        <v>2194</v>
      </c>
      <c r="M66" s="519">
        <v>26</v>
      </c>
      <c r="N66" s="519">
        <v>3.3</v>
      </c>
      <c r="O66" s="519">
        <v>33301</v>
      </c>
      <c r="P66" s="519">
        <v>1</v>
      </c>
      <c r="Q66" s="519">
        <v>12</v>
      </c>
      <c r="R66" s="521">
        <v>0</v>
      </c>
    </row>
    <row r="67" spans="1:18" x14ac:dyDescent="0.3">
      <c r="A67" s="519">
        <v>1</v>
      </c>
      <c r="B67" s="519">
        <v>1.4</v>
      </c>
      <c r="C67" s="519" t="s">
        <v>1272</v>
      </c>
      <c r="D67" s="519" t="s">
        <v>1275</v>
      </c>
      <c r="E67" s="519">
        <v>5</v>
      </c>
      <c r="F67" s="519" t="s">
        <v>1254</v>
      </c>
      <c r="G67" s="519">
        <v>2</v>
      </c>
      <c r="H67" s="519">
        <v>2.5</v>
      </c>
      <c r="I67" s="519" t="s">
        <v>2195</v>
      </c>
      <c r="J67" s="519" t="s">
        <v>198</v>
      </c>
      <c r="K67" s="519" t="s">
        <v>1826</v>
      </c>
      <c r="L67" s="519" t="s">
        <v>2194</v>
      </c>
      <c r="M67" s="519">
        <v>26</v>
      </c>
      <c r="N67" s="519">
        <v>3.3</v>
      </c>
      <c r="O67" s="519">
        <v>33401</v>
      </c>
      <c r="P67" s="519">
        <v>1</v>
      </c>
      <c r="Q67" s="519">
        <v>12</v>
      </c>
      <c r="R67" s="521">
        <v>0</v>
      </c>
    </row>
    <row r="68" spans="1:18" x14ac:dyDescent="0.3">
      <c r="A68" s="519">
        <v>1</v>
      </c>
      <c r="B68" s="519">
        <v>1.4</v>
      </c>
      <c r="C68" s="519" t="s">
        <v>1272</v>
      </c>
      <c r="D68" s="519" t="s">
        <v>1275</v>
      </c>
      <c r="E68" s="519">
        <v>5</v>
      </c>
      <c r="F68" s="519" t="s">
        <v>1254</v>
      </c>
      <c r="G68" s="519">
        <v>2</v>
      </c>
      <c r="H68" s="519">
        <v>2.5</v>
      </c>
      <c r="I68" s="519" t="s">
        <v>2195</v>
      </c>
      <c r="J68" s="519" t="s">
        <v>198</v>
      </c>
      <c r="K68" s="519" t="s">
        <v>1826</v>
      </c>
      <c r="L68" s="519" t="s">
        <v>2194</v>
      </c>
      <c r="M68" s="519">
        <v>26</v>
      </c>
      <c r="N68" s="519">
        <v>3.3</v>
      </c>
      <c r="O68" s="519">
        <v>33603</v>
      </c>
      <c r="P68" s="519">
        <v>1</v>
      </c>
      <c r="Q68" s="519">
        <v>12</v>
      </c>
      <c r="R68" s="521">
        <v>0</v>
      </c>
    </row>
    <row r="69" spans="1:18" x14ac:dyDescent="0.3">
      <c r="A69" s="519">
        <v>1</v>
      </c>
      <c r="B69" s="519">
        <v>1.4</v>
      </c>
      <c r="C69" s="519" t="s">
        <v>1272</v>
      </c>
      <c r="D69" s="519" t="s">
        <v>1275</v>
      </c>
      <c r="E69" s="519">
        <v>5</v>
      </c>
      <c r="F69" s="519" t="s">
        <v>1254</v>
      </c>
      <c r="G69" s="519">
        <v>2</v>
      </c>
      <c r="H69" s="519">
        <v>2.5</v>
      </c>
      <c r="I69" s="519" t="s">
        <v>2195</v>
      </c>
      <c r="J69" s="519" t="s">
        <v>198</v>
      </c>
      <c r="K69" s="519" t="s">
        <v>1826</v>
      </c>
      <c r="L69" s="519" t="s">
        <v>2194</v>
      </c>
      <c r="M69" s="519">
        <v>26</v>
      </c>
      <c r="N69" s="519">
        <v>3.3</v>
      </c>
      <c r="O69" s="519">
        <v>33801</v>
      </c>
      <c r="P69" s="519">
        <v>1</v>
      </c>
      <c r="Q69" s="519">
        <v>12</v>
      </c>
      <c r="R69" s="521">
        <v>0</v>
      </c>
    </row>
    <row r="70" spans="1:18" x14ac:dyDescent="0.3">
      <c r="A70" s="519">
        <v>1</v>
      </c>
      <c r="B70" s="519">
        <v>1.4</v>
      </c>
      <c r="C70" s="519" t="s">
        <v>1272</v>
      </c>
      <c r="D70" s="519" t="s">
        <v>1275</v>
      </c>
      <c r="E70" s="519">
        <v>5</v>
      </c>
      <c r="F70" s="519" t="s">
        <v>1254</v>
      </c>
      <c r="G70" s="519">
        <v>2</v>
      </c>
      <c r="H70" s="519">
        <v>2.5</v>
      </c>
      <c r="I70" s="519" t="s">
        <v>2195</v>
      </c>
      <c r="J70" s="519" t="s">
        <v>198</v>
      </c>
      <c r="K70" s="519" t="s">
        <v>1826</v>
      </c>
      <c r="L70" s="519" t="s">
        <v>2194</v>
      </c>
      <c r="M70" s="519">
        <v>26</v>
      </c>
      <c r="N70" s="519">
        <v>3.3</v>
      </c>
      <c r="O70" s="519">
        <v>3400</v>
      </c>
      <c r="P70" s="519">
        <v>1</v>
      </c>
      <c r="Q70" s="519">
        <v>12</v>
      </c>
      <c r="R70" s="520">
        <v>645000</v>
      </c>
    </row>
    <row r="71" spans="1:18" x14ac:dyDescent="0.3">
      <c r="A71" s="519">
        <v>1</v>
      </c>
      <c r="B71" s="519">
        <v>1.4</v>
      </c>
      <c r="C71" s="519" t="s">
        <v>1272</v>
      </c>
      <c r="D71" s="519" t="s">
        <v>1275</v>
      </c>
      <c r="E71" s="519">
        <v>5</v>
      </c>
      <c r="F71" s="519" t="s">
        <v>1254</v>
      </c>
      <c r="G71" s="519">
        <v>2</v>
      </c>
      <c r="H71" s="519">
        <v>2.5</v>
      </c>
      <c r="I71" s="519" t="s">
        <v>2195</v>
      </c>
      <c r="J71" s="519" t="s">
        <v>198</v>
      </c>
      <c r="K71" s="519" t="s">
        <v>1826</v>
      </c>
      <c r="L71" s="519" t="s">
        <v>2194</v>
      </c>
      <c r="M71" s="519">
        <v>26</v>
      </c>
      <c r="N71" s="519">
        <v>3.3</v>
      </c>
      <c r="O71" s="519">
        <v>34101</v>
      </c>
      <c r="P71" s="519">
        <v>1</v>
      </c>
      <c r="Q71" s="519">
        <v>12</v>
      </c>
      <c r="R71" s="521">
        <v>645000</v>
      </c>
    </row>
    <row r="72" spans="1:18" x14ac:dyDescent="0.3">
      <c r="A72" s="519">
        <v>1</v>
      </c>
      <c r="B72" s="519">
        <v>1.4</v>
      </c>
      <c r="C72" s="519" t="s">
        <v>1272</v>
      </c>
      <c r="D72" s="519" t="s">
        <v>1275</v>
      </c>
      <c r="E72" s="519">
        <v>5</v>
      </c>
      <c r="F72" s="519" t="s">
        <v>1254</v>
      </c>
      <c r="G72" s="519">
        <v>2</v>
      </c>
      <c r="H72" s="519">
        <v>2.5</v>
      </c>
      <c r="I72" s="519" t="s">
        <v>2195</v>
      </c>
      <c r="J72" s="519" t="s">
        <v>198</v>
      </c>
      <c r="K72" s="519" t="s">
        <v>1826</v>
      </c>
      <c r="L72" s="519" t="s">
        <v>2194</v>
      </c>
      <c r="M72" s="519">
        <v>26</v>
      </c>
      <c r="N72" s="519">
        <v>3.3</v>
      </c>
      <c r="O72" s="519">
        <v>34501</v>
      </c>
      <c r="P72" s="519">
        <v>1</v>
      </c>
      <c r="Q72" s="519">
        <v>12</v>
      </c>
      <c r="R72" s="521">
        <v>0</v>
      </c>
    </row>
    <row r="73" spans="1:18" x14ac:dyDescent="0.3">
      <c r="A73" s="519">
        <v>1</v>
      </c>
      <c r="B73" s="519">
        <v>1.4</v>
      </c>
      <c r="C73" s="519" t="s">
        <v>1272</v>
      </c>
      <c r="D73" s="519" t="s">
        <v>1275</v>
      </c>
      <c r="E73" s="519">
        <v>5</v>
      </c>
      <c r="F73" s="519" t="s">
        <v>1254</v>
      </c>
      <c r="G73" s="519">
        <v>2</v>
      </c>
      <c r="H73" s="519">
        <v>2.5</v>
      </c>
      <c r="I73" s="519" t="s">
        <v>2195</v>
      </c>
      <c r="J73" s="519" t="s">
        <v>198</v>
      </c>
      <c r="K73" s="519" t="s">
        <v>1826</v>
      </c>
      <c r="L73" s="519" t="s">
        <v>2194</v>
      </c>
      <c r="M73" s="519">
        <v>26</v>
      </c>
      <c r="N73" s="519">
        <v>3.3</v>
      </c>
      <c r="O73" s="519">
        <v>3500</v>
      </c>
      <c r="P73" s="519">
        <v>1</v>
      </c>
      <c r="Q73" s="519">
        <v>12</v>
      </c>
      <c r="R73" s="520">
        <v>949225</v>
      </c>
    </row>
    <row r="74" spans="1:18" x14ac:dyDescent="0.3">
      <c r="A74" s="519">
        <v>1</v>
      </c>
      <c r="B74" s="519">
        <v>1.4</v>
      </c>
      <c r="C74" s="519" t="s">
        <v>1272</v>
      </c>
      <c r="D74" s="519" t="s">
        <v>1275</v>
      </c>
      <c r="E74" s="519">
        <v>5</v>
      </c>
      <c r="F74" s="519" t="s">
        <v>1254</v>
      </c>
      <c r="G74" s="519">
        <v>2</v>
      </c>
      <c r="H74" s="519">
        <v>2.5</v>
      </c>
      <c r="I74" s="519" t="s">
        <v>2195</v>
      </c>
      <c r="J74" s="519" t="s">
        <v>198</v>
      </c>
      <c r="K74" s="519" t="s">
        <v>1826</v>
      </c>
      <c r="L74" s="519" t="s">
        <v>2194</v>
      </c>
      <c r="M74" s="519">
        <v>26</v>
      </c>
      <c r="N74" s="519">
        <v>3.3</v>
      </c>
      <c r="O74" s="519">
        <v>35101</v>
      </c>
      <c r="P74" s="519">
        <v>1</v>
      </c>
      <c r="Q74" s="519">
        <v>12</v>
      </c>
      <c r="R74" s="521">
        <v>322500</v>
      </c>
    </row>
    <row r="75" spans="1:18" x14ac:dyDescent="0.3">
      <c r="A75" s="519">
        <v>1</v>
      </c>
      <c r="B75" s="519">
        <v>1.4</v>
      </c>
      <c r="C75" s="519" t="s">
        <v>1272</v>
      </c>
      <c r="D75" s="519" t="s">
        <v>1275</v>
      </c>
      <c r="E75" s="519">
        <v>5</v>
      </c>
      <c r="F75" s="519" t="s">
        <v>1254</v>
      </c>
      <c r="G75" s="519">
        <v>2</v>
      </c>
      <c r="H75" s="519">
        <v>2.5</v>
      </c>
      <c r="I75" s="519" t="s">
        <v>2195</v>
      </c>
      <c r="J75" s="519" t="s">
        <v>198</v>
      </c>
      <c r="K75" s="519" t="s">
        <v>1826</v>
      </c>
      <c r="L75" s="519" t="s">
        <v>2194</v>
      </c>
      <c r="M75" s="519">
        <v>26</v>
      </c>
      <c r="N75" s="519">
        <v>3.3</v>
      </c>
      <c r="O75" s="519">
        <v>35201</v>
      </c>
      <c r="P75" s="519">
        <v>1</v>
      </c>
      <c r="Q75" s="519">
        <v>12</v>
      </c>
      <c r="R75" s="521">
        <v>51600</v>
      </c>
    </row>
    <row r="76" spans="1:18" x14ac:dyDescent="0.3">
      <c r="A76" s="519">
        <v>1</v>
      </c>
      <c r="B76" s="519">
        <v>1.4</v>
      </c>
      <c r="C76" s="519" t="s">
        <v>1272</v>
      </c>
      <c r="D76" s="519" t="s">
        <v>1275</v>
      </c>
      <c r="E76" s="519">
        <v>5</v>
      </c>
      <c r="F76" s="519" t="s">
        <v>1254</v>
      </c>
      <c r="G76" s="519">
        <v>2</v>
      </c>
      <c r="H76" s="519">
        <v>2.5</v>
      </c>
      <c r="I76" s="519" t="s">
        <v>2195</v>
      </c>
      <c r="J76" s="519" t="s">
        <v>198</v>
      </c>
      <c r="K76" s="519" t="s">
        <v>1826</v>
      </c>
      <c r="L76" s="519" t="s">
        <v>2194</v>
      </c>
      <c r="M76" s="519">
        <v>26</v>
      </c>
      <c r="N76" s="519">
        <v>3.3</v>
      </c>
      <c r="O76" s="519">
        <v>35301</v>
      </c>
      <c r="P76" s="519">
        <v>1</v>
      </c>
      <c r="Q76" s="519">
        <v>12</v>
      </c>
      <c r="R76" s="521">
        <v>69875</v>
      </c>
    </row>
    <row r="77" spans="1:18" x14ac:dyDescent="0.3">
      <c r="A77" s="519">
        <v>1</v>
      </c>
      <c r="B77" s="519">
        <v>1.4</v>
      </c>
      <c r="C77" s="519" t="s">
        <v>1272</v>
      </c>
      <c r="D77" s="519" t="s">
        <v>1275</v>
      </c>
      <c r="E77" s="519">
        <v>5</v>
      </c>
      <c r="F77" s="519" t="s">
        <v>1254</v>
      </c>
      <c r="G77" s="519">
        <v>2</v>
      </c>
      <c r="H77" s="519">
        <v>2.5</v>
      </c>
      <c r="I77" s="519" t="s">
        <v>2195</v>
      </c>
      <c r="J77" s="519" t="s">
        <v>198</v>
      </c>
      <c r="K77" s="519" t="s">
        <v>1826</v>
      </c>
      <c r="L77" s="519" t="s">
        <v>2194</v>
      </c>
      <c r="M77" s="519">
        <v>26</v>
      </c>
      <c r="N77" s="519">
        <v>3.3</v>
      </c>
      <c r="O77" s="519">
        <v>35501</v>
      </c>
      <c r="P77" s="519">
        <v>1</v>
      </c>
      <c r="Q77" s="519">
        <v>12</v>
      </c>
      <c r="R77" s="521">
        <v>376250</v>
      </c>
    </row>
    <row r="78" spans="1:18" x14ac:dyDescent="0.3">
      <c r="A78" s="519">
        <v>1</v>
      </c>
      <c r="B78" s="519">
        <v>1.4</v>
      </c>
      <c r="C78" s="519" t="s">
        <v>1272</v>
      </c>
      <c r="D78" s="519" t="s">
        <v>1275</v>
      </c>
      <c r="E78" s="519">
        <v>5</v>
      </c>
      <c r="F78" s="519" t="s">
        <v>1254</v>
      </c>
      <c r="G78" s="519">
        <v>2</v>
      </c>
      <c r="H78" s="519">
        <v>2.5</v>
      </c>
      <c r="I78" s="519" t="s">
        <v>2195</v>
      </c>
      <c r="J78" s="519" t="s">
        <v>198</v>
      </c>
      <c r="K78" s="519" t="s">
        <v>1826</v>
      </c>
      <c r="L78" s="519" t="s">
        <v>2194</v>
      </c>
      <c r="M78" s="519">
        <v>26</v>
      </c>
      <c r="N78" s="519">
        <v>3.3</v>
      </c>
      <c r="O78" s="519">
        <v>35901</v>
      </c>
      <c r="P78" s="519">
        <v>1</v>
      </c>
      <c r="Q78" s="519">
        <v>12</v>
      </c>
      <c r="R78" s="521">
        <v>129000</v>
      </c>
    </row>
    <row r="79" spans="1:18" x14ac:dyDescent="0.3">
      <c r="A79" s="519">
        <v>1</v>
      </c>
      <c r="B79" s="519">
        <v>1.4</v>
      </c>
      <c r="C79" s="519" t="s">
        <v>1272</v>
      </c>
      <c r="D79" s="519" t="s">
        <v>1275</v>
      </c>
      <c r="E79" s="519">
        <v>5</v>
      </c>
      <c r="F79" s="519" t="s">
        <v>1254</v>
      </c>
      <c r="G79" s="519">
        <v>2</v>
      </c>
      <c r="H79" s="519">
        <v>2.5</v>
      </c>
      <c r="I79" s="519" t="s">
        <v>2195</v>
      </c>
      <c r="J79" s="519" t="s">
        <v>198</v>
      </c>
      <c r="K79" s="519" t="s">
        <v>1826</v>
      </c>
      <c r="L79" s="519" t="s">
        <v>2194</v>
      </c>
      <c r="M79" s="519">
        <v>26</v>
      </c>
      <c r="N79" s="519">
        <v>3.3</v>
      </c>
      <c r="O79" s="519">
        <v>3700</v>
      </c>
      <c r="P79" s="519">
        <v>1</v>
      </c>
      <c r="Q79" s="519">
        <v>12</v>
      </c>
      <c r="R79" s="520">
        <v>26875</v>
      </c>
    </row>
    <row r="80" spans="1:18" x14ac:dyDescent="0.3">
      <c r="A80" s="519">
        <v>1</v>
      </c>
      <c r="B80" s="519">
        <v>1.4</v>
      </c>
      <c r="C80" s="519" t="s">
        <v>1272</v>
      </c>
      <c r="D80" s="519" t="s">
        <v>1275</v>
      </c>
      <c r="E80" s="519">
        <v>5</v>
      </c>
      <c r="F80" s="519" t="s">
        <v>1254</v>
      </c>
      <c r="G80" s="519">
        <v>2</v>
      </c>
      <c r="H80" s="519">
        <v>2.5</v>
      </c>
      <c r="I80" s="519" t="s">
        <v>2195</v>
      </c>
      <c r="J80" s="519" t="s">
        <v>198</v>
      </c>
      <c r="K80" s="519" t="s">
        <v>1826</v>
      </c>
      <c r="L80" s="519" t="s">
        <v>2194</v>
      </c>
      <c r="M80" s="519">
        <v>26</v>
      </c>
      <c r="N80" s="519">
        <v>3.3</v>
      </c>
      <c r="O80" s="519">
        <v>37201</v>
      </c>
      <c r="P80" s="519">
        <v>1</v>
      </c>
      <c r="Q80" s="519">
        <v>12</v>
      </c>
      <c r="R80" s="521">
        <v>0</v>
      </c>
    </row>
    <row r="81" spans="1:18" x14ac:dyDescent="0.3">
      <c r="A81" s="519">
        <v>1</v>
      </c>
      <c r="B81" s="519">
        <v>1.4</v>
      </c>
      <c r="C81" s="519" t="s">
        <v>1272</v>
      </c>
      <c r="D81" s="519" t="s">
        <v>1275</v>
      </c>
      <c r="E81" s="519">
        <v>5</v>
      </c>
      <c r="F81" s="519" t="s">
        <v>1254</v>
      </c>
      <c r="G81" s="519">
        <v>2</v>
      </c>
      <c r="H81" s="519">
        <v>2.5</v>
      </c>
      <c r="I81" s="519" t="s">
        <v>2195</v>
      </c>
      <c r="J81" s="519" t="s">
        <v>198</v>
      </c>
      <c r="K81" s="519" t="s">
        <v>1826</v>
      </c>
      <c r="L81" s="519" t="s">
        <v>2194</v>
      </c>
      <c r="M81" s="519">
        <v>26</v>
      </c>
      <c r="N81" s="519">
        <v>3.3</v>
      </c>
      <c r="O81" s="519">
        <v>37501</v>
      </c>
      <c r="P81" s="519">
        <v>1</v>
      </c>
      <c r="Q81" s="519">
        <v>12</v>
      </c>
      <c r="R81" s="521">
        <v>26875</v>
      </c>
    </row>
    <row r="82" spans="1:18" x14ac:dyDescent="0.3">
      <c r="A82" s="519">
        <v>1</v>
      </c>
      <c r="B82" s="519">
        <v>1.4</v>
      </c>
      <c r="C82" s="519" t="s">
        <v>1272</v>
      </c>
      <c r="D82" s="519" t="s">
        <v>1275</v>
      </c>
      <c r="E82" s="519">
        <v>5</v>
      </c>
      <c r="F82" s="519" t="s">
        <v>1254</v>
      </c>
      <c r="G82" s="519">
        <v>2</v>
      </c>
      <c r="H82" s="519">
        <v>2.5</v>
      </c>
      <c r="I82" s="519" t="s">
        <v>2195</v>
      </c>
      <c r="J82" s="519" t="s">
        <v>198</v>
      </c>
      <c r="K82" s="519" t="s">
        <v>1826</v>
      </c>
      <c r="L82" s="519" t="s">
        <v>2194</v>
      </c>
      <c r="M82" s="519">
        <v>26</v>
      </c>
      <c r="N82" s="519">
        <v>3.3</v>
      </c>
      <c r="O82" s="519">
        <v>37901</v>
      </c>
      <c r="P82" s="519">
        <v>1</v>
      </c>
      <c r="Q82" s="519">
        <v>12</v>
      </c>
      <c r="R82" s="521">
        <v>0</v>
      </c>
    </row>
    <row r="83" spans="1:18" x14ac:dyDescent="0.3">
      <c r="A83" s="519">
        <v>1</v>
      </c>
      <c r="B83" s="519">
        <v>1.4</v>
      </c>
      <c r="C83" s="519" t="s">
        <v>1272</v>
      </c>
      <c r="D83" s="519" t="s">
        <v>1275</v>
      </c>
      <c r="E83" s="519">
        <v>5</v>
      </c>
      <c r="F83" s="519" t="s">
        <v>1254</v>
      </c>
      <c r="G83" s="519">
        <v>2</v>
      </c>
      <c r="H83" s="519">
        <v>2.5</v>
      </c>
      <c r="I83" s="519" t="s">
        <v>2195</v>
      </c>
      <c r="J83" s="519" t="s">
        <v>198</v>
      </c>
      <c r="K83" s="519" t="s">
        <v>1826</v>
      </c>
      <c r="L83" s="519" t="s">
        <v>2194</v>
      </c>
      <c r="M83" s="519">
        <v>26</v>
      </c>
      <c r="N83" s="519">
        <v>3.3</v>
      </c>
      <c r="O83" s="519">
        <v>3800</v>
      </c>
      <c r="P83" s="519">
        <v>1</v>
      </c>
      <c r="Q83" s="519">
        <v>12</v>
      </c>
      <c r="R83" s="520">
        <v>914274.19149999996</v>
      </c>
    </row>
    <row r="84" spans="1:18" x14ac:dyDescent="0.3">
      <c r="A84" s="519">
        <v>1</v>
      </c>
      <c r="B84" s="519">
        <v>1.4</v>
      </c>
      <c r="C84" s="519" t="s">
        <v>1272</v>
      </c>
      <c r="D84" s="519" t="s">
        <v>1275</v>
      </c>
      <c r="E84" s="519">
        <v>5</v>
      </c>
      <c r="F84" s="519" t="s">
        <v>1254</v>
      </c>
      <c r="G84" s="519">
        <v>2</v>
      </c>
      <c r="H84" s="519">
        <v>2.5</v>
      </c>
      <c r="I84" s="519" t="s">
        <v>2195</v>
      </c>
      <c r="J84" s="519" t="s">
        <v>198</v>
      </c>
      <c r="K84" s="519" t="s">
        <v>1826</v>
      </c>
      <c r="L84" s="519" t="s">
        <v>2194</v>
      </c>
      <c r="M84" s="519">
        <v>26</v>
      </c>
      <c r="N84" s="519">
        <v>3.3</v>
      </c>
      <c r="O84" s="519">
        <v>38201</v>
      </c>
      <c r="P84" s="519">
        <v>1</v>
      </c>
      <c r="Q84" s="519">
        <v>12</v>
      </c>
      <c r="R84" s="521">
        <v>892774.19149999996</v>
      </c>
    </row>
    <row r="85" spans="1:18" x14ac:dyDescent="0.3">
      <c r="A85" s="519">
        <v>1</v>
      </c>
      <c r="B85" s="519">
        <v>1.4</v>
      </c>
      <c r="C85" s="519" t="s">
        <v>1272</v>
      </c>
      <c r="D85" s="519" t="s">
        <v>1275</v>
      </c>
      <c r="E85" s="519">
        <v>5</v>
      </c>
      <c r="F85" s="519" t="s">
        <v>1254</v>
      </c>
      <c r="G85" s="519">
        <v>2</v>
      </c>
      <c r="H85" s="519">
        <v>2.5</v>
      </c>
      <c r="I85" s="519" t="s">
        <v>2195</v>
      </c>
      <c r="J85" s="519" t="s">
        <v>198</v>
      </c>
      <c r="K85" s="519" t="s">
        <v>1826</v>
      </c>
      <c r="L85" s="519" t="s">
        <v>2194</v>
      </c>
      <c r="M85" s="519">
        <v>26</v>
      </c>
      <c r="N85" s="519">
        <v>3.3</v>
      </c>
      <c r="O85" s="519">
        <v>38301</v>
      </c>
      <c r="P85" s="519">
        <v>1</v>
      </c>
      <c r="Q85" s="519">
        <v>12</v>
      </c>
      <c r="R85" s="521">
        <v>21500</v>
      </c>
    </row>
    <row r="86" spans="1:18" x14ac:dyDescent="0.3">
      <c r="A86" s="519">
        <v>1</v>
      </c>
      <c r="B86" s="519">
        <v>1.4</v>
      </c>
      <c r="C86" s="519" t="s">
        <v>1272</v>
      </c>
      <c r="D86" s="519" t="s">
        <v>1275</v>
      </c>
      <c r="E86" s="519">
        <v>5</v>
      </c>
      <c r="F86" s="519" t="s">
        <v>1254</v>
      </c>
      <c r="G86" s="519">
        <v>2</v>
      </c>
      <c r="H86" s="519">
        <v>2.5</v>
      </c>
      <c r="I86" s="519" t="s">
        <v>2195</v>
      </c>
      <c r="J86" s="519" t="s">
        <v>198</v>
      </c>
      <c r="K86" s="519" t="s">
        <v>1826</v>
      </c>
      <c r="L86" s="519" t="s">
        <v>2194</v>
      </c>
      <c r="M86" s="519">
        <v>26</v>
      </c>
      <c r="N86" s="519">
        <v>3.3</v>
      </c>
      <c r="O86" s="519">
        <v>3900</v>
      </c>
      <c r="P86" s="519">
        <v>1</v>
      </c>
      <c r="Q86" s="519">
        <v>12</v>
      </c>
      <c r="R86" s="520">
        <v>0</v>
      </c>
    </row>
    <row r="87" spans="1:18" x14ac:dyDescent="0.3">
      <c r="A87" s="519">
        <v>1</v>
      </c>
      <c r="B87" s="519">
        <v>1.4</v>
      </c>
      <c r="C87" s="519" t="s">
        <v>1272</v>
      </c>
      <c r="D87" s="519" t="s">
        <v>1275</v>
      </c>
      <c r="E87" s="519">
        <v>5</v>
      </c>
      <c r="F87" s="519" t="s">
        <v>1254</v>
      </c>
      <c r="G87" s="519">
        <v>2</v>
      </c>
      <c r="H87" s="519">
        <v>2.5</v>
      </c>
      <c r="I87" s="519" t="s">
        <v>2195</v>
      </c>
      <c r="J87" s="519" t="s">
        <v>198</v>
      </c>
      <c r="K87" s="519" t="s">
        <v>1826</v>
      </c>
      <c r="L87" s="519" t="s">
        <v>2194</v>
      </c>
      <c r="M87" s="519">
        <v>26</v>
      </c>
      <c r="N87" s="519">
        <v>3.3</v>
      </c>
      <c r="O87" s="519">
        <v>39202</v>
      </c>
      <c r="P87" s="519">
        <v>1</v>
      </c>
      <c r="Q87" s="519">
        <v>12</v>
      </c>
      <c r="R87" s="521">
        <v>0</v>
      </c>
    </row>
    <row r="88" spans="1:18" x14ac:dyDescent="0.3">
      <c r="A88" s="519">
        <v>1</v>
      </c>
      <c r="B88" s="519">
        <v>1.4</v>
      </c>
      <c r="C88" s="519" t="s">
        <v>1272</v>
      </c>
      <c r="D88" s="519" t="s">
        <v>1275</v>
      </c>
      <c r="E88" s="519">
        <v>5</v>
      </c>
      <c r="F88" s="519" t="s">
        <v>1254</v>
      </c>
      <c r="G88" s="519">
        <v>2</v>
      </c>
      <c r="H88" s="519">
        <v>2.5</v>
      </c>
      <c r="I88" s="519" t="s">
        <v>2195</v>
      </c>
      <c r="J88" s="519" t="s">
        <v>198</v>
      </c>
      <c r="K88" s="519" t="s">
        <v>1826</v>
      </c>
      <c r="L88" s="519" t="s">
        <v>2194</v>
      </c>
      <c r="M88" s="519">
        <v>26</v>
      </c>
      <c r="N88" s="519">
        <v>3.3</v>
      </c>
      <c r="O88" s="519">
        <v>39801</v>
      </c>
      <c r="P88" s="519">
        <v>1</v>
      </c>
      <c r="Q88" s="519">
        <v>12</v>
      </c>
      <c r="R88" s="521">
        <v>0</v>
      </c>
    </row>
    <row r="89" spans="1:18" x14ac:dyDescent="0.3">
      <c r="A89" s="522">
        <v>1</v>
      </c>
      <c r="B89" s="522">
        <v>1.4</v>
      </c>
      <c r="C89" s="522" t="s">
        <v>1272</v>
      </c>
      <c r="D89" s="522" t="s">
        <v>1275</v>
      </c>
      <c r="E89" s="522">
        <v>5</v>
      </c>
      <c r="F89" s="522" t="s">
        <v>1254</v>
      </c>
      <c r="G89" s="522">
        <v>2</v>
      </c>
      <c r="H89" s="522">
        <v>2.5</v>
      </c>
      <c r="I89" s="522" t="s">
        <v>2195</v>
      </c>
      <c r="J89" s="522" t="s">
        <v>198</v>
      </c>
      <c r="K89" s="522" t="s">
        <v>1826</v>
      </c>
      <c r="L89" s="522" t="s">
        <v>2194</v>
      </c>
      <c r="M89" s="522">
        <v>26</v>
      </c>
      <c r="N89" s="522">
        <v>3.3</v>
      </c>
      <c r="O89" s="522">
        <v>5000</v>
      </c>
      <c r="P89" s="522">
        <v>2</v>
      </c>
      <c r="Q89" s="522">
        <v>12</v>
      </c>
      <c r="R89" s="523">
        <v>0</v>
      </c>
    </row>
    <row r="90" spans="1:18" x14ac:dyDescent="0.3">
      <c r="A90" s="522">
        <v>1</v>
      </c>
      <c r="B90" s="522">
        <v>1.4</v>
      </c>
      <c r="C90" s="522" t="s">
        <v>1272</v>
      </c>
      <c r="D90" s="522" t="s">
        <v>1275</v>
      </c>
      <c r="E90" s="522">
        <v>5</v>
      </c>
      <c r="F90" s="522" t="s">
        <v>1254</v>
      </c>
      <c r="G90" s="522">
        <v>2</v>
      </c>
      <c r="H90" s="522">
        <v>2.5</v>
      </c>
      <c r="I90" s="522" t="s">
        <v>2195</v>
      </c>
      <c r="J90" s="522" t="s">
        <v>198</v>
      </c>
      <c r="K90" s="522" t="s">
        <v>1826</v>
      </c>
      <c r="L90" s="522" t="s">
        <v>2194</v>
      </c>
      <c r="M90" s="522">
        <v>26</v>
      </c>
      <c r="N90" s="522">
        <v>3.3</v>
      </c>
      <c r="O90" s="522">
        <v>5100</v>
      </c>
      <c r="P90" s="522">
        <v>2</v>
      </c>
      <c r="Q90" s="522">
        <v>12</v>
      </c>
      <c r="R90" s="523">
        <v>0</v>
      </c>
    </row>
    <row r="91" spans="1:18" x14ac:dyDescent="0.3">
      <c r="A91" s="522">
        <v>1</v>
      </c>
      <c r="B91" s="522">
        <v>1.4</v>
      </c>
      <c r="C91" s="522" t="s">
        <v>1272</v>
      </c>
      <c r="D91" s="522" t="s">
        <v>1275</v>
      </c>
      <c r="E91" s="522">
        <v>5</v>
      </c>
      <c r="F91" s="522" t="s">
        <v>1254</v>
      </c>
      <c r="G91" s="522">
        <v>2</v>
      </c>
      <c r="H91" s="522">
        <v>2.5</v>
      </c>
      <c r="I91" s="522" t="s">
        <v>2195</v>
      </c>
      <c r="J91" s="522" t="s">
        <v>198</v>
      </c>
      <c r="K91" s="522" t="s">
        <v>1826</v>
      </c>
      <c r="L91" s="522" t="s">
        <v>2194</v>
      </c>
      <c r="M91" s="522">
        <v>26</v>
      </c>
      <c r="N91" s="522">
        <v>3.3</v>
      </c>
      <c r="O91" s="522">
        <v>51101</v>
      </c>
      <c r="P91" s="522">
        <v>2</v>
      </c>
      <c r="Q91" s="522">
        <v>12</v>
      </c>
      <c r="R91" s="524">
        <v>0</v>
      </c>
    </row>
    <row r="92" spans="1:18" x14ac:dyDescent="0.3">
      <c r="A92" s="522">
        <v>1</v>
      </c>
      <c r="B92" s="522">
        <v>1.4</v>
      </c>
      <c r="C92" s="522" t="s">
        <v>1272</v>
      </c>
      <c r="D92" s="522" t="s">
        <v>1275</v>
      </c>
      <c r="E92" s="522">
        <v>5</v>
      </c>
      <c r="F92" s="522" t="s">
        <v>1254</v>
      </c>
      <c r="G92" s="522">
        <v>2</v>
      </c>
      <c r="H92" s="522">
        <v>2.5</v>
      </c>
      <c r="I92" s="522" t="s">
        <v>2195</v>
      </c>
      <c r="J92" s="522" t="s">
        <v>198</v>
      </c>
      <c r="K92" s="522" t="s">
        <v>1826</v>
      </c>
      <c r="L92" s="522" t="s">
        <v>2194</v>
      </c>
      <c r="M92" s="522">
        <v>26</v>
      </c>
      <c r="N92" s="522">
        <v>3.3</v>
      </c>
      <c r="O92" s="522">
        <v>51501</v>
      </c>
      <c r="P92" s="522">
        <v>2</v>
      </c>
      <c r="Q92" s="522">
        <v>12</v>
      </c>
      <c r="R92" s="524">
        <v>0</v>
      </c>
    </row>
    <row r="93" spans="1:18" x14ac:dyDescent="0.3">
      <c r="A93" s="522">
        <v>1</v>
      </c>
      <c r="B93" s="522">
        <v>1.4</v>
      </c>
      <c r="C93" s="522" t="s">
        <v>1272</v>
      </c>
      <c r="D93" s="522" t="s">
        <v>1275</v>
      </c>
      <c r="E93" s="522">
        <v>5</v>
      </c>
      <c r="F93" s="522" t="s">
        <v>1254</v>
      </c>
      <c r="G93" s="522">
        <v>2</v>
      </c>
      <c r="H93" s="522">
        <v>2.5</v>
      </c>
      <c r="I93" s="522" t="s">
        <v>2195</v>
      </c>
      <c r="J93" s="522" t="s">
        <v>198</v>
      </c>
      <c r="K93" s="522" t="s">
        <v>1826</v>
      </c>
      <c r="L93" s="522" t="s">
        <v>2194</v>
      </c>
      <c r="M93" s="522">
        <v>26</v>
      </c>
      <c r="N93" s="522">
        <v>3.3</v>
      </c>
      <c r="O93" s="522">
        <v>5200</v>
      </c>
      <c r="P93" s="522">
        <v>2</v>
      </c>
      <c r="Q93" s="522">
        <v>12</v>
      </c>
      <c r="R93" s="523">
        <v>0</v>
      </c>
    </row>
    <row r="94" spans="1:18" x14ac:dyDescent="0.3">
      <c r="A94" s="522">
        <v>1</v>
      </c>
      <c r="B94" s="522">
        <v>1.4</v>
      </c>
      <c r="C94" s="522" t="s">
        <v>1272</v>
      </c>
      <c r="D94" s="522" t="s">
        <v>1275</v>
      </c>
      <c r="E94" s="522">
        <v>5</v>
      </c>
      <c r="F94" s="522" t="s">
        <v>1254</v>
      </c>
      <c r="G94" s="522">
        <v>2</v>
      </c>
      <c r="H94" s="522">
        <v>2.5</v>
      </c>
      <c r="I94" s="522" t="s">
        <v>2195</v>
      </c>
      <c r="J94" s="522" t="s">
        <v>198</v>
      </c>
      <c r="K94" s="522" t="s">
        <v>1826</v>
      </c>
      <c r="L94" s="522" t="s">
        <v>2194</v>
      </c>
      <c r="M94" s="522">
        <v>26</v>
      </c>
      <c r="N94" s="522">
        <v>3.3</v>
      </c>
      <c r="O94" s="522">
        <v>52901</v>
      </c>
      <c r="P94" s="522">
        <v>2</v>
      </c>
      <c r="Q94" s="522">
        <v>12</v>
      </c>
      <c r="R94" s="524">
        <v>0</v>
      </c>
    </row>
    <row r="95" spans="1:18" x14ac:dyDescent="0.3">
      <c r="A95" s="522">
        <v>1</v>
      </c>
      <c r="B95" s="522">
        <v>1.4</v>
      </c>
      <c r="C95" s="522" t="s">
        <v>1272</v>
      </c>
      <c r="D95" s="522" t="s">
        <v>1275</v>
      </c>
      <c r="E95" s="522">
        <v>5</v>
      </c>
      <c r="F95" s="522" t="s">
        <v>1254</v>
      </c>
      <c r="G95" s="522">
        <v>2</v>
      </c>
      <c r="H95" s="522">
        <v>2.5</v>
      </c>
      <c r="I95" s="522" t="s">
        <v>2195</v>
      </c>
      <c r="J95" s="522" t="s">
        <v>198</v>
      </c>
      <c r="K95" s="522" t="s">
        <v>1826</v>
      </c>
      <c r="L95" s="522" t="s">
        <v>2194</v>
      </c>
      <c r="M95" s="522">
        <v>26</v>
      </c>
      <c r="N95" s="522">
        <v>3.3</v>
      </c>
      <c r="O95" s="522">
        <v>5400</v>
      </c>
      <c r="P95" s="522">
        <v>2</v>
      </c>
      <c r="Q95" s="522">
        <v>12</v>
      </c>
      <c r="R95" s="523">
        <v>0</v>
      </c>
    </row>
    <row r="96" spans="1:18" x14ac:dyDescent="0.3">
      <c r="A96" s="522">
        <v>1</v>
      </c>
      <c r="B96" s="522">
        <v>1.4</v>
      </c>
      <c r="C96" s="522" t="s">
        <v>1272</v>
      </c>
      <c r="D96" s="522" t="s">
        <v>1275</v>
      </c>
      <c r="E96" s="522">
        <v>5</v>
      </c>
      <c r="F96" s="522" t="s">
        <v>1254</v>
      </c>
      <c r="G96" s="522">
        <v>2</v>
      </c>
      <c r="H96" s="522">
        <v>2.5</v>
      </c>
      <c r="I96" s="522" t="s">
        <v>2195</v>
      </c>
      <c r="J96" s="522" t="s">
        <v>198</v>
      </c>
      <c r="K96" s="522" t="s">
        <v>1826</v>
      </c>
      <c r="L96" s="522" t="s">
        <v>2194</v>
      </c>
      <c r="M96" s="522">
        <v>26</v>
      </c>
      <c r="N96" s="522">
        <v>3.3</v>
      </c>
      <c r="O96" s="522">
        <v>54104</v>
      </c>
      <c r="P96" s="522">
        <v>2</v>
      </c>
      <c r="Q96" s="522">
        <v>12</v>
      </c>
      <c r="R96" s="524">
        <v>0</v>
      </c>
    </row>
    <row r="97" spans="1:18" x14ac:dyDescent="0.3">
      <c r="A97" s="522">
        <v>1</v>
      </c>
      <c r="B97" s="522">
        <v>1.4</v>
      </c>
      <c r="C97" s="522" t="s">
        <v>1272</v>
      </c>
      <c r="D97" s="522" t="s">
        <v>1275</v>
      </c>
      <c r="E97" s="522">
        <v>5</v>
      </c>
      <c r="F97" s="522" t="s">
        <v>1254</v>
      </c>
      <c r="G97" s="522">
        <v>2</v>
      </c>
      <c r="H97" s="522">
        <v>2.5</v>
      </c>
      <c r="I97" s="522" t="s">
        <v>2195</v>
      </c>
      <c r="J97" s="522" t="s">
        <v>198</v>
      </c>
      <c r="K97" s="522" t="s">
        <v>1826</v>
      </c>
      <c r="L97" s="522" t="s">
        <v>2194</v>
      </c>
      <c r="M97" s="522">
        <v>26</v>
      </c>
      <c r="N97" s="522">
        <v>3.3</v>
      </c>
      <c r="O97" s="522">
        <v>5900</v>
      </c>
      <c r="P97" s="522">
        <v>2</v>
      </c>
      <c r="Q97" s="522">
        <v>12</v>
      </c>
      <c r="R97" s="523">
        <v>0</v>
      </c>
    </row>
    <row r="98" spans="1:18" x14ac:dyDescent="0.3">
      <c r="A98" s="522">
        <v>1</v>
      </c>
      <c r="B98" s="522">
        <v>1.4</v>
      </c>
      <c r="C98" s="522" t="s">
        <v>1272</v>
      </c>
      <c r="D98" s="522" t="s">
        <v>1275</v>
      </c>
      <c r="E98" s="522">
        <v>5</v>
      </c>
      <c r="F98" s="522" t="s">
        <v>1254</v>
      </c>
      <c r="G98" s="522">
        <v>2</v>
      </c>
      <c r="H98" s="522">
        <v>2.5</v>
      </c>
      <c r="I98" s="522" t="s">
        <v>2195</v>
      </c>
      <c r="J98" s="522" t="s">
        <v>198</v>
      </c>
      <c r="K98" s="522" t="s">
        <v>1826</v>
      </c>
      <c r="L98" s="522" t="s">
        <v>2194</v>
      </c>
      <c r="M98" s="522">
        <v>26</v>
      </c>
      <c r="N98" s="522">
        <v>3.3</v>
      </c>
      <c r="O98" s="522">
        <v>597</v>
      </c>
      <c r="P98" s="522">
        <v>2</v>
      </c>
      <c r="Q98" s="522">
        <v>12</v>
      </c>
      <c r="R98" s="524">
        <v>0</v>
      </c>
    </row>
    <row r="99" spans="1:18" x14ac:dyDescent="0.3">
      <c r="Q99" s="49" t="s">
        <v>184</v>
      </c>
      <c r="R99" s="525">
        <f>R9+R32+R54+R89</f>
        <v>999656204.37680006</v>
      </c>
    </row>
  </sheetData>
  <mergeCells count="8">
    <mergeCell ref="A2:S2"/>
    <mergeCell ref="A3:S3"/>
    <mergeCell ref="A4:S4"/>
    <mergeCell ref="A5:R5"/>
    <mergeCell ref="A7:D7"/>
    <mergeCell ref="E7:F7"/>
    <mergeCell ref="G7:I7"/>
    <mergeCell ref="J7:K7"/>
  </mergeCells>
  <printOptions horizontalCentered="1"/>
  <pageMargins left="0.35433070866141736" right="0.15748031496062992" top="0.39370078740157483" bottom="0.39370078740157483" header="0.31496062992125984" footer="0.31496062992125984"/>
  <pageSetup paperSize="5" scale="63" orientation="landscape" horizontalDpi="1200" verticalDpi="1200" r:id="rId1"/>
  <rowBreaks count="1" manualBreakCount="1">
    <brk id="46" max="1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C0000"/>
  </sheetPr>
  <dimension ref="A1:C257"/>
  <sheetViews>
    <sheetView workbookViewId="0">
      <pane ySplit="8" topLeftCell="A57" activePane="bottomLeft" state="frozen"/>
      <selection activeCell="BF19" sqref="BF19"/>
      <selection pane="bottomLeft" activeCell="A64" sqref="A64:B64"/>
    </sheetView>
  </sheetViews>
  <sheetFormatPr baseColWidth="10" defaultColWidth="11.42578125" defaultRowHeight="16.5" x14ac:dyDescent="0.3"/>
  <cols>
    <col min="1" max="1" width="21.7109375" style="35" customWidth="1"/>
    <col min="2" max="2" width="93.7109375" style="35" bestFit="1" customWidth="1"/>
    <col min="3" max="16384" width="11.42578125" style="35"/>
  </cols>
  <sheetData>
    <row r="1" spans="1:2" x14ac:dyDescent="0.3">
      <c r="B1" s="37" t="s">
        <v>784</v>
      </c>
    </row>
    <row r="3" spans="1:2" x14ac:dyDescent="0.3">
      <c r="A3" s="1522" t="s">
        <v>786</v>
      </c>
      <c r="B3" s="1522"/>
    </row>
    <row r="4" spans="1:2" x14ac:dyDescent="0.3">
      <c r="A4" s="1522" t="s">
        <v>787</v>
      </c>
      <c r="B4" s="1522"/>
    </row>
    <row r="5" spans="1:2" x14ac:dyDescent="0.3">
      <c r="A5" s="36"/>
      <c r="B5" s="36"/>
    </row>
    <row r="6" spans="1:2" x14ac:dyDescent="0.3">
      <c r="A6" s="1523" t="s">
        <v>785</v>
      </c>
      <c r="B6" s="1523"/>
    </row>
    <row r="8" spans="1:2" s="38" customFormat="1" ht="27" customHeight="1" x14ac:dyDescent="0.25">
      <c r="A8" s="59" t="s">
        <v>783</v>
      </c>
      <c r="B8" s="59" t="s">
        <v>178</v>
      </c>
    </row>
    <row r="9" spans="1:2" x14ac:dyDescent="0.3">
      <c r="A9" s="39" t="s">
        <v>7</v>
      </c>
      <c r="B9" s="39" t="s">
        <v>8</v>
      </c>
    </row>
    <row r="10" spans="1:2" x14ac:dyDescent="0.3">
      <c r="A10" s="39" t="s">
        <v>7</v>
      </c>
      <c r="B10" s="39" t="s">
        <v>9</v>
      </c>
    </row>
    <row r="11" spans="1:2" x14ac:dyDescent="0.3">
      <c r="A11" s="39" t="s">
        <v>7</v>
      </c>
      <c r="B11" s="39" t="s">
        <v>11</v>
      </c>
    </row>
    <row r="12" spans="1:2" x14ac:dyDescent="0.3">
      <c r="A12" s="39" t="s">
        <v>7</v>
      </c>
      <c r="B12" s="39" t="s">
        <v>12</v>
      </c>
    </row>
    <row r="13" spans="1:2" x14ac:dyDescent="0.3">
      <c r="A13" s="39" t="s">
        <v>7</v>
      </c>
      <c r="B13" s="39" t="s">
        <v>13</v>
      </c>
    </row>
    <row r="14" spans="1:2" x14ac:dyDescent="0.3">
      <c r="A14" s="39" t="s">
        <v>7</v>
      </c>
      <c r="B14" s="39" t="s">
        <v>10</v>
      </c>
    </row>
    <row r="15" spans="1:2" x14ac:dyDescent="0.3">
      <c r="A15" s="39" t="s">
        <v>7</v>
      </c>
      <c r="B15" s="39" t="s">
        <v>14</v>
      </c>
    </row>
    <row r="16" spans="1:2" x14ac:dyDescent="0.3">
      <c r="A16" s="39" t="s">
        <v>7</v>
      </c>
      <c r="B16" s="39" t="s">
        <v>15</v>
      </c>
    </row>
    <row r="17" spans="1:2" x14ac:dyDescent="0.3">
      <c r="A17" s="39" t="s">
        <v>7</v>
      </c>
      <c r="B17" s="39" t="s">
        <v>16</v>
      </c>
    </row>
    <row r="18" spans="1:2" x14ac:dyDescent="0.3">
      <c r="A18" s="39" t="s">
        <v>7</v>
      </c>
      <c r="B18" s="39" t="s">
        <v>17</v>
      </c>
    </row>
    <row r="19" spans="1:2" x14ac:dyDescent="0.3">
      <c r="A19" s="39" t="s">
        <v>7</v>
      </c>
      <c r="B19" s="39" t="s">
        <v>18</v>
      </c>
    </row>
    <row r="20" spans="1:2" x14ac:dyDescent="0.3">
      <c r="A20" s="39" t="s">
        <v>7</v>
      </c>
      <c r="B20" s="39" t="s">
        <v>19</v>
      </c>
    </row>
    <row r="21" spans="1:2" x14ac:dyDescent="0.3">
      <c r="A21" s="39" t="s">
        <v>7</v>
      </c>
      <c r="B21" s="39" t="s">
        <v>20</v>
      </c>
    </row>
    <row r="22" spans="1:2" x14ac:dyDescent="0.3">
      <c r="A22" s="39" t="s">
        <v>7</v>
      </c>
      <c r="B22" s="39" t="s">
        <v>21</v>
      </c>
    </row>
    <row r="23" spans="1:2" x14ac:dyDescent="0.3">
      <c r="A23" s="39" t="s">
        <v>7</v>
      </c>
      <c r="B23" s="39" t="s">
        <v>22</v>
      </c>
    </row>
    <row r="24" spans="1:2" x14ac:dyDescent="0.3">
      <c r="A24" s="39" t="s">
        <v>7</v>
      </c>
      <c r="B24" s="39" t="s">
        <v>23</v>
      </c>
    </row>
    <row r="25" spans="1:2" x14ac:dyDescent="0.3">
      <c r="A25" s="39" t="s">
        <v>7</v>
      </c>
      <c r="B25" s="39" t="s">
        <v>24</v>
      </c>
    </row>
    <row r="26" spans="1:2" x14ac:dyDescent="0.3">
      <c r="A26" s="39" t="s">
        <v>7</v>
      </c>
      <c r="B26" s="39" t="s">
        <v>25</v>
      </c>
    </row>
    <row r="27" spans="1:2" x14ac:dyDescent="0.3">
      <c r="A27" s="39" t="s">
        <v>7</v>
      </c>
      <c r="B27" s="39" t="s">
        <v>26</v>
      </c>
    </row>
    <row r="28" spans="1:2" x14ac:dyDescent="0.3">
      <c r="A28" s="39" t="s">
        <v>7</v>
      </c>
      <c r="B28" s="39" t="s">
        <v>27</v>
      </c>
    </row>
    <row r="29" spans="1:2" x14ac:dyDescent="0.3">
      <c r="A29" s="39" t="s">
        <v>7</v>
      </c>
      <c r="B29" s="39" t="s">
        <v>28</v>
      </c>
    </row>
    <row r="30" spans="1:2" x14ac:dyDescent="0.3">
      <c r="A30" s="39" t="s">
        <v>7</v>
      </c>
      <c r="B30" s="39" t="s">
        <v>29</v>
      </c>
    </row>
    <row r="31" spans="1:2" x14ac:dyDescent="0.3">
      <c r="A31" s="39" t="s">
        <v>7</v>
      </c>
      <c r="B31" s="39" t="s">
        <v>30</v>
      </c>
    </row>
    <row r="32" spans="1:2" x14ac:dyDescent="0.3">
      <c r="A32" s="39" t="s">
        <v>7</v>
      </c>
      <c r="B32" s="39" t="s">
        <v>31</v>
      </c>
    </row>
    <row r="33" spans="1:2" x14ac:dyDescent="0.3">
      <c r="A33" s="39" t="s">
        <v>7</v>
      </c>
      <c r="B33" s="39" t="s">
        <v>32</v>
      </c>
    </row>
    <row r="34" spans="1:2" x14ac:dyDescent="0.3">
      <c r="A34" s="39" t="s">
        <v>7</v>
      </c>
      <c r="B34" s="39" t="s">
        <v>33</v>
      </c>
    </row>
    <row r="35" spans="1:2" x14ac:dyDescent="0.3">
      <c r="A35" s="39" t="s">
        <v>7</v>
      </c>
      <c r="B35" s="39" t="s">
        <v>34</v>
      </c>
    </row>
    <row r="36" spans="1:2" x14ac:dyDescent="0.3">
      <c r="A36" s="39" t="s">
        <v>7</v>
      </c>
      <c r="B36" s="39" t="s">
        <v>35</v>
      </c>
    </row>
    <row r="37" spans="1:2" x14ac:dyDescent="0.3">
      <c r="A37" s="39" t="s">
        <v>7</v>
      </c>
      <c r="B37" s="39" t="s">
        <v>36</v>
      </c>
    </row>
    <row r="38" spans="1:2" x14ac:dyDescent="0.3">
      <c r="A38" s="39" t="s">
        <v>7</v>
      </c>
      <c r="B38" s="39" t="s">
        <v>37</v>
      </c>
    </row>
    <row r="39" spans="1:2" x14ac:dyDescent="0.3">
      <c r="A39" s="39" t="s">
        <v>40</v>
      </c>
      <c r="B39" s="39" t="s">
        <v>41</v>
      </c>
    </row>
    <row r="40" spans="1:2" x14ac:dyDescent="0.3">
      <c r="A40" s="39" t="s">
        <v>40</v>
      </c>
      <c r="B40" s="39" t="s">
        <v>807</v>
      </c>
    </row>
    <row r="41" spans="1:2" x14ac:dyDescent="0.3">
      <c r="A41" s="39" t="s">
        <v>38</v>
      </c>
      <c r="B41" s="39" t="s">
        <v>39</v>
      </c>
    </row>
    <row r="42" spans="1:2" x14ac:dyDescent="0.3">
      <c r="A42" s="39" t="s">
        <v>0</v>
      </c>
      <c r="B42" s="39" t="s">
        <v>1</v>
      </c>
    </row>
    <row r="43" spans="1:2" x14ac:dyDescent="0.3">
      <c r="A43" s="39" t="s">
        <v>0</v>
      </c>
      <c r="B43" s="39" t="s">
        <v>2</v>
      </c>
    </row>
    <row r="44" spans="1:2" x14ac:dyDescent="0.3">
      <c r="A44" s="39" t="s">
        <v>0</v>
      </c>
      <c r="B44" s="39" t="s">
        <v>3</v>
      </c>
    </row>
    <row r="45" spans="1:2" x14ac:dyDescent="0.3">
      <c r="A45" s="39" t="s">
        <v>0</v>
      </c>
      <c r="B45" s="39" t="s">
        <v>4</v>
      </c>
    </row>
    <row r="46" spans="1:2" x14ac:dyDescent="0.3">
      <c r="A46" s="39" t="s">
        <v>0</v>
      </c>
      <c r="B46" s="39" t="s">
        <v>808</v>
      </c>
    </row>
    <row r="47" spans="1:2" x14ac:dyDescent="0.3">
      <c r="A47" s="39" t="s">
        <v>0</v>
      </c>
      <c r="B47" s="39" t="s">
        <v>5</v>
      </c>
    </row>
    <row r="48" spans="1:2" x14ac:dyDescent="0.3">
      <c r="A48" s="39" t="s">
        <v>0</v>
      </c>
      <c r="B48" s="39" t="s">
        <v>6</v>
      </c>
    </row>
    <row r="49" spans="1:2" x14ac:dyDescent="0.3">
      <c r="A49" s="39" t="s">
        <v>44</v>
      </c>
      <c r="B49" s="39" t="s">
        <v>52</v>
      </c>
    </row>
    <row r="50" spans="1:2" x14ac:dyDescent="0.3">
      <c r="A50" s="39" t="s">
        <v>44</v>
      </c>
      <c r="B50" s="39" t="s">
        <v>78</v>
      </c>
    </row>
    <row r="51" spans="1:2" x14ac:dyDescent="0.3">
      <c r="A51" s="39" t="s">
        <v>44</v>
      </c>
      <c r="B51" s="39" t="s">
        <v>79</v>
      </c>
    </row>
    <row r="52" spans="1:2" x14ac:dyDescent="0.3">
      <c r="A52" s="39" t="s">
        <v>44</v>
      </c>
      <c r="B52" s="39" t="s">
        <v>80</v>
      </c>
    </row>
    <row r="53" spans="1:2" x14ac:dyDescent="0.3">
      <c r="A53" s="39" t="s">
        <v>44</v>
      </c>
      <c r="B53" s="39" t="s">
        <v>81</v>
      </c>
    </row>
    <row r="54" spans="1:2" x14ac:dyDescent="0.3">
      <c r="A54" s="39" t="s">
        <v>44</v>
      </c>
      <c r="B54" s="39" t="s">
        <v>82</v>
      </c>
    </row>
    <row r="55" spans="1:2" x14ac:dyDescent="0.3">
      <c r="A55" s="39" t="s">
        <v>44</v>
      </c>
      <c r="B55" s="39" t="s">
        <v>61</v>
      </c>
    </row>
    <row r="56" spans="1:2" x14ac:dyDescent="0.3">
      <c r="A56" s="39" t="s">
        <v>44</v>
      </c>
      <c r="B56" s="39" t="s">
        <v>47</v>
      </c>
    </row>
    <row r="57" spans="1:2" x14ac:dyDescent="0.3">
      <c r="A57" s="39" t="s">
        <v>44</v>
      </c>
      <c r="B57" s="39" t="s">
        <v>62</v>
      </c>
    </row>
    <row r="58" spans="1:2" x14ac:dyDescent="0.3">
      <c r="A58" s="39" t="s">
        <v>44</v>
      </c>
      <c r="B58" s="39" t="s">
        <v>63</v>
      </c>
    </row>
    <row r="59" spans="1:2" x14ac:dyDescent="0.3">
      <c r="A59" s="39" t="s">
        <v>44</v>
      </c>
      <c r="B59" s="39" t="s">
        <v>48</v>
      </c>
    </row>
    <row r="60" spans="1:2" x14ac:dyDescent="0.3">
      <c r="A60" s="39" t="s">
        <v>44</v>
      </c>
      <c r="B60" s="39" t="s">
        <v>49</v>
      </c>
    </row>
    <row r="61" spans="1:2" x14ac:dyDescent="0.3">
      <c r="A61" s="39" t="s">
        <v>44</v>
      </c>
      <c r="B61" s="39" t="s">
        <v>50</v>
      </c>
    </row>
    <row r="62" spans="1:2" x14ac:dyDescent="0.3">
      <c r="A62" s="39" t="s">
        <v>44</v>
      </c>
      <c r="B62" s="39" t="s">
        <v>45</v>
      </c>
    </row>
    <row r="63" spans="1:2" x14ac:dyDescent="0.3">
      <c r="A63" s="39" t="s">
        <v>44</v>
      </c>
      <c r="B63" s="39" t="s">
        <v>46</v>
      </c>
    </row>
    <row r="64" spans="1:2" x14ac:dyDescent="0.3">
      <c r="A64" s="272" t="s">
        <v>44</v>
      </c>
      <c r="B64" s="272" t="s">
        <v>51</v>
      </c>
    </row>
    <row r="65" spans="1:2" x14ac:dyDescent="0.3">
      <c r="A65" s="39" t="s">
        <v>44</v>
      </c>
      <c r="B65" s="39" t="s">
        <v>809</v>
      </c>
    </row>
    <row r="66" spans="1:2" x14ac:dyDescent="0.3">
      <c r="A66" s="39" t="s">
        <v>44</v>
      </c>
      <c r="B66" s="39" t="s">
        <v>53</v>
      </c>
    </row>
    <row r="67" spans="1:2" x14ac:dyDescent="0.3">
      <c r="A67" s="39" t="s">
        <v>44</v>
      </c>
      <c r="B67" s="39" t="s">
        <v>54</v>
      </c>
    </row>
    <row r="68" spans="1:2" x14ac:dyDescent="0.3">
      <c r="A68" s="39" t="s">
        <v>44</v>
      </c>
      <c r="B68" s="39" t="s">
        <v>96</v>
      </c>
    </row>
    <row r="69" spans="1:2" x14ac:dyDescent="0.3">
      <c r="A69" s="39" t="s">
        <v>44</v>
      </c>
      <c r="B69" s="39" t="s">
        <v>55</v>
      </c>
    </row>
    <row r="70" spans="1:2" x14ac:dyDescent="0.3">
      <c r="A70" s="39" t="s">
        <v>44</v>
      </c>
      <c r="B70" s="39" t="s">
        <v>56</v>
      </c>
    </row>
    <row r="71" spans="1:2" x14ac:dyDescent="0.3">
      <c r="A71" s="39" t="s">
        <v>44</v>
      </c>
      <c r="B71" s="39" t="s">
        <v>57</v>
      </c>
    </row>
    <row r="72" spans="1:2" x14ac:dyDescent="0.3">
      <c r="A72" s="39" t="s">
        <v>44</v>
      </c>
      <c r="B72" s="39" t="s">
        <v>58</v>
      </c>
    </row>
    <row r="73" spans="1:2" x14ac:dyDescent="0.3">
      <c r="A73" s="39" t="s">
        <v>44</v>
      </c>
      <c r="B73" s="39" t="s">
        <v>64</v>
      </c>
    </row>
    <row r="74" spans="1:2" x14ac:dyDescent="0.3">
      <c r="A74" s="39" t="s">
        <v>44</v>
      </c>
      <c r="B74" s="39" t="s">
        <v>65</v>
      </c>
    </row>
    <row r="75" spans="1:2" x14ac:dyDescent="0.3">
      <c r="A75" s="39" t="s">
        <v>44</v>
      </c>
      <c r="B75" s="39" t="s">
        <v>66</v>
      </c>
    </row>
    <row r="76" spans="1:2" x14ac:dyDescent="0.3">
      <c r="A76" s="39" t="s">
        <v>44</v>
      </c>
      <c r="B76" s="39" t="s">
        <v>95</v>
      </c>
    </row>
    <row r="77" spans="1:2" x14ac:dyDescent="0.3">
      <c r="A77" s="39" t="s">
        <v>44</v>
      </c>
      <c r="B77" s="39" t="s">
        <v>67</v>
      </c>
    </row>
    <row r="78" spans="1:2" x14ac:dyDescent="0.3">
      <c r="A78" s="39" t="s">
        <v>44</v>
      </c>
      <c r="B78" s="39" t="s">
        <v>68</v>
      </c>
    </row>
    <row r="79" spans="1:2" x14ac:dyDescent="0.3">
      <c r="A79" s="39" t="s">
        <v>44</v>
      </c>
      <c r="B79" s="39" t="s">
        <v>69</v>
      </c>
    </row>
    <row r="80" spans="1:2" x14ac:dyDescent="0.3">
      <c r="A80" s="39" t="s">
        <v>44</v>
      </c>
      <c r="B80" s="39" t="s">
        <v>70</v>
      </c>
    </row>
    <row r="81" spans="1:3" x14ac:dyDescent="0.3">
      <c r="A81" s="39" t="s">
        <v>44</v>
      </c>
      <c r="B81" s="39" t="s">
        <v>71</v>
      </c>
    </row>
    <row r="82" spans="1:3" x14ac:dyDescent="0.3">
      <c r="A82" s="39" t="s">
        <v>44</v>
      </c>
      <c r="B82" s="39" t="s">
        <v>72</v>
      </c>
    </row>
    <row r="83" spans="1:3" x14ac:dyDescent="0.3">
      <c r="A83" s="39" t="s">
        <v>44</v>
      </c>
      <c r="B83" s="39" t="s">
        <v>73</v>
      </c>
    </row>
    <row r="84" spans="1:3" x14ac:dyDescent="0.3">
      <c r="A84" s="39" t="s">
        <v>44</v>
      </c>
      <c r="B84" s="39" t="s">
        <v>74</v>
      </c>
    </row>
    <row r="85" spans="1:3" x14ac:dyDescent="0.3">
      <c r="A85" s="39" t="s">
        <v>44</v>
      </c>
      <c r="B85" s="39" t="s">
        <v>75</v>
      </c>
    </row>
    <row r="86" spans="1:3" s="40" customFormat="1" x14ac:dyDescent="0.3">
      <c r="A86" s="39" t="s">
        <v>44</v>
      </c>
      <c r="B86" s="39" t="s">
        <v>76</v>
      </c>
      <c r="C86" s="35"/>
    </row>
    <row r="87" spans="1:3" x14ac:dyDescent="0.3">
      <c r="A87" s="39" t="s">
        <v>44</v>
      </c>
      <c r="B87" s="39" t="s">
        <v>77</v>
      </c>
    </row>
    <row r="88" spans="1:3" x14ac:dyDescent="0.3">
      <c r="A88" s="39" t="s">
        <v>44</v>
      </c>
      <c r="B88" s="39" t="s">
        <v>59</v>
      </c>
    </row>
    <row r="89" spans="1:3" x14ac:dyDescent="0.3">
      <c r="A89" s="39" t="s">
        <v>44</v>
      </c>
      <c r="B89" s="39" t="s">
        <v>83</v>
      </c>
    </row>
    <row r="90" spans="1:3" x14ac:dyDescent="0.3">
      <c r="A90" s="39" t="s">
        <v>44</v>
      </c>
      <c r="B90" s="39" t="s">
        <v>84</v>
      </c>
    </row>
    <row r="91" spans="1:3" x14ac:dyDescent="0.3">
      <c r="A91" s="39" t="s">
        <v>44</v>
      </c>
      <c r="B91" s="39" t="s">
        <v>85</v>
      </c>
    </row>
    <row r="92" spans="1:3" x14ac:dyDescent="0.3">
      <c r="A92" s="39" t="s">
        <v>44</v>
      </c>
      <c r="B92" s="39" t="s">
        <v>86</v>
      </c>
    </row>
    <row r="93" spans="1:3" x14ac:dyDescent="0.3">
      <c r="A93" s="39" t="s">
        <v>44</v>
      </c>
      <c r="B93" s="39" t="s">
        <v>60</v>
      </c>
    </row>
    <row r="94" spans="1:3" x14ac:dyDescent="0.3">
      <c r="A94" s="39" t="s">
        <v>44</v>
      </c>
      <c r="B94" s="39" t="s">
        <v>87</v>
      </c>
    </row>
    <row r="95" spans="1:3" x14ac:dyDescent="0.3">
      <c r="A95" s="39" t="s">
        <v>44</v>
      </c>
      <c r="B95" s="39" t="s">
        <v>88</v>
      </c>
    </row>
    <row r="96" spans="1:3" x14ac:dyDescent="0.3">
      <c r="A96" s="39" t="s">
        <v>44</v>
      </c>
      <c r="B96" s="39" t="s">
        <v>89</v>
      </c>
    </row>
    <row r="97" spans="1:3" x14ac:dyDescent="0.3">
      <c r="A97" s="39" t="s">
        <v>44</v>
      </c>
      <c r="B97" s="39" t="s">
        <v>90</v>
      </c>
    </row>
    <row r="98" spans="1:3" x14ac:dyDescent="0.3">
      <c r="A98" s="39" t="s">
        <v>44</v>
      </c>
      <c r="B98" s="39" t="s">
        <v>91</v>
      </c>
    </row>
    <row r="99" spans="1:3" x14ac:dyDescent="0.3">
      <c r="A99" s="39" t="s">
        <v>44</v>
      </c>
      <c r="B99" s="39" t="s">
        <v>92</v>
      </c>
    </row>
    <row r="100" spans="1:3" x14ac:dyDescent="0.3">
      <c r="A100" s="39" t="s">
        <v>44</v>
      </c>
      <c r="B100" s="39" t="s">
        <v>93</v>
      </c>
    </row>
    <row r="101" spans="1:3" x14ac:dyDescent="0.3">
      <c r="A101" s="39" t="s">
        <v>44</v>
      </c>
      <c r="B101" s="39" t="s">
        <v>94</v>
      </c>
    </row>
    <row r="102" spans="1:3" s="41" customFormat="1" x14ac:dyDescent="0.3">
      <c r="A102" s="39" t="s">
        <v>44</v>
      </c>
      <c r="B102" s="39" t="s">
        <v>810</v>
      </c>
      <c r="C102" s="35"/>
    </row>
    <row r="103" spans="1:3" x14ac:dyDescent="0.3">
      <c r="A103" s="39" t="s">
        <v>42</v>
      </c>
      <c r="B103" s="39" t="s">
        <v>97</v>
      </c>
    </row>
    <row r="104" spans="1:3" x14ac:dyDescent="0.3">
      <c r="A104" s="39" t="s">
        <v>42</v>
      </c>
      <c r="B104" s="39" t="s">
        <v>98</v>
      </c>
    </row>
    <row r="105" spans="1:3" x14ac:dyDescent="0.3">
      <c r="A105" s="39" t="s">
        <v>42</v>
      </c>
      <c r="B105" s="39" t="s">
        <v>99</v>
      </c>
    </row>
    <row r="106" spans="1:3" x14ac:dyDescent="0.3">
      <c r="A106" s="39" t="s">
        <v>42</v>
      </c>
      <c r="B106" s="39" t="s">
        <v>100</v>
      </c>
    </row>
    <row r="107" spans="1:3" x14ac:dyDescent="0.3">
      <c r="A107" s="39" t="s">
        <v>42</v>
      </c>
      <c r="B107" s="39" t="s">
        <v>101</v>
      </c>
    </row>
    <row r="108" spans="1:3" x14ac:dyDescent="0.3">
      <c r="A108" s="39" t="s">
        <v>42</v>
      </c>
      <c r="B108" s="39" t="s">
        <v>102</v>
      </c>
    </row>
    <row r="109" spans="1:3" x14ac:dyDescent="0.3">
      <c r="A109" s="39" t="s">
        <v>42</v>
      </c>
      <c r="B109" s="39" t="s">
        <v>103</v>
      </c>
    </row>
    <row r="110" spans="1:3" x14ac:dyDescent="0.3">
      <c r="A110" s="39" t="s">
        <v>42</v>
      </c>
      <c r="B110" s="39" t="s">
        <v>104</v>
      </c>
    </row>
    <row r="111" spans="1:3" x14ac:dyDescent="0.3">
      <c r="A111" s="39" t="s">
        <v>42</v>
      </c>
      <c r="B111" s="39" t="s">
        <v>105</v>
      </c>
    </row>
    <row r="112" spans="1:3" x14ac:dyDescent="0.3">
      <c r="A112" s="39" t="s">
        <v>42</v>
      </c>
      <c r="B112" s="39" t="s">
        <v>106</v>
      </c>
    </row>
    <row r="113" spans="1:2" x14ac:dyDescent="0.3">
      <c r="A113" s="39" t="s">
        <v>42</v>
      </c>
      <c r="B113" s="39" t="s">
        <v>107</v>
      </c>
    </row>
    <row r="114" spans="1:2" x14ac:dyDescent="0.3">
      <c r="A114" s="39" t="s">
        <v>42</v>
      </c>
      <c r="B114" s="39" t="s">
        <v>108</v>
      </c>
    </row>
    <row r="115" spans="1:2" x14ac:dyDescent="0.3">
      <c r="A115" s="39" t="s">
        <v>42</v>
      </c>
      <c r="B115" s="39" t="s">
        <v>109</v>
      </c>
    </row>
    <row r="116" spans="1:2" x14ac:dyDescent="0.3">
      <c r="A116" s="39" t="s">
        <v>42</v>
      </c>
      <c r="B116" s="39" t="s">
        <v>110</v>
      </c>
    </row>
    <row r="117" spans="1:2" x14ac:dyDescent="0.3">
      <c r="A117" s="39" t="s">
        <v>42</v>
      </c>
      <c r="B117" s="39" t="s">
        <v>111</v>
      </c>
    </row>
    <row r="118" spans="1:2" x14ac:dyDescent="0.3">
      <c r="A118" s="39" t="s">
        <v>42</v>
      </c>
      <c r="B118" s="39" t="s">
        <v>112</v>
      </c>
    </row>
    <row r="119" spans="1:2" x14ac:dyDescent="0.3">
      <c r="A119" s="39" t="s">
        <v>42</v>
      </c>
      <c r="B119" s="39" t="s">
        <v>113</v>
      </c>
    </row>
    <row r="120" spans="1:2" x14ac:dyDescent="0.3">
      <c r="A120" s="39" t="s">
        <v>42</v>
      </c>
      <c r="B120" s="39" t="s">
        <v>114</v>
      </c>
    </row>
    <row r="121" spans="1:2" x14ac:dyDescent="0.3">
      <c r="A121" s="39" t="s">
        <v>42</v>
      </c>
      <c r="B121" s="39" t="s">
        <v>115</v>
      </c>
    </row>
    <row r="122" spans="1:2" x14ac:dyDescent="0.3">
      <c r="A122" s="39" t="s">
        <v>42</v>
      </c>
      <c r="B122" s="39" t="s">
        <v>116</v>
      </c>
    </row>
    <row r="123" spans="1:2" x14ac:dyDescent="0.3">
      <c r="A123" s="39" t="s">
        <v>42</v>
      </c>
      <c r="B123" s="39" t="s">
        <v>117</v>
      </c>
    </row>
    <row r="124" spans="1:2" x14ac:dyDescent="0.3">
      <c r="A124" s="39" t="s">
        <v>42</v>
      </c>
      <c r="B124" s="39" t="s">
        <v>118</v>
      </c>
    </row>
    <row r="125" spans="1:2" x14ac:dyDescent="0.3">
      <c r="A125" s="39" t="s">
        <v>42</v>
      </c>
      <c r="B125" s="39" t="s">
        <v>119</v>
      </c>
    </row>
    <row r="126" spans="1:2" x14ac:dyDescent="0.3">
      <c r="A126" s="39" t="s">
        <v>42</v>
      </c>
      <c r="B126" s="39" t="s">
        <v>120</v>
      </c>
    </row>
    <row r="127" spans="1:2" x14ac:dyDescent="0.3">
      <c r="A127" s="39" t="s">
        <v>42</v>
      </c>
      <c r="B127" s="39" t="s">
        <v>121</v>
      </c>
    </row>
    <row r="128" spans="1:2" x14ac:dyDescent="0.3">
      <c r="A128" s="39" t="s">
        <v>42</v>
      </c>
      <c r="B128" s="39" t="s">
        <v>122</v>
      </c>
    </row>
    <row r="129" spans="1:2" x14ac:dyDescent="0.3">
      <c r="A129" s="39" t="s">
        <v>42</v>
      </c>
      <c r="B129" s="39" t="s">
        <v>123</v>
      </c>
    </row>
    <row r="130" spans="1:2" x14ac:dyDescent="0.3">
      <c r="A130" s="39" t="s">
        <v>42</v>
      </c>
      <c r="B130" s="39" t="s">
        <v>124</v>
      </c>
    </row>
    <row r="131" spans="1:2" x14ac:dyDescent="0.3">
      <c r="A131" s="39" t="s">
        <v>42</v>
      </c>
      <c r="B131" s="39" t="s">
        <v>125</v>
      </c>
    </row>
    <row r="132" spans="1:2" x14ac:dyDescent="0.3">
      <c r="A132" s="39" t="s">
        <v>42</v>
      </c>
      <c r="B132" s="39" t="s">
        <v>126</v>
      </c>
    </row>
    <row r="133" spans="1:2" x14ac:dyDescent="0.3">
      <c r="A133" s="39" t="s">
        <v>42</v>
      </c>
      <c r="B133" s="39" t="s">
        <v>127</v>
      </c>
    </row>
    <row r="134" spans="1:2" x14ac:dyDescent="0.3">
      <c r="A134" s="39" t="s">
        <v>42</v>
      </c>
      <c r="B134" s="39" t="s">
        <v>128</v>
      </c>
    </row>
    <row r="135" spans="1:2" x14ac:dyDescent="0.3">
      <c r="A135" s="39" t="s">
        <v>42</v>
      </c>
      <c r="B135" s="39" t="s">
        <v>129</v>
      </c>
    </row>
    <row r="136" spans="1:2" x14ac:dyDescent="0.3">
      <c r="A136" s="39" t="s">
        <v>42</v>
      </c>
      <c r="B136" s="39" t="s">
        <v>130</v>
      </c>
    </row>
    <row r="137" spans="1:2" x14ac:dyDescent="0.3">
      <c r="A137" s="39" t="s">
        <v>42</v>
      </c>
      <c r="B137" s="39" t="s">
        <v>131</v>
      </c>
    </row>
    <row r="138" spans="1:2" x14ac:dyDescent="0.3">
      <c r="A138" s="39" t="s">
        <v>42</v>
      </c>
      <c r="B138" s="39" t="s">
        <v>132</v>
      </c>
    </row>
    <row r="139" spans="1:2" x14ac:dyDescent="0.3">
      <c r="A139" s="39" t="s">
        <v>42</v>
      </c>
      <c r="B139" s="39" t="s">
        <v>133</v>
      </c>
    </row>
    <row r="140" spans="1:2" x14ac:dyDescent="0.3">
      <c r="A140" s="39" t="s">
        <v>42</v>
      </c>
      <c r="B140" s="39" t="s">
        <v>134</v>
      </c>
    </row>
    <row r="141" spans="1:2" x14ac:dyDescent="0.3">
      <c r="A141" s="39" t="s">
        <v>42</v>
      </c>
      <c r="B141" s="39" t="s">
        <v>135</v>
      </c>
    </row>
    <row r="142" spans="1:2" x14ac:dyDescent="0.3">
      <c r="A142" s="39" t="s">
        <v>42</v>
      </c>
      <c r="B142" s="39" t="s">
        <v>136</v>
      </c>
    </row>
    <row r="143" spans="1:2" x14ac:dyDescent="0.3">
      <c r="A143" s="39" t="s">
        <v>42</v>
      </c>
      <c r="B143" s="39" t="s">
        <v>137</v>
      </c>
    </row>
    <row r="144" spans="1:2" x14ac:dyDescent="0.3">
      <c r="A144" s="39" t="s">
        <v>42</v>
      </c>
      <c r="B144" s="39" t="s">
        <v>138</v>
      </c>
    </row>
    <row r="145" spans="1:2" x14ac:dyDescent="0.3">
      <c r="A145" s="39" t="s">
        <v>42</v>
      </c>
      <c r="B145" s="39" t="s">
        <v>139</v>
      </c>
    </row>
    <row r="146" spans="1:2" x14ac:dyDescent="0.3">
      <c r="A146" s="39" t="s">
        <v>42</v>
      </c>
      <c r="B146" s="39" t="s">
        <v>140</v>
      </c>
    </row>
    <row r="147" spans="1:2" x14ac:dyDescent="0.3">
      <c r="A147" s="39" t="s">
        <v>42</v>
      </c>
      <c r="B147" s="39" t="s">
        <v>141</v>
      </c>
    </row>
    <row r="148" spans="1:2" x14ac:dyDescent="0.3">
      <c r="A148" s="39" t="s">
        <v>42</v>
      </c>
      <c r="B148" s="39" t="s">
        <v>142</v>
      </c>
    </row>
    <row r="149" spans="1:2" x14ac:dyDescent="0.3">
      <c r="A149" s="39" t="s">
        <v>42</v>
      </c>
      <c r="B149" s="39" t="s">
        <v>143</v>
      </c>
    </row>
    <row r="150" spans="1:2" x14ac:dyDescent="0.3">
      <c r="A150" s="39" t="s">
        <v>42</v>
      </c>
      <c r="B150" s="39" t="s">
        <v>144</v>
      </c>
    </row>
    <row r="151" spans="1:2" x14ac:dyDescent="0.3">
      <c r="A151" s="39" t="s">
        <v>42</v>
      </c>
      <c r="B151" s="39" t="s">
        <v>145</v>
      </c>
    </row>
    <row r="152" spans="1:2" x14ac:dyDescent="0.3">
      <c r="A152" s="39" t="s">
        <v>42</v>
      </c>
      <c r="B152" s="39" t="s">
        <v>146</v>
      </c>
    </row>
    <row r="153" spans="1:2" x14ac:dyDescent="0.3">
      <c r="A153" s="39" t="s">
        <v>42</v>
      </c>
      <c r="B153" s="39" t="s">
        <v>147</v>
      </c>
    </row>
    <row r="154" spans="1:2" x14ac:dyDescent="0.3">
      <c r="A154" s="39" t="s">
        <v>42</v>
      </c>
      <c r="B154" s="39" t="s">
        <v>148</v>
      </c>
    </row>
    <row r="155" spans="1:2" x14ac:dyDescent="0.3">
      <c r="A155" s="39" t="s">
        <v>42</v>
      </c>
      <c r="B155" s="39" t="s">
        <v>149</v>
      </c>
    </row>
    <row r="156" spans="1:2" x14ac:dyDescent="0.3">
      <c r="A156" s="39" t="s">
        <v>42</v>
      </c>
      <c r="B156" s="39" t="s">
        <v>150</v>
      </c>
    </row>
    <row r="157" spans="1:2" x14ac:dyDescent="0.3">
      <c r="A157" s="39" t="s">
        <v>42</v>
      </c>
      <c r="B157" s="39" t="s">
        <v>151</v>
      </c>
    </row>
    <row r="158" spans="1:2" x14ac:dyDescent="0.3">
      <c r="A158" s="39" t="s">
        <v>42</v>
      </c>
      <c r="B158" s="39" t="s">
        <v>152</v>
      </c>
    </row>
    <row r="159" spans="1:2" x14ac:dyDescent="0.3">
      <c r="A159" s="39" t="s">
        <v>42</v>
      </c>
      <c r="B159" s="39" t="s">
        <v>153</v>
      </c>
    </row>
    <row r="160" spans="1:2" x14ac:dyDescent="0.3">
      <c r="A160" s="39" t="s">
        <v>42</v>
      </c>
      <c r="B160" s="39" t="s">
        <v>154</v>
      </c>
    </row>
    <row r="161" spans="1:2" x14ac:dyDescent="0.3">
      <c r="A161" s="39" t="s">
        <v>42</v>
      </c>
      <c r="B161" s="39" t="s">
        <v>155</v>
      </c>
    </row>
    <row r="162" spans="1:2" x14ac:dyDescent="0.3">
      <c r="A162" s="39" t="s">
        <v>42</v>
      </c>
      <c r="B162" s="39" t="s">
        <v>156</v>
      </c>
    </row>
    <row r="163" spans="1:2" x14ac:dyDescent="0.3">
      <c r="A163" s="39" t="s">
        <v>42</v>
      </c>
      <c r="B163" s="39" t="s">
        <v>157</v>
      </c>
    </row>
    <row r="164" spans="1:2" x14ac:dyDescent="0.3">
      <c r="A164" s="39" t="s">
        <v>42</v>
      </c>
      <c r="B164" s="39" t="s">
        <v>158</v>
      </c>
    </row>
    <row r="165" spans="1:2" x14ac:dyDescent="0.3">
      <c r="A165" s="39" t="s">
        <v>42</v>
      </c>
      <c r="B165" s="39" t="s">
        <v>159</v>
      </c>
    </row>
    <row r="166" spans="1:2" x14ac:dyDescent="0.3">
      <c r="A166" s="39" t="s">
        <v>42</v>
      </c>
      <c r="B166" s="39" t="s">
        <v>160</v>
      </c>
    </row>
    <row r="167" spans="1:2" x14ac:dyDescent="0.3">
      <c r="A167" s="39" t="s">
        <v>42</v>
      </c>
      <c r="B167" s="39" t="s">
        <v>161</v>
      </c>
    </row>
    <row r="168" spans="1:2" x14ac:dyDescent="0.3">
      <c r="A168" s="39" t="s">
        <v>42</v>
      </c>
      <c r="B168" s="39" t="s">
        <v>162</v>
      </c>
    </row>
    <row r="169" spans="1:2" x14ac:dyDescent="0.3">
      <c r="A169" s="39" t="s">
        <v>42</v>
      </c>
      <c r="B169" s="39" t="s">
        <v>163</v>
      </c>
    </row>
    <row r="170" spans="1:2" x14ac:dyDescent="0.3">
      <c r="A170" s="39" t="s">
        <v>42</v>
      </c>
      <c r="B170" s="39" t="s">
        <v>164</v>
      </c>
    </row>
    <row r="171" spans="1:2" x14ac:dyDescent="0.3">
      <c r="A171" s="39" t="s">
        <v>42</v>
      </c>
      <c r="B171" s="39" t="s">
        <v>165</v>
      </c>
    </row>
    <row r="172" spans="1:2" x14ac:dyDescent="0.3">
      <c r="A172" s="39" t="s">
        <v>42</v>
      </c>
      <c r="B172" s="39" t="s">
        <v>166</v>
      </c>
    </row>
    <row r="173" spans="1:2" x14ac:dyDescent="0.3">
      <c r="A173" s="39" t="s">
        <v>42</v>
      </c>
      <c r="B173" s="39" t="s">
        <v>167</v>
      </c>
    </row>
    <row r="174" spans="1:2" x14ac:dyDescent="0.3">
      <c r="A174" s="39" t="s">
        <v>42</v>
      </c>
      <c r="B174" s="39" t="s">
        <v>168</v>
      </c>
    </row>
    <row r="175" spans="1:2" x14ac:dyDescent="0.3">
      <c r="A175" s="39" t="s">
        <v>42</v>
      </c>
      <c r="B175" s="39" t="s">
        <v>169</v>
      </c>
    </row>
    <row r="176" spans="1:2" x14ac:dyDescent="0.3">
      <c r="A176" s="39" t="s">
        <v>42</v>
      </c>
      <c r="B176" s="39" t="s">
        <v>170</v>
      </c>
    </row>
    <row r="177" spans="1:2" x14ac:dyDescent="0.3">
      <c r="A177" s="39" t="s">
        <v>42</v>
      </c>
      <c r="B177" s="39" t="s">
        <v>171</v>
      </c>
    </row>
    <row r="178" spans="1:2" x14ac:dyDescent="0.3">
      <c r="A178" s="39" t="s">
        <v>42</v>
      </c>
      <c r="B178" s="39" t="s">
        <v>172</v>
      </c>
    </row>
    <row r="179" spans="1:2" x14ac:dyDescent="0.3">
      <c r="A179" s="39" t="s">
        <v>42</v>
      </c>
      <c r="B179" s="39" t="s">
        <v>173</v>
      </c>
    </row>
    <row r="180" spans="1:2" x14ac:dyDescent="0.3">
      <c r="A180" s="39" t="s">
        <v>42</v>
      </c>
      <c r="B180" s="39" t="s">
        <v>174</v>
      </c>
    </row>
    <row r="181" spans="1:2" x14ac:dyDescent="0.3">
      <c r="A181" s="39" t="s">
        <v>42</v>
      </c>
      <c r="B181" s="39" t="s">
        <v>175</v>
      </c>
    </row>
    <row r="182" spans="1:2" x14ac:dyDescent="0.3">
      <c r="A182" s="39" t="s">
        <v>42</v>
      </c>
      <c r="B182" s="39" t="s">
        <v>176</v>
      </c>
    </row>
    <row r="183" spans="1:2" x14ac:dyDescent="0.3">
      <c r="A183" s="39" t="s">
        <v>42</v>
      </c>
      <c r="B183" s="39" t="s">
        <v>177</v>
      </c>
    </row>
    <row r="184" spans="1:2" x14ac:dyDescent="0.3">
      <c r="A184" s="39" t="s">
        <v>42</v>
      </c>
      <c r="B184" s="39" t="s">
        <v>43</v>
      </c>
    </row>
    <row r="185" spans="1:2" x14ac:dyDescent="0.3">
      <c r="A185" s="2"/>
      <c r="B185" s="2"/>
    </row>
    <row r="186" spans="1:2" x14ac:dyDescent="0.3">
      <c r="A186" s="2"/>
      <c r="B186" s="2"/>
    </row>
    <row r="187" spans="1:2" x14ac:dyDescent="0.3">
      <c r="A187" s="2"/>
      <c r="B187" s="2"/>
    </row>
    <row r="188" spans="1:2" x14ac:dyDescent="0.3">
      <c r="A188" s="2"/>
      <c r="B188" s="2"/>
    </row>
    <row r="189" spans="1:2" x14ac:dyDescent="0.3">
      <c r="A189" s="2"/>
      <c r="B189" s="2"/>
    </row>
    <row r="190" spans="1:2" x14ac:dyDescent="0.3">
      <c r="A190" s="2"/>
      <c r="B190" s="2"/>
    </row>
    <row r="191" spans="1:2" x14ac:dyDescent="0.3">
      <c r="A191" s="2"/>
      <c r="B191" s="2"/>
    </row>
    <row r="192" spans="1:2" x14ac:dyDescent="0.3">
      <c r="A192" s="2"/>
      <c r="B192" s="2"/>
    </row>
    <row r="193" spans="1:2" x14ac:dyDescent="0.3">
      <c r="A193" s="2"/>
      <c r="B193" s="2"/>
    </row>
    <row r="194" spans="1:2" x14ac:dyDescent="0.3">
      <c r="A194" s="2"/>
      <c r="B194" s="2"/>
    </row>
    <row r="195" spans="1:2" x14ac:dyDescent="0.3">
      <c r="A195" s="2"/>
      <c r="B195" s="2"/>
    </row>
    <row r="196" spans="1:2" x14ac:dyDescent="0.3">
      <c r="A196" s="2"/>
      <c r="B196" s="2"/>
    </row>
    <row r="197" spans="1:2" x14ac:dyDescent="0.3">
      <c r="A197" s="2"/>
      <c r="B197" s="2"/>
    </row>
    <row r="198" spans="1:2" x14ac:dyDescent="0.3">
      <c r="A198" s="2"/>
      <c r="B198" s="2"/>
    </row>
    <row r="199" spans="1:2" x14ac:dyDescent="0.3">
      <c r="A199" s="2"/>
      <c r="B199" s="2"/>
    </row>
    <row r="200" spans="1:2" x14ac:dyDescent="0.3">
      <c r="A200" s="2"/>
      <c r="B200" s="2"/>
    </row>
    <row r="201" spans="1:2" x14ac:dyDescent="0.3">
      <c r="A201" s="2"/>
      <c r="B201" s="2"/>
    </row>
    <row r="202" spans="1:2" x14ac:dyDescent="0.3">
      <c r="A202" s="2"/>
      <c r="B202" s="2"/>
    </row>
    <row r="203" spans="1:2" x14ac:dyDescent="0.3">
      <c r="A203" s="2"/>
      <c r="B203" s="2"/>
    </row>
    <row r="204" spans="1:2" x14ac:dyDescent="0.3">
      <c r="A204" s="2"/>
      <c r="B204" s="2"/>
    </row>
    <row r="205" spans="1:2" x14ac:dyDescent="0.3">
      <c r="A205" s="2"/>
      <c r="B205" s="2"/>
    </row>
    <row r="206" spans="1:2" x14ac:dyDescent="0.3">
      <c r="A206" s="2"/>
      <c r="B206" s="2"/>
    </row>
    <row r="207" spans="1:2" x14ac:dyDescent="0.3">
      <c r="A207" s="2"/>
      <c r="B207" s="2"/>
    </row>
    <row r="208" spans="1:2" x14ac:dyDescent="0.3">
      <c r="A208" s="2"/>
      <c r="B208" s="2"/>
    </row>
    <row r="209" spans="1:2" x14ac:dyDescent="0.3">
      <c r="A209" s="2"/>
      <c r="B209" s="2"/>
    </row>
    <row r="210" spans="1:2" x14ac:dyDescent="0.3">
      <c r="A210" s="2"/>
      <c r="B210" s="2"/>
    </row>
    <row r="211" spans="1:2" x14ac:dyDescent="0.3">
      <c r="A211" s="2"/>
      <c r="B211" s="2"/>
    </row>
    <row r="212" spans="1:2" x14ac:dyDescent="0.3">
      <c r="A212" s="2"/>
      <c r="B212" s="2"/>
    </row>
    <row r="213" spans="1:2" x14ac:dyDescent="0.3">
      <c r="A213" s="2"/>
      <c r="B213" s="2"/>
    </row>
    <row r="214" spans="1:2" x14ac:dyDescent="0.3">
      <c r="A214" s="2"/>
      <c r="B214" s="2"/>
    </row>
    <row r="215" spans="1:2" x14ac:dyDescent="0.3">
      <c r="A215" s="2"/>
      <c r="B215" s="2"/>
    </row>
    <row r="216" spans="1:2" x14ac:dyDescent="0.3">
      <c r="A216" s="2"/>
      <c r="B216" s="2"/>
    </row>
    <row r="217" spans="1:2" x14ac:dyDescent="0.3">
      <c r="A217" s="2"/>
      <c r="B217" s="2"/>
    </row>
    <row r="218" spans="1:2" x14ac:dyDescent="0.3">
      <c r="A218" s="2"/>
      <c r="B218" s="2"/>
    </row>
    <row r="219" spans="1:2" x14ac:dyDescent="0.3">
      <c r="A219" s="2"/>
      <c r="B219" s="2"/>
    </row>
    <row r="220" spans="1:2" x14ac:dyDescent="0.3">
      <c r="A220" s="2"/>
      <c r="B220" s="2"/>
    </row>
    <row r="221" spans="1:2" x14ac:dyDescent="0.3">
      <c r="A221" s="2"/>
      <c r="B221" s="2"/>
    </row>
    <row r="222" spans="1:2" x14ac:dyDescent="0.3">
      <c r="A222" s="2"/>
      <c r="B222" s="2"/>
    </row>
    <row r="223" spans="1:2" x14ac:dyDescent="0.3">
      <c r="A223" s="2"/>
      <c r="B223" s="2"/>
    </row>
    <row r="224" spans="1:2" x14ac:dyDescent="0.3">
      <c r="A224" s="2"/>
      <c r="B224" s="2"/>
    </row>
    <row r="225" spans="1:2" x14ac:dyDescent="0.3">
      <c r="A225" s="2"/>
      <c r="B225" s="2"/>
    </row>
    <row r="226" spans="1:2" x14ac:dyDescent="0.3">
      <c r="A226" s="2"/>
      <c r="B226" s="2"/>
    </row>
    <row r="227" spans="1:2" x14ac:dyDescent="0.3">
      <c r="A227" s="2"/>
      <c r="B227" s="2"/>
    </row>
    <row r="228" spans="1:2" x14ac:dyDescent="0.3">
      <c r="A228" s="2"/>
      <c r="B228" s="2"/>
    </row>
    <row r="229" spans="1:2" x14ac:dyDescent="0.3">
      <c r="A229" s="2"/>
      <c r="B229" s="2"/>
    </row>
    <row r="230" spans="1:2" x14ac:dyDescent="0.3">
      <c r="A230" s="2"/>
      <c r="B230" s="2"/>
    </row>
    <row r="231" spans="1:2" x14ac:dyDescent="0.3">
      <c r="A231" s="2"/>
      <c r="B231" s="2"/>
    </row>
    <row r="232" spans="1:2" x14ac:dyDescent="0.3">
      <c r="A232" s="2"/>
      <c r="B232" s="2"/>
    </row>
    <row r="233" spans="1:2" x14ac:dyDescent="0.3">
      <c r="A233" s="2"/>
      <c r="B233" s="2"/>
    </row>
    <row r="234" spans="1:2" x14ac:dyDescent="0.3">
      <c r="A234" s="2"/>
      <c r="B234" s="2"/>
    </row>
    <row r="235" spans="1:2" x14ac:dyDescent="0.3">
      <c r="A235" s="2"/>
      <c r="B235" s="2"/>
    </row>
    <row r="236" spans="1:2" x14ac:dyDescent="0.3">
      <c r="A236" s="2"/>
      <c r="B236" s="2"/>
    </row>
    <row r="237" spans="1:2" x14ac:dyDescent="0.3">
      <c r="A237" s="2"/>
      <c r="B237" s="2"/>
    </row>
    <row r="238" spans="1:2" x14ac:dyDescent="0.3">
      <c r="A238" s="2"/>
      <c r="B238" s="2"/>
    </row>
    <row r="239" spans="1:2" x14ac:dyDescent="0.3">
      <c r="A239" s="2"/>
      <c r="B239" s="2"/>
    </row>
    <row r="240" spans="1:2" x14ac:dyDescent="0.3">
      <c r="A240" s="2"/>
      <c r="B240" s="2"/>
    </row>
    <row r="241" spans="1:2" x14ac:dyDescent="0.3">
      <c r="A241" s="2"/>
      <c r="B241" s="2"/>
    </row>
    <row r="242" spans="1:2" x14ac:dyDescent="0.3">
      <c r="A242" s="2"/>
      <c r="B242" s="2"/>
    </row>
    <row r="243" spans="1:2" x14ac:dyDescent="0.3">
      <c r="A243" s="2"/>
      <c r="B243" s="2"/>
    </row>
    <row r="244" spans="1:2" x14ac:dyDescent="0.3">
      <c r="A244" s="2"/>
      <c r="B244" s="2"/>
    </row>
    <row r="245" spans="1:2" x14ac:dyDescent="0.3">
      <c r="A245" s="2"/>
      <c r="B245" s="2"/>
    </row>
    <row r="246" spans="1:2" x14ac:dyDescent="0.3">
      <c r="A246" s="2"/>
      <c r="B246" s="2"/>
    </row>
    <row r="247" spans="1:2" x14ac:dyDescent="0.3">
      <c r="A247" s="2"/>
      <c r="B247" s="2"/>
    </row>
    <row r="248" spans="1:2" x14ac:dyDescent="0.3">
      <c r="A248" s="2"/>
      <c r="B248" s="2"/>
    </row>
    <row r="249" spans="1:2" x14ac:dyDescent="0.3">
      <c r="A249" s="2"/>
      <c r="B249" s="2"/>
    </row>
    <row r="250" spans="1:2" x14ac:dyDescent="0.3">
      <c r="A250" s="2"/>
      <c r="B250" s="2"/>
    </row>
    <row r="251" spans="1:2" x14ac:dyDescent="0.3">
      <c r="A251" s="2"/>
      <c r="B251" s="2"/>
    </row>
    <row r="252" spans="1:2" x14ac:dyDescent="0.3">
      <c r="A252" s="2"/>
      <c r="B252" s="2"/>
    </row>
    <row r="253" spans="1:2" x14ac:dyDescent="0.3">
      <c r="A253" s="2"/>
      <c r="B253" s="2"/>
    </row>
    <row r="254" spans="1:2" x14ac:dyDescent="0.3">
      <c r="A254" s="2"/>
      <c r="B254" s="2"/>
    </row>
    <row r="255" spans="1:2" x14ac:dyDescent="0.3">
      <c r="A255" s="2"/>
      <c r="B255" s="2"/>
    </row>
    <row r="256" spans="1:2" x14ac:dyDescent="0.3">
      <c r="A256" s="2"/>
      <c r="B256" s="2"/>
    </row>
    <row r="257" spans="1:2" x14ac:dyDescent="0.3">
      <c r="A257" s="2"/>
      <c r="B257" s="2"/>
    </row>
  </sheetData>
  <autoFilter ref="A8:B184" xr:uid="{00000000-0009-0000-0000-000008000000}">
    <sortState xmlns:xlrd2="http://schemas.microsoft.com/office/spreadsheetml/2017/richdata2" ref="A7:D183">
      <sortCondition ref="A7:A183"/>
      <sortCondition ref="B7:B183"/>
    </sortState>
  </autoFilter>
  <mergeCells count="3">
    <mergeCell ref="A3:B3"/>
    <mergeCell ref="A4:B4"/>
    <mergeCell ref="A6:B6"/>
  </mergeCells>
  <printOptions horizontalCentered="1"/>
  <pageMargins left="0.51181102362204722" right="0.51181102362204722" top="0.74803149606299213" bottom="0.74803149606299213" header="0.31496062992125984" footer="0.31496062992125984"/>
  <pageSetup scale="80" orientation="portrait"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C0000"/>
  </sheetPr>
  <dimension ref="A1:C119"/>
  <sheetViews>
    <sheetView topLeftCell="A3" zoomScale="110" zoomScaleNormal="110" workbookViewId="0">
      <pane ySplit="6" topLeftCell="A58" activePane="bottomLeft" state="frozen"/>
      <selection activeCell="A3" sqref="A3"/>
      <selection pane="bottomLeft" activeCell="A62" sqref="A62:C62"/>
    </sheetView>
  </sheetViews>
  <sheetFormatPr baseColWidth="10" defaultColWidth="11.42578125" defaultRowHeight="15.75" x14ac:dyDescent="0.25"/>
  <cols>
    <col min="1" max="1" width="22.140625" style="13" customWidth="1"/>
    <col min="2" max="2" width="39.5703125" style="13" customWidth="1"/>
    <col min="3" max="3" width="66.7109375" style="13" customWidth="1"/>
    <col min="4" max="4" width="11.42578125" style="13" customWidth="1"/>
    <col min="5" max="16384" width="11.42578125" style="13"/>
  </cols>
  <sheetData>
    <row r="1" spans="1:3" s="35" customFormat="1" ht="16.5" x14ac:dyDescent="0.3">
      <c r="A1" s="36"/>
      <c r="C1" s="37" t="s">
        <v>791</v>
      </c>
    </row>
    <row r="2" spans="1:3" s="35" customFormat="1" ht="16.5" x14ac:dyDescent="0.3">
      <c r="A2" s="36"/>
    </row>
    <row r="3" spans="1:3" s="35" customFormat="1" ht="16.5" x14ac:dyDescent="0.3">
      <c r="A3" s="1522" t="s">
        <v>786</v>
      </c>
      <c r="B3" s="1522"/>
      <c r="C3" s="1522"/>
    </row>
    <row r="4" spans="1:3" s="35" customFormat="1" ht="16.5" x14ac:dyDescent="0.3">
      <c r="A4" s="1522" t="s">
        <v>787</v>
      </c>
      <c r="B4" s="1522"/>
      <c r="C4" s="1522"/>
    </row>
    <row r="5" spans="1:3" s="35" customFormat="1" ht="16.5" x14ac:dyDescent="0.3">
      <c r="A5" s="36"/>
      <c r="B5" s="36"/>
      <c r="C5" s="36"/>
    </row>
    <row r="6" spans="1:3" s="35" customFormat="1" ht="16.5" x14ac:dyDescent="0.3">
      <c r="A6" s="1523" t="s">
        <v>790</v>
      </c>
      <c r="B6" s="1523"/>
      <c r="C6" s="1523"/>
    </row>
    <row r="8" spans="1:3" s="14" customFormat="1" ht="23.25" customHeight="1" x14ac:dyDescent="0.25">
      <c r="A8" s="56" t="s">
        <v>179</v>
      </c>
      <c r="B8" s="56" t="s">
        <v>180</v>
      </c>
      <c r="C8" s="56" t="s">
        <v>181</v>
      </c>
    </row>
    <row r="9" spans="1:3" x14ac:dyDescent="0.25">
      <c r="A9" s="47" t="s">
        <v>185</v>
      </c>
      <c r="B9" s="47" t="s">
        <v>186</v>
      </c>
      <c r="C9" s="47" t="s">
        <v>187</v>
      </c>
    </row>
    <row r="10" spans="1:3" x14ac:dyDescent="0.25">
      <c r="A10" s="47" t="s">
        <v>185</v>
      </c>
      <c r="B10" s="47" t="s">
        <v>186</v>
      </c>
      <c r="C10" s="47" t="s">
        <v>226</v>
      </c>
    </row>
    <row r="11" spans="1:3" x14ac:dyDescent="0.25">
      <c r="A11" s="47" t="s">
        <v>185</v>
      </c>
      <c r="B11" s="47" t="s">
        <v>227</v>
      </c>
      <c r="C11" s="47" t="s">
        <v>228</v>
      </c>
    </row>
    <row r="12" spans="1:3" x14ac:dyDescent="0.25">
      <c r="A12" s="47" t="s">
        <v>185</v>
      </c>
      <c r="B12" s="47" t="s">
        <v>227</v>
      </c>
      <c r="C12" s="47" t="s">
        <v>229</v>
      </c>
    </row>
    <row r="13" spans="1:3" x14ac:dyDescent="0.25">
      <c r="A13" s="47" t="s">
        <v>185</v>
      </c>
      <c r="B13" s="47" t="s">
        <v>227</v>
      </c>
      <c r="C13" s="47" t="s">
        <v>230</v>
      </c>
    </row>
    <row r="14" spans="1:3" x14ac:dyDescent="0.25">
      <c r="A14" s="47" t="s">
        <v>185</v>
      </c>
      <c r="B14" s="47" t="s">
        <v>227</v>
      </c>
      <c r="C14" s="47" t="s">
        <v>231</v>
      </c>
    </row>
    <row r="15" spans="1:3" x14ac:dyDescent="0.25">
      <c r="A15" s="47" t="s">
        <v>185</v>
      </c>
      <c r="B15" s="47" t="s">
        <v>232</v>
      </c>
      <c r="C15" s="47" t="s">
        <v>233</v>
      </c>
    </row>
    <row r="16" spans="1:3" x14ac:dyDescent="0.25">
      <c r="A16" s="47" t="s">
        <v>185</v>
      </c>
      <c r="B16" s="47" t="s">
        <v>232</v>
      </c>
      <c r="C16" s="47" t="s">
        <v>234</v>
      </c>
    </row>
    <row r="17" spans="1:3" x14ac:dyDescent="0.25">
      <c r="A17" s="47" t="s">
        <v>185</v>
      </c>
      <c r="B17" s="47" t="s">
        <v>232</v>
      </c>
      <c r="C17" s="47" t="s">
        <v>235</v>
      </c>
    </row>
    <row r="18" spans="1:3" x14ac:dyDescent="0.25">
      <c r="A18" s="47" t="s">
        <v>185</v>
      </c>
      <c r="B18" s="47" t="s">
        <v>232</v>
      </c>
      <c r="C18" s="47" t="s">
        <v>236</v>
      </c>
    </row>
    <row r="19" spans="1:3" x14ac:dyDescent="0.25">
      <c r="A19" s="47" t="s">
        <v>185</v>
      </c>
      <c r="B19" s="47" t="s">
        <v>232</v>
      </c>
      <c r="C19" s="47" t="s">
        <v>237</v>
      </c>
    </row>
    <row r="20" spans="1:3" x14ac:dyDescent="0.25">
      <c r="A20" s="47" t="s">
        <v>185</v>
      </c>
      <c r="B20" s="47" t="s">
        <v>232</v>
      </c>
      <c r="C20" s="47" t="s">
        <v>238</v>
      </c>
    </row>
    <row r="21" spans="1:3" x14ac:dyDescent="0.25">
      <c r="A21" s="47" t="s">
        <v>185</v>
      </c>
      <c r="B21" s="47" t="s">
        <v>232</v>
      </c>
      <c r="C21" s="47" t="s">
        <v>239</v>
      </c>
    </row>
    <row r="22" spans="1:3" x14ac:dyDescent="0.25">
      <c r="A22" s="47" t="s">
        <v>185</v>
      </c>
      <c r="B22" s="47" t="s">
        <v>232</v>
      </c>
      <c r="C22" s="47" t="s">
        <v>240</v>
      </c>
    </row>
    <row r="23" spans="1:3" x14ac:dyDescent="0.25">
      <c r="A23" s="47" t="s">
        <v>185</v>
      </c>
      <c r="B23" s="47" t="s">
        <v>232</v>
      </c>
      <c r="C23" s="47" t="s">
        <v>241</v>
      </c>
    </row>
    <row r="24" spans="1:3" x14ac:dyDescent="0.25">
      <c r="A24" s="47" t="s">
        <v>185</v>
      </c>
      <c r="B24" s="47" t="s">
        <v>242</v>
      </c>
      <c r="C24" s="47" t="s">
        <v>243</v>
      </c>
    </row>
    <row r="25" spans="1:3" x14ac:dyDescent="0.25">
      <c r="A25" s="47" t="s">
        <v>185</v>
      </c>
      <c r="B25" s="47" t="s">
        <v>244</v>
      </c>
      <c r="C25" s="47" t="s">
        <v>245</v>
      </c>
    </row>
    <row r="26" spans="1:3" x14ac:dyDescent="0.25">
      <c r="A26" s="47" t="s">
        <v>185</v>
      </c>
      <c r="B26" s="47" t="s">
        <v>244</v>
      </c>
      <c r="C26" s="47" t="s">
        <v>246</v>
      </c>
    </row>
    <row r="27" spans="1:3" x14ac:dyDescent="0.25">
      <c r="A27" s="47" t="s">
        <v>185</v>
      </c>
      <c r="B27" s="47" t="s">
        <v>247</v>
      </c>
      <c r="C27" s="47" t="s">
        <v>248</v>
      </c>
    </row>
    <row r="28" spans="1:3" x14ac:dyDescent="0.25">
      <c r="A28" s="47" t="s">
        <v>185</v>
      </c>
      <c r="B28" s="47" t="s">
        <v>247</v>
      </c>
      <c r="C28" s="47" t="s">
        <v>249</v>
      </c>
    </row>
    <row r="29" spans="1:3" x14ac:dyDescent="0.25">
      <c r="A29" s="47" t="s">
        <v>185</v>
      </c>
      <c r="B29" s="47" t="s">
        <v>247</v>
      </c>
      <c r="C29" s="47" t="s">
        <v>250</v>
      </c>
    </row>
    <row r="30" spans="1:3" x14ac:dyDescent="0.25">
      <c r="A30" s="47" t="s">
        <v>185</v>
      </c>
      <c r="B30" s="48" t="s">
        <v>251</v>
      </c>
      <c r="C30" s="47" t="s">
        <v>252</v>
      </c>
    </row>
    <row r="31" spans="1:3" x14ac:dyDescent="0.25">
      <c r="A31" s="47" t="s">
        <v>185</v>
      </c>
      <c r="B31" s="48" t="s">
        <v>251</v>
      </c>
      <c r="C31" s="47" t="s">
        <v>253</v>
      </c>
    </row>
    <row r="32" spans="1:3" x14ac:dyDescent="0.25">
      <c r="A32" s="47" t="s">
        <v>185</v>
      </c>
      <c r="B32" s="48" t="s">
        <v>251</v>
      </c>
      <c r="C32" s="47" t="s">
        <v>254</v>
      </c>
    </row>
    <row r="33" spans="1:3" x14ac:dyDescent="0.25">
      <c r="A33" s="47" t="s">
        <v>185</v>
      </c>
      <c r="B33" s="48" t="s">
        <v>251</v>
      </c>
      <c r="C33" s="47" t="s">
        <v>255</v>
      </c>
    </row>
    <row r="34" spans="1:3" x14ac:dyDescent="0.25">
      <c r="A34" s="47" t="s">
        <v>185</v>
      </c>
      <c r="B34" s="47" t="s">
        <v>256</v>
      </c>
      <c r="C34" s="47" t="s">
        <v>257</v>
      </c>
    </row>
    <row r="35" spans="1:3" x14ac:dyDescent="0.25">
      <c r="A35" s="47" t="s">
        <v>185</v>
      </c>
      <c r="B35" s="47" t="s">
        <v>256</v>
      </c>
      <c r="C35" s="47" t="s">
        <v>258</v>
      </c>
    </row>
    <row r="36" spans="1:3" x14ac:dyDescent="0.25">
      <c r="A36" s="47" t="s">
        <v>185</v>
      </c>
      <c r="B36" s="47" t="s">
        <v>256</v>
      </c>
      <c r="C36" s="47" t="s">
        <v>259</v>
      </c>
    </row>
    <row r="37" spans="1:3" x14ac:dyDescent="0.25">
      <c r="A37" s="47" t="s">
        <v>185</v>
      </c>
      <c r="B37" s="47" t="s">
        <v>256</v>
      </c>
      <c r="C37" s="47" t="s">
        <v>260</v>
      </c>
    </row>
    <row r="38" spans="1:3" x14ac:dyDescent="0.25">
      <c r="A38" s="47" t="s">
        <v>185</v>
      </c>
      <c r="B38" s="47" t="s">
        <v>256</v>
      </c>
      <c r="C38" s="47" t="s">
        <v>261</v>
      </c>
    </row>
    <row r="39" spans="1:3" x14ac:dyDescent="0.25">
      <c r="A39" s="47" t="s">
        <v>262</v>
      </c>
      <c r="B39" s="47" t="s">
        <v>263</v>
      </c>
      <c r="C39" s="47" t="s">
        <v>264</v>
      </c>
    </row>
    <row r="40" spans="1:3" x14ac:dyDescent="0.25">
      <c r="A40" s="47" t="s">
        <v>262</v>
      </c>
      <c r="B40" s="47" t="s">
        <v>263</v>
      </c>
      <c r="C40" s="47" t="s">
        <v>265</v>
      </c>
    </row>
    <row r="41" spans="1:3" x14ac:dyDescent="0.25">
      <c r="A41" s="47" t="s">
        <v>262</v>
      </c>
      <c r="B41" s="47" t="s">
        <v>263</v>
      </c>
      <c r="C41" s="47" t="s">
        <v>266</v>
      </c>
    </row>
    <row r="42" spans="1:3" x14ac:dyDescent="0.25">
      <c r="A42" s="47" t="s">
        <v>262</v>
      </c>
      <c r="B42" s="47" t="s">
        <v>263</v>
      </c>
      <c r="C42" s="47" t="s">
        <v>267</v>
      </c>
    </row>
    <row r="43" spans="1:3" x14ac:dyDescent="0.25">
      <c r="A43" s="47" t="s">
        <v>262</v>
      </c>
      <c r="B43" s="47" t="s">
        <v>263</v>
      </c>
      <c r="C43" s="47" t="s">
        <v>268</v>
      </c>
    </row>
    <row r="44" spans="1:3" x14ac:dyDescent="0.25">
      <c r="A44" s="47" t="s">
        <v>262</v>
      </c>
      <c r="B44" s="47" t="s">
        <v>263</v>
      </c>
      <c r="C44" s="47" t="s">
        <v>269</v>
      </c>
    </row>
    <row r="45" spans="1:3" x14ac:dyDescent="0.25">
      <c r="A45" s="47" t="s">
        <v>262</v>
      </c>
      <c r="B45" s="47" t="s">
        <v>270</v>
      </c>
      <c r="C45" s="47" t="s">
        <v>271</v>
      </c>
    </row>
    <row r="46" spans="1:3" x14ac:dyDescent="0.25">
      <c r="A46" s="47" t="s">
        <v>262</v>
      </c>
      <c r="B46" s="47" t="s">
        <v>270</v>
      </c>
      <c r="C46" s="47" t="s">
        <v>272</v>
      </c>
    </row>
    <row r="47" spans="1:3" x14ac:dyDescent="0.25">
      <c r="A47" s="47" t="s">
        <v>262</v>
      </c>
      <c r="B47" s="47" t="s">
        <v>270</v>
      </c>
      <c r="C47" s="47" t="s">
        <v>273</v>
      </c>
    </row>
    <row r="48" spans="1:3" x14ac:dyDescent="0.25">
      <c r="A48" s="47" t="s">
        <v>262</v>
      </c>
      <c r="B48" s="47" t="s">
        <v>270</v>
      </c>
      <c r="C48" s="47" t="s">
        <v>274</v>
      </c>
    </row>
    <row r="49" spans="1:3" x14ac:dyDescent="0.25">
      <c r="A49" s="47" t="s">
        <v>262</v>
      </c>
      <c r="B49" s="47" t="s">
        <v>270</v>
      </c>
      <c r="C49" s="47" t="s">
        <v>275</v>
      </c>
    </row>
    <row r="50" spans="1:3" x14ac:dyDescent="0.25">
      <c r="A50" s="47" t="s">
        <v>262</v>
      </c>
      <c r="B50" s="47" t="s">
        <v>270</v>
      </c>
      <c r="C50" s="47" t="s">
        <v>276</v>
      </c>
    </row>
    <row r="51" spans="1:3" x14ac:dyDescent="0.25">
      <c r="A51" s="47" t="s">
        <v>262</v>
      </c>
      <c r="B51" s="47" t="s">
        <v>270</v>
      </c>
      <c r="C51" s="47" t="s">
        <v>277</v>
      </c>
    </row>
    <row r="52" spans="1:3" x14ac:dyDescent="0.25">
      <c r="A52" s="47" t="s">
        <v>262</v>
      </c>
      <c r="B52" s="47" t="s">
        <v>278</v>
      </c>
      <c r="C52" s="47" t="s">
        <v>279</v>
      </c>
    </row>
    <row r="53" spans="1:3" x14ac:dyDescent="0.25">
      <c r="A53" s="47" t="s">
        <v>262</v>
      </c>
      <c r="B53" s="47" t="s">
        <v>278</v>
      </c>
      <c r="C53" s="47" t="s">
        <v>280</v>
      </c>
    </row>
    <row r="54" spans="1:3" x14ac:dyDescent="0.25">
      <c r="A54" s="47" t="s">
        <v>262</v>
      </c>
      <c r="B54" s="47" t="s">
        <v>278</v>
      </c>
      <c r="C54" s="47" t="s">
        <v>281</v>
      </c>
    </row>
    <row r="55" spans="1:3" x14ac:dyDescent="0.25">
      <c r="A55" s="47" t="s">
        <v>262</v>
      </c>
      <c r="B55" s="47" t="s">
        <v>278</v>
      </c>
      <c r="C55" s="47" t="s">
        <v>282</v>
      </c>
    </row>
    <row r="56" spans="1:3" x14ac:dyDescent="0.25">
      <c r="A56" s="47" t="s">
        <v>262</v>
      </c>
      <c r="B56" s="47" t="s">
        <v>278</v>
      </c>
      <c r="C56" s="47" t="s">
        <v>283</v>
      </c>
    </row>
    <row r="57" spans="1:3" ht="26.25" x14ac:dyDescent="0.25">
      <c r="A57" s="47" t="s">
        <v>262</v>
      </c>
      <c r="B57" s="48" t="s">
        <v>284</v>
      </c>
      <c r="C57" s="47" t="s">
        <v>285</v>
      </c>
    </row>
    <row r="58" spans="1:3" ht="26.25" x14ac:dyDescent="0.25">
      <c r="A58" s="47" t="s">
        <v>262</v>
      </c>
      <c r="B58" s="48" t="s">
        <v>284</v>
      </c>
      <c r="C58" s="47" t="s">
        <v>286</v>
      </c>
    </row>
    <row r="59" spans="1:3" ht="26.25" x14ac:dyDescent="0.25">
      <c r="A59" s="47" t="s">
        <v>262</v>
      </c>
      <c r="B59" s="48" t="s">
        <v>284</v>
      </c>
      <c r="C59" s="47" t="s">
        <v>287</v>
      </c>
    </row>
    <row r="60" spans="1:3" ht="26.25" x14ac:dyDescent="0.25">
      <c r="A60" s="47" t="s">
        <v>262</v>
      </c>
      <c r="B60" s="48" t="s">
        <v>284</v>
      </c>
      <c r="C60" s="47" t="s">
        <v>288</v>
      </c>
    </row>
    <row r="61" spans="1:3" x14ac:dyDescent="0.25">
      <c r="A61" s="47" t="s">
        <v>262</v>
      </c>
      <c r="B61" s="47" t="s">
        <v>289</v>
      </c>
      <c r="C61" s="47" t="s">
        <v>290</v>
      </c>
    </row>
    <row r="62" spans="1:3" x14ac:dyDescent="0.25">
      <c r="A62" s="273" t="s">
        <v>262</v>
      </c>
      <c r="B62" s="273" t="s">
        <v>289</v>
      </c>
      <c r="C62" s="273" t="s">
        <v>291</v>
      </c>
    </row>
    <row r="63" spans="1:3" x14ac:dyDescent="0.25">
      <c r="A63" s="47" t="s">
        <v>262</v>
      </c>
      <c r="B63" s="47" t="s">
        <v>289</v>
      </c>
      <c r="C63" s="47" t="s">
        <v>292</v>
      </c>
    </row>
    <row r="64" spans="1:3" x14ac:dyDescent="0.25">
      <c r="A64" s="47" t="s">
        <v>262</v>
      </c>
      <c r="B64" s="47" t="s">
        <v>289</v>
      </c>
      <c r="C64" s="47" t="s">
        <v>293</v>
      </c>
    </row>
    <row r="65" spans="1:3" x14ac:dyDescent="0.25">
      <c r="A65" s="47" t="s">
        <v>262</v>
      </c>
      <c r="B65" s="47" t="s">
        <v>289</v>
      </c>
      <c r="C65" s="47" t="s">
        <v>294</v>
      </c>
    </row>
    <row r="66" spans="1:3" x14ac:dyDescent="0.25">
      <c r="A66" s="47" t="s">
        <v>262</v>
      </c>
      <c r="B66" s="47" t="s">
        <v>289</v>
      </c>
      <c r="C66" s="47" t="s">
        <v>295</v>
      </c>
    </row>
    <row r="67" spans="1:3" x14ac:dyDescent="0.25">
      <c r="A67" s="47" t="s">
        <v>262</v>
      </c>
      <c r="B67" s="47" t="s">
        <v>296</v>
      </c>
      <c r="C67" s="47" t="s">
        <v>297</v>
      </c>
    </row>
    <row r="68" spans="1:3" x14ac:dyDescent="0.25">
      <c r="A68" s="47" t="s">
        <v>262</v>
      </c>
      <c r="B68" s="47" t="s">
        <v>296</v>
      </c>
      <c r="C68" s="47" t="s">
        <v>298</v>
      </c>
    </row>
    <row r="69" spans="1:3" x14ac:dyDescent="0.25">
      <c r="A69" s="47" t="s">
        <v>262</v>
      </c>
      <c r="B69" s="47" t="s">
        <v>296</v>
      </c>
      <c r="C69" s="47" t="s">
        <v>299</v>
      </c>
    </row>
    <row r="70" spans="1:3" x14ac:dyDescent="0.25">
      <c r="A70" s="47" t="s">
        <v>262</v>
      </c>
      <c r="B70" s="47" t="s">
        <v>296</v>
      </c>
      <c r="C70" s="47" t="s">
        <v>300</v>
      </c>
    </row>
    <row r="71" spans="1:3" x14ac:dyDescent="0.25">
      <c r="A71" s="47" t="s">
        <v>262</v>
      </c>
      <c r="B71" s="47" t="s">
        <v>296</v>
      </c>
      <c r="C71" s="47" t="s">
        <v>301</v>
      </c>
    </row>
    <row r="72" spans="1:3" x14ac:dyDescent="0.25">
      <c r="A72" s="47" t="s">
        <v>262</v>
      </c>
      <c r="B72" s="47" t="s">
        <v>296</v>
      </c>
      <c r="C72" s="47" t="s">
        <v>302</v>
      </c>
    </row>
    <row r="73" spans="1:3" x14ac:dyDescent="0.25">
      <c r="A73" s="47" t="s">
        <v>262</v>
      </c>
      <c r="B73" s="47" t="s">
        <v>296</v>
      </c>
      <c r="C73" s="47" t="s">
        <v>303</v>
      </c>
    </row>
    <row r="74" spans="1:3" x14ac:dyDescent="0.25">
      <c r="A74" s="47" t="s">
        <v>262</v>
      </c>
      <c r="B74" s="47" t="s">
        <v>296</v>
      </c>
      <c r="C74" s="47" t="s">
        <v>304</v>
      </c>
    </row>
    <row r="75" spans="1:3" x14ac:dyDescent="0.25">
      <c r="A75" s="47" t="s">
        <v>262</v>
      </c>
      <c r="B75" s="47" t="s">
        <v>296</v>
      </c>
      <c r="C75" s="47" t="s">
        <v>305</v>
      </c>
    </row>
    <row r="76" spans="1:3" x14ac:dyDescent="0.25">
      <c r="A76" s="47" t="s">
        <v>262</v>
      </c>
      <c r="B76" s="47" t="s">
        <v>306</v>
      </c>
      <c r="C76" s="47" t="s">
        <v>307</v>
      </c>
    </row>
    <row r="77" spans="1:3" ht="26.25" x14ac:dyDescent="0.25">
      <c r="A77" s="47" t="s">
        <v>308</v>
      </c>
      <c r="B77" s="48" t="s">
        <v>309</v>
      </c>
      <c r="C77" s="47" t="s">
        <v>310</v>
      </c>
    </row>
    <row r="78" spans="1:3" ht="26.25" x14ac:dyDescent="0.25">
      <c r="A78" s="47" t="s">
        <v>308</v>
      </c>
      <c r="B78" s="48" t="s">
        <v>309</v>
      </c>
      <c r="C78" s="47" t="s">
        <v>311</v>
      </c>
    </row>
    <row r="79" spans="1:3" x14ac:dyDescent="0.25">
      <c r="A79" s="47" t="s">
        <v>308</v>
      </c>
      <c r="B79" s="47" t="s">
        <v>312</v>
      </c>
      <c r="C79" s="47" t="s">
        <v>313</v>
      </c>
    </row>
    <row r="80" spans="1:3" x14ac:dyDescent="0.25">
      <c r="A80" s="47" t="s">
        <v>308</v>
      </c>
      <c r="B80" s="47" t="s">
        <v>312</v>
      </c>
      <c r="C80" s="47" t="s">
        <v>314</v>
      </c>
    </row>
    <row r="81" spans="1:3" x14ac:dyDescent="0.25">
      <c r="A81" s="47" t="s">
        <v>308</v>
      </c>
      <c r="B81" s="47" t="s">
        <v>312</v>
      </c>
      <c r="C81" s="47" t="s">
        <v>315</v>
      </c>
    </row>
    <row r="82" spans="1:3" x14ac:dyDescent="0.25">
      <c r="A82" s="47" t="s">
        <v>308</v>
      </c>
      <c r="B82" s="47" t="s">
        <v>312</v>
      </c>
      <c r="C82" s="47" t="s">
        <v>316</v>
      </c>
    </row>
    <row r="83" spans="1:3" x14ac:dyDescent="0.25">
      <c r="A83" s="47" t="s">
        <v>308</v>
      </c>
      <c r="B83" s="47" t="s">
        <v>312</v>
      </c>
      <c r="C83" s="47" t="s">
        <v>317</v>
      </c>
    </row>
    <row r="84" spans="1:3" x14ac:dyDescent="0.25">
      <c r="A84" s="47" t="s">
        <v>308</v>
      </c>
      <c r="B84" s="47" t="s">
        <v>312</v>
      </c>
      <c r="C84" s="47" t="s">
        <v>318</v>
      </c>
    </row>
    <row r="85" spans="1:3" x14ac:dyDescent="0.25">
      <c r="A85" s="47" t="s">
        <v>308</v>
      </c>
      <c r="B85" s="47" t="s">
        <v>319</v>
      </c>
      <c r="C85" s="47" t="s">
        <v>320</v>
      </c>
    </row>
    <row r="86" spans="1:3" x14ac:dyDescent="0.25">
      <c r="A86" s="47" t="s">
        <v>308</v>
      </c>
      <c r="B86" s="47" t="s">
        <v>319</v>
      </c>
      <c r="C86" s="47" t="s">
        <v>321</v>
      </c>
    </row>
    <row r="87" spans="1:3" x14ac:dyDescent="0.25">
      <c r="A87" s="47" t="s">
        <v>308</v>
      </c>
      <c r="B87" s="47" t="s">
        <v>319</v>
      </c>
      <c r="C87" s="47" t="s">
        <v>322</v>
      </c>
    </row>
    <row r="88" spans="1:3" x14ac:dyDescent="0.25">
      <c r="A88" s="47" t="s">
        <v>308</v>
      </c>
      <c r="B88" s="47" t="s">
        <v>319</v>
      </c>
      <c r="C88" s="47" t="s">
        <v>323</v>
      </c>
    </row>
    <row r="89" spans="1:3" x14ac:dyDescent="0.25">
      <c r="A89" s="47" t="s">
        <v>308</v>
      </c>
      <c r="B89" s="47" t="s">
        <v>319</v>
      </c>
      <c r="C89" s="47" t="s">
        <v>324</v>
      </c>
    </row>
    <row r="90" spans="1:3" x14ac:dyDescent="0.25">
      <c r="A90" s="47" t="s">
        <v>308</v>
      </c>
      <c r="B90" s="47" t="s">
        <v>319</v>
      </c>
      <c r="C90" s="47" t="s">
        <v>325</v>
      </c>
    </row>
    <row r="91" spans="1:3" x14ac:dyDescent="0.25">
      <c r="A91" s="47" t="s">
        <v>308</v>
      </c>
      <c r="B91" s="47" t="s">
        <v>326</v>
      </c>
      <c r="C91" s="47" t="s">
        <v>327</v>
      </c>
    </row>
    <row r="92" spans="1:3" x14ac:dyDescent="0.25">
      <c r="A92" s="47" t="s">
        <v>308</v>
      </c>
      <c r="B92" s="47" t="s">
        <v>326</v>
      </c>
      <c r="C92" s="47" t="s">
        <v>328</v>
      </c>
    </row>
    <row r="93" spans="1:3" x14ac:dyDescent="0.25">
      <c r="A93" s="47" t="s">
        <v>308</v>
      </c>
      <c r="B93" s="47" t="s">
        <v>326</v>
      </c>
      <c r="C93" s="47" t="s">
        <v>329</v>
      </c>
    </row>
    <row r="94" spans="1:3" x14ac:dyDescent="0.25">
      <c r="A94" s="47" t="s">
        <v>308</v>
      </c>
      <c r="B94" s="47" t="s">
        <v>330</v>
      </c>
      <c r="C94" s="47" t="s">
        <v>331</v>
      </c>
    </row>
    <row r="95" spans="1:3" x14ac:dyDescent="0.25">
      <c r="A95" s="47" t="s">
        <v>308</v>
      </c>
      <c r="B95" s="47" t="s">
        <v>330</v>
      </c>
      <c r="C95" s="47" t="s">
        <v>332</v>
      </c>
    </row>
    <row r="96" spans="1:3" x14ac:dyDescent="0.25">
      <c r="A96" s="47" t="s">
        <v>308</v>
      </c>
      <c r="B96" s="47" t="s">
        <v>330</v>
      </c>
      <c r="C96" s="47" t="s">
        <v>333</v>
      </c>
    </row>
    <row r="97" spans="1:3" x14ac:dyDescent="0.25">
      <c r="A97" s="47" t="s">
        <v>308</v>
      </c>
      <c r="B97" s="47" t="s">
        <v>330</v>
      </c>
      <c r="C97" s="47" t="s">
        <v>334</v>
      </c>
    </row>
    <row r="98" spans="1:3" x14ac:dyDescent="0.25">
      <c r="A98" s="47" t="s">
        <v>308</v>
      </c>
      <c r="B98" s="47" t="s">
        <v>330</v>
      </c>
      <c r="C98" s="47" t="s">
        <v>335</v>
      </c>
    </row>
    <row r="99" spans="1:3" x14ac:dyDescent="0.25">
      <c r="A99" s="47" t="s">
        <v>308</v>
      </c>
      <c r="B99" s="47" t="s">
        <v>330</v>
      </c>
      <c r="C99" s="47" t="s">
        <v>336</v>
      </c>
    </row>
    <row r="100" spans="1:3" x14ac:dyDescent="0.25">
      <c r="A100" s="47" t="s">
        <v>308</v>
      </c>
      <c r="B100" s="47" t="s">
        <v>337</v>
      </c>
      <c r="C100" s="47" t="s">
        <v>338</v>
      </c>
    </row>
    <row r="101" spans="1:3" x14ac:dyDescent="0.25">
      <c r="A101" s="47" t="s">
        <v>308</v>
      </c>
      <c r="B101" s="47" t="s">
        <v>339</v>
      </c>
      <c r="C101" s="47" t="s">
        <v>340</v>
      </c>
    </row>
    <row r="102" spans="1:3" x14ac:dyDescent="0.25">
      <c r="A102" s="47" t="s">
        <v>308</v>
      </c>
      <c r="B102" s="47" t="s">
        <v>339</v>
      </c>
      <c r="C102" s="47" t="s">
        <v>341</v>
      </c>
    </row>
    <row r="103" spans="1:3" x14ac:dyDescent="0.25">
      <c r="A103" s="47" t="s">
        <v>308</v>
      </c>
      <c r="B103" s="47" t="s">
        <v>342</v>
      </c>
      <c r="C103" s="47" t="s">
        <v>343</v>
      </c>
    </row>
    <row r="104" spans="1:3" x14ac:dyDescent="0.25">
      <c r="A104" s="47" t="s">
        <v>308</v>
      </c>
      <c r="B104" s="47" t="s">
        <v>342</v>
      </c>
      <c r="C104" s="47" t="s">
        <v>344</v>
      </c>
    </row>
    <row r="105" spans="1:3" x14ac:dyDescent="0.25">
      <c r="A105" s="47" t="s">
        <v>308</v>
      </c>
      <c r="B105" s="47" t="s">
        <v>342</v>
      </c>
      <c r="C105" s="47" t="s">
        <v>345</v>
      </c>
    </row>
    <row r="106" spans="1:3" x14ac:dyDescent="0.25">
      <c r="A106" s="47" t="s">
        <v>308</v>
      </c>
      <c r="B106" s="47" t="s">
        <v>342</v>
      </c>
      <c r="C106" s="47" t="s">
        <v>346</v>
      </c>
    </row>
    <row r="107" spans="1:3" x14ac:dyDescent="0.25">
      <c r="A107" s="47" t="s">
        <v>308</v>
      </c>
      <c r="B107" s="48" t="s">
        <v>347</v>
      </c>
      <c r="C107" s="47" t="s">
        <v>348</v>
      </c>
    </row>
    <row r="108" spans="1:3" x14ac:dyDescent="0.25">
      <c r="A108" s="47" t="s">
        <v>308</v>
      </c>
      <c r="B108" s="48" t="s">
        <v>347</v>
      </c>
      <c r="C108" s="47" t="s">
        <v>349</v>
      </c>
    </row>
    <row r="109" spans="1:3" x14ac:dyDescent="0.25">
      <c r="A109" s="47" t="s">
        <v>308</v>
      </c>
      <c r="B109" s="48" t="s">
        <v>347</v>
      </c>
      <c r="C109" s="47" t="s">
        <v>350</v>
      </c>
    </row>
    <row r="110" spans="1:3" ht="26.25" x14ac:dyDescent="0.25">
      <c r="A110" s="48" t="s">
        <v>351</v>
      </c>
      <c r="B110" s="48" t="s">
        <v>352</v>
      </c>
      <c r="C110" s="47" t="s">
        <v>353</v>
      </c>
    </row>
    <row r="111" spans="1:3" ht="26.25" x14ac:dyDescent="0.25">
      <c r="A111" s="48" t="s">
        <v>351</v>
      </c>
      <c r="B111" s="48" t="s">
        <v>352</v>
      </c>
      <c r="C111" s="47" t="s">
        <v>354</v>
      </c>
    </row>
    <row r="112" spans="1:3" ht="26.25" x14ac:dyDescent="0.25">
      <c r="A112" s="48" t="s">
        <v>351</v>
      </c>
      <c r="B112" s="48" t="s">
        <v>355</v>
      </c>
      <c r="C112" s="47" t="s">
        <v>356</v>
      </c>
    </row>
    <row r="113" spans="1:3" ht="26.25" x14ac:dyDescent="0.25">
      <c r="A113" s="48" t="s">
        <v>351</v>
      </c>
      <c r="B113" s="48" t="s">
        <v>355</v>
      </c>
      <c r="C113" s="47" t="s">
        <v>357</v>
      </c>
    </row>
    <row r="114" spans="1:3" ht="26.25" x14ac:dyDescent="0.25">
      <c r="A114" s="48" t="s">
        <v>351</v>
      </c>
      <c r="B114" s="48" t="s">
        <v>355</v>
      </c>
      <c r="C114" s="47" t="s">
        <v>358</v>
      </c>
    </row>
    <row r="115" spans="1:3" ht="26.25" x14ac:dyDescent="0.25">
      <c r="A115" s="48" t="s">
        <v>351</v>
      </c>
      <c r="B115" s="47" t="s">
        <v>359</v>
      </c>
      <c r="C115" s="47" t="s">
        <v>360</v>
      </c>
    </row>
    <row r="116" spans="1:3" ht="26.25" x14ac:dyDescent="0.25">
      <c r="A116" s="48" t="s">
        <v>351</v>
      </c>
      <c r="B116" s="47" t="s">
        <v>359</v>
      </c>
      <c r="C116" s="47" t="s">
        <v>361</v>
      </c>
    </row>
    <row r="117" spans="1:3" ht="26.25" x14ac:dyDescent="0.25">
      <c r="A117" s="48" t="s">
        <v>351</v>
      </c>
      <c r="B117" s="47" t="s">
        <v>359</v>
      </c>
      <c r="C117" s="47" t="s">
        <v>362</v>
      </c>
    </row>
    <row r="118" spans="1:3" ht="26.25" x14ac:dyDescent="0.25">
      <c r="A118" s="48" t="s">
        <v>351</v>
      </c>
      <c r="B118" s="47" t="s">
        <v>359</v>
      </c>
      <c r="C118" s="47" t="s">
        <v>363</v>
      </c>
    </row>
    <row r="119" spans="1:3" ht="26.25" x14ac:dyDescent="0.25">
      <c r="A119" s="48" t="s">
        <v>351</v>
      </c>
      <c r="B119" s="48" t="s">
        <v>364</v>
      </c>
      <c r="C119" s="47" t="s">
        <v>365</v>
      </c>
    </row>
  </sheetData>
  <mergeCells count="3">
    <mergeCell ref="A3:C3"/>
    <mergeCell ref="A4:C4"/>
    <mergeCell ref="A6:C6"/>
  </mergeCells>
  <printOptions horizontalCentered="1"/>
  <pageMargins left="0.39370078740157483" right="0.39370078740157483" top="0.74803149606299213" bottom="0.74803149606299213" header="0.31496062992125984" footer="0.31496062992125984"/>
  <pageSetup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19</vt:i4>
      </vt:variant>
    </vt:vector>
  </HeadingPairs>
  <TitlesOfParts>
    <vt:vector size="36" baseType="lpstr">
      <vt:lpstr>ÁRBOL DE PROBLEMAS</vt:lpstr>
      <vt:lpstr>ÁRBOL DE OBJETIVOS</vt:lpstr>
      <vt:lpstr>RESUMEN NARRATIVO</vt:lpstr>
      <vt:lpstr>FORMATO 4 MIR</vt:lpstr>
      <vt:lpstr>POA 2026</vt:lpstr>
      <vt:lpstr>FICHA TECNICA DE INDICADORES</vt:lpstr>
      <vt:lpstr>FORMATO PRESUPUESTARIO</vt:lpstr>
      <vt:lpstr>ADMINISTRATIVO</vt:lpstr>
      <vt:lpstr>FUNCIONAL</vt:lpstr>
      <vt:lpstr>PROGRAMÁTICO</vt:lpstr>
      <vt:lpstr>FUENTE FINANCIAMIENTO</vt:lpstr>
      <vt:lpstr>FONDO FINANCIAMIENTO</vt:lpstr>
      <vt:lpstr>OBJETO GASTO</vt:lpstr>
      <vt:lpstr>TIPO DE GASTO</vt:lpstr>
      <vt:lpstr>REGIÓN GEOGRÁFICA 2024</vt:lpstr>
      <vt:lpstr>REGIÓN</vt:lpstr>
      <vt:lpstr>ODS y Metas</vt:lpstr>
      <vt:lpstr>admtvo2016</vt:lpstr>
      <vt:lpstr>ADMINISTRATIVO!Área_de_impresión</vt:lpstr>
      <vt:lpstr>'FONDO FINANCIAMIENTO'!Área_de_impresión</vt:lpstr>
      <vt:lpstr>'FORMATO 4 MIR'!Área_de_impresión</vt:lpstr>
      <vt:lpstr>'FORMATO PRESUPUESTARIO'!Área_de_impresión</vt:lpstr>
      <vt:lpstr>'FUENTE FINANCIAMIENTO'!Área_de_impresión</vt:lpstr>
      <vt:lpstr>FUNCIONAL!Área_de_impresión</vt:lpstr>
      <vt:lpstr>'OBJETO GASTO'!Área_de_impresión</vt:lpstr>
      <vt:lpstr>'POA 2026'!Área_de_impresión</vt:lpstr>
      <vt:lpstr>PROGRAMÁTICO!Área_de_impresión</vt:lpstr>
      <vt:lpstr>'REGIÓN GEOGRÁFICA 2024'!Área_de_impresión</vt:lpstr>
      <vt:lpstr>'TIPO DE GASTO'!Área_de_impresión</vt:lpstr>
      <vt:lpstr>COG</vt:lpstr>
      <vt:lpstr>funcional</vt:lpstr>
      <vt:lpstr>ADMINISTRATIVO!Títulos_a_imprimir</vt:lpstr>
      <vt:lpstr>'FORMATO 4 MIR'!Títulos_a_imprimir</vt:lpstr>
      <vt:lpstr>FUNCIONAL!Títulos_a_imprimir</vt:lpstr>
      <vt:lpstr>'OBJETO GASTO'!Títulos_a_imprimir</vt:lpstr>
      <vt:lpstr>'POA 2026'!Títulos_a_imprimir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Caudillo</dc:creator>
  <cp:lastModifiedBy>ANDRES MUÑOZ BEJAR</cp:lastModifiedBy>
  <cp:lastPrinted>2025-07-14T20:17:05Z</cp:lastPrinted>
  <dcterms:created xsi:type="dcterms:W3CDTF">2016-09-28T17:12:24Z</dcterms:created>
  <dcterms:modified xsi:type="dcterms:W3CDTF">2025-07-14T23:50:36Z</dcterms:modified>
</cp:coreProperties>
</file>