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luzag\Downloads\"/>
    </mc:Choice>
  </mc:AlternateContent>
  <xr:revisionPtr revIDLastSave="0" documentId="13_ncr:1_{AB0C4136-131F-4068-A6EB-B0FEC06BED2B}" xr6:coauthVersionLast="37" xr6:coauthVersionMax="47" xr10:uidLastSave="{00000000-0000-0000-0000-000000000000}"/>
  <bookViews>
    <workbookView xWindow="0" yWindow="0" windowWidth="28800" windowHeight="12105" xr2:uid="{00000000-000D-0000-FFFF-FFFF00000000}"/>
  </bookViews>
  <sheets>
    <sheet name="Reporte de Formatos" sheetId="1" r:id="rId1"/>
  </sheets>
  <externalReferences>
    <externalReference r:id="rId2"/>
  </externalReferences>
  <calcPr calcId="179021"/>
</workbook>
</file>

<file path=xl/calcChain.xml><?xml version="1.0" encoding="utf-8"?>
<calcChain xmlns="http://schemas.openxmlformats.org/spreadsheetml/2006/main">
  <c r="H9" i="1" l="1"/>
  <c r="H8" i="1"/>
  <c r="H35" i="1" l="1"/>
  <c r="H31" i="1" l="1"/>
  <c r="H14" i="1"/>
  <c r="H12" i="1"/>
  <c r="H11" i="1"/>
  <c r="H10" i="1"/>
  <c r="H13" i="1"/>
  <c r="H50" i="1" l="1"/>
  <c r="H48" i="1"/>
  <c r="H40" i="1"/>
  <c r="H36" i="1"/>
  <c r="H29" i="1"/>
  <c r="H25" i="1"/>
  <c r="H24" i="1"/>
  <c r="H18" i="1"/>
  <c r="H17" i="1"/>
</calcChain>
</file>

<file path=xl/sharedStrings.xml><?xml version="1.0" encoding="utf-8"?>
<sst xmlns="http://schemas.openxmlformats.org/spreadsheetml/2006/main" count="282" uniqueCount="99">
  <si>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</si>
  <si>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</si>
  <si>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</si>
  <si>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</si>
  <si>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</si>
  <si>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</si>
  <si>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</si>
  <si>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</si>
  <si>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</si>
  <si>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</si>
  <si>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</si>
  <si>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</si>
  <si>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</si>
  <si>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</si>
  <si>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</si>
  <si>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</si>
  <si>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</si>
  <si>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</si>
  <si>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</si>
  <si>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</si>
  <si>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</si>
  <si>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</si>
  <si>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</si>
  <si>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</si>
  <si>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</si>
  <si>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</si>
  <si>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</si>
  <si>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</si>
  <si>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</si>
  <si>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</si>
  <si>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</si>
  <si>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</si>
  <si>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</si>
  <si>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</si>
  <si>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</si>
  <si>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</si>
  <si>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</si>
  <si>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</si>
  <si>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</si>
  <si>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</si>
  <si>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</si>
  <si>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</si>
  <si>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</si>
  <si>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</si>
  <si>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</si>
  <si>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</si>
  <si>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</si>
  <si>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</si>
  <si>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</si>
  <si>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</si>
  <si>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</si>
  <si>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Dirección General de Políticas y Programas de Seguridad Pública </t>
  </si>
  <si>
    <t>Sin modificación</t>
  </si>
  <si>
    <t>Sueldos base al personal eventual</t>
  </si>
  <si>
    <t>Materiales, útiles y equipos menores de oficina</t>
  </si>
  <si>
    <t>Materiales y útiles de impresión y reproducción</t>
  </si>
  <si>
    <t>Materiales, útiles y equipos menores de tecnologías de la información y comunicaciones</t>
  </si>
  <si>
    <t>Material de limpieza</t>
  </si>
  <si>
    <t>Productos químicos básicos</t>
  </si>
  <si>
    <t>Materiales, accesorios y suministros médicos</t>
  </si>
  <si>
    <t>Materiales, accesorios y suministros de laboratorio</t>
  </si>
  <si>
    <t>Otros productos químicos</t>
  </si>
  <si>
    <t>Combustibles, lubricantes y aditivos</t>
  </si>
  <si>
    <t>Vestuario y uniformes</t>
  </si>
  <si>
    <t>Refacciones y accesorios menores de equipo de cómputo y tecnologías de la información</t>
  </si>
  <si>
    <t>Refacciones y accesorios menores de equipo de transporte</t>
  </si>
  <si>
    <t>Servicio de agua</t>
  </si>
  <si>
    <t>Servicios de acceso de internet, redes y procesamiento de información</t>
  </si>
  <si>
    <t>Servicios postales y telegráficos</t>
  </si>
  <si>
    <t>Servicios integrales y otros servicios</t>
  </si>
  <si>
    <t>Arrendamiento de Mobiliario y Equipo de Administración, Educacional y Recreativo</t>
  </si>
  <si>
    <t>Arrendamiento de activos intangibles</t>
  </si>
  <si>
    <t>Servicios legales, de contabilidad, auditoría y relacionados</t>
  </si>
  <si>
    <t>Servicios de consultoría administrativa, procesos, técnica y en tecnologías de la información</t>
  </si>
  <si>
    <t>Servicios profesionales, científicos y técnicos integrales</t>
  </si>
  <si>
    <t>Instalación, Reparación y Mantenimiento de Equipo e Instrumental Médico y de Laboratorio</t>
  </si>
  <si>
    <t>Reparación y Mantenimiento de Equipo de Transporte</t>
  </si>
  <si>
    <t>Instalación, reparación y mantenimiento de maquinaria, otros equipos y herramienta</t>
  </si>
  <si>
    <t xml:space="preserve">Servicios de jardinería y fumigación </t>
  </si>
  <si>
    <t>Difusión por radio, televisión y otros medios de mensajes sobre programas y actividades gubernamentales</t>
  </si>
  <si>
    <t>Pasajes terrestres</t>
  </si>
  <si>
    <t>Viáticos en el país</t>
  </si>
  <si>
    <t>Congresos y Convenciones</t>
  </si>
  <si>
    <t>Gastos relacionados con actividades culturales, deportivas y de ayuda extraordinaria</t>
  </si>
  <si>
    <t>Muebles de oficina y estantería</t>
  </si>
  <si>
    <t>Equipo de cómputo y de tecnologías de la información</t>
  </si>
  <si>
    <t>Otros mobiliarios y equipos de administración</t>
  </si>
  <si>
    <t>Equipos y aparatos audiovisuales</t>
  </si>
  <si>
    <t>Cámaras fotográficas y de video</t>
  </si>
  <si>
    <t>Equipo médico y de laboratorio</t>
  </si>
  <si>
    <t>Instrumental médico y de laboratorio</t>
  </si>
  <si>
    <t>Carrocerías y Remolques</t>
  </si>
  <si>
    <t xml:space="preserve">Equipo aeroespacial </t>
  </si>
  <si>
    <t>Equipo de comunicación y telecomunicación</t>
  </si>
  <si>
    <t>Equipos de generación eléctrica, aparatos y accesorios eléctricos</t>
  </si>
  <si>
    <t>Licencias informáticas e intelectuales</t>
  </si>
  <si>
    <t>Edificación no habitacional</t>
  </si>
  <si>
    <t>https://www.guerrero.gob.mx/articulo/ejercicio-2026/</t>
  </si>
  <si>
    <t>SESESP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</si>
</sst>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color indexed="8"/>
      <name val="Calibri"/>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43" fontId="4" fillId="3" borderId="0" applyFont="0" applyFill="0" applyBorder="0" applyAlignment="0" applyProtection="0"/>
    <xf numFmtId="0" fontId="5"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xf numFmtId="0" fontId="5" fillId="0" borderId="0" xfId="3"/>
  </cellXfs>
  <cellStyles count="4">
    <cellStyle name="Hipervínculo" xfId="3" builtinId="8"/>
    <cellStyle name="Millares 2 10" xfId="2" xr:uid="{A0CD6C50-B543-4141-A633-8B455B568637}"/>
    <cellStyle name="Normal" xfId="0" builtinId="0"/>
    <cellStyle name="Normal 3" xfId="1" xr:uid="{A5FD5043-1AE1-414D-85E7-C42B810E43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SP"/>
    </sheetNames>
    <sheetDataSet>
      <sheetData sheetId="0">
        <row r="976">
          <cell r="S976">
            <v>6849012.5</v>
          </cell>
        </row>
        <row r="980">
          <cell r="S980">
            <v>400000</v>
          </cell>
        </row>
        <row r="982">
          <cell r="V982">
            <v>12000</v>
          </cell>
        </row>
        <row r="984">
          <cell r="V984">
            <v>450000</v>
          </cell>
        </row>
        <row r="988">
          <cell r="V988">
            <v>300000</v>
          </cell>
        </row>
        <row r="990">
          <cell r="R990">
            <v>1150000</v>
          </cell>
        </row>
        <row r="1059">
          <cell r="V1059">
            <v>850000</v>
          </cell>
        </row>
        <row r="1267">
          <cell r="V1267">
            <v>275000</v>
          </cell>
        </row>
        <row r="1271">
          <cell r="V1271">
            <v>160000</v>
          </cell>
        </row>
        <row r="1287">
          <cell r="V1287">
            <v>160000</v>
          </cell>
        </row>
        <row r="1298">
          <cell r="V1298">
            <v>3535000</v>
          </cell>
        </row>
        <row r="1318">
          <cell r="V1318">
            <v>45000</v>
          </cell>
        </row>
        <row r="1326">
          <cell r="S1326">
            <v>350000</v>
          </cell>
        </row>
        <row r="1328">
          <cell r="V1328">
            <v>450000</v>
          </cell>
        </row>
        <row r="1347">
          <cell r="V1347">
            <v>843000</v>
          </cell>
        </row>
        <row r="1424">
          <cell r="V1424">
            <v>256670</v>
          </cell>
        </row>
        <row r="2074">
          <cell r="S2074">
            <v>593509</v>
          </cell>
        </row>
        <row r="2075">
          <cell r="S2075">
            <v>2044488</v>
          </cell>
        </row>
        <row r="2080">
          <cell r="S2080">
            <v>50000</v>
          </cell>
        </row>
        <row r="2083">
          <cell r="V2083">
            <v>50000</v>
          </cell>
        </row>
        <row r="2089">
          <cell r="V2089">
            <v>50000</v>
          </cell>
        </row>
        <row r="2113">
          <cell r="V2113">
            <v>500000</v>
          </cell>
        </row>
        <row r="2117">
          <cell r="V2117">
            <v>150000</v>
          </cell>
        </row>
        <row r="2145">
          <cell r="V2145">
            <v>55200</v>
          </cell>
        </row>
        <row r="2156">
          <cell r="V2156">
            <v>150000</v>
          </cell>
        </row>
        <row r="2181">
          <cell r="V2181">
            <v>500000</v>
          </cell>
        </row>
        <row r="2233">
          <cell r="V2233">
            <v>67850</v>
          </cell>
        </row>
        <row r="2341">
          <cell r="V2341">
            <v>50000</v>
          </cell>
        </row>
        <row r="4160">
          <cell r="S4160">
            <v>4415190.66</v>
          </cell>
        </row>
        <row r="4164">
          <cell r="S4164">
            <v>60000</v>
          </cell>
        </row>
        <row r="4167">
          <cell r="V4167">
            <v>80000</v>
          </cell>
        </row>
        <row r="4169">
          <cell r="V4169">
            <v>60000</v>
          </cell>
        </row>
        <row r="4171">
          <cell r="V4171">
            <v>10000</v>
          </cell>
        </row>
        <row r="4174">
          <cell r="V4174">
            <v>300000</v>
          </cell>
        </row>
        <row r="4180">
          <cell r="V4180">
            <v>2523708.64</v>
          </cell>
        </row>
        <row r="4183">
          <cell r="V4183">
            <v>119408.64</v>
          </cell>
        </row>
        <row r="4186">
          <cell r="S4186">
            <v>15000</v>
          </cell>
        </row>
        <row r="4188">
          <cell r="V4188">
            <v>200000</v>
          </cell>
        </row>
        <row r="4192">
          <cell r="V4192">
            <v>114280</v>
          </cell>
        </row>
        <row r="4218">
          <cell r="V4218">
            <v>100000</v>
          </cell>
        </row>
        <row r="4251">
          <cell r="V4251">
            <v>7244127.2000000002</v>
          </cell>
        </row>
        <row r="4258">
          <cell r="V4258">
            <v>134280</v>
          </cell>
        </row>
        <row r="4286">
          <cell r="V4286">
            <v>227243.5</v>
          </cell>
        </row>
        <row r="4305">
          <cell r="V4305">
            <v>55000</v>
          </cell>
        </row>
        <row r="4650">
          <cell r="S4650">
            <v>445000</v>
          </cell>
        </row>
        <row r="4660">
          <cell r="S4660">
            <v>210000</v>
          </cell>
        </row>
        <row r="4662">
          <cell r="V4662">
            <v>190000</v>
          </cell>
        </row>
        <row r="4664">
          <cell r="V4664">
            <v>190000</v>
          </cell>
        </row>
        <row r="4666">
          <cell r="V4666">
            <v>90000</v>
          </cell>
        </row>
        <row r="4668">
          <cell r="V4668">
            <v>200000</v>
          </cell>
        </row>
        <row r="4688">
          <cell r="V4688">
            <v>297150</v>
          </cell>
        </row>
        <row r="4703">
          <cell r="V4703">
            <v>80000</v>
          </cell>
        </row>
        <row r="4707">
          <cell r="S4707">
            <v>85754</v>
          </cell>
        </row>
        <row r="4709">
          <cell r="V4709">
            <v>150000</v>
          </cell>
        </row>
        <row r="4727">
          <cell r="V4727">
            <v>170000</v>
          </cell>
        </row>
        <row r="4767">
          <cell r="V4767">
            <v>154000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
  <sheetViews>
    <sheetView tabSelected="1" topLeftCell="A2" workbookViewId="0">
      <selection activeCell="C11" sqref="C11"/>
    </sheetView>
  </sheetViews>
  <sheetFormatPr baseColWidth="10" defaultColWidth="9.125" defaultRowHeight="14.25"/>
  <cols>
    <col min="1" max="1" width="8" bestFit="1" customWidth="1"/>
    <col min="2" max="2" width="36.375" bestFit="1" customWidth="1"/>
    <col min="3" max="3" width="38.625" bestFit="1" customWidth="1"/>
    <col min="4" max="4" width="57" bestFit="1" customWidth="1"/>
    <col min="5" max="5" width="58" bestFit="1" customWidth="1"/>
    <col min="6" max="6" width="57.875" bestFit="1" customWidth="1"/>
    <col min="7" max="7" width="40" bestFit="1" customWidth="1"/>
    <col min="8" max="8" width="41.375" bestFit="1" customWidth="1"/>
    <col min="9" max="9" width="42.75" bestFit="1" customWidth="1"/>
    <col min="10" max="10" width="45.75" bestFit="1" customWidth="1"/>
    <col min="11" max="11" width="42.875" bestFit="1" customWidth="1"/>
    <col min="12" max="12" width="40.125" bestFit="1" customWidth="1"/>
    <col min="13" max="13" width="39.75" bestFit="1" customWidth="1"/>
    <col min="14" max="14" width="50.625" bestFit="1" customWidth="1"/>
    <col min="15" max="15" width="61.375" bestFit="1" customWidth="1"/>
    <col min="16" max="16" width="73.125" bestFit="1" customWidth="1"/>
    <col min="17" max="17" width="20.125" bestFit="1" customWidth="1"/>
    <col min="18" max="18" width="8" bestFit="1" customWidth="1"/>
  </cols>
  <sheetData>
    <row r="1" spans="1:18" hidden="1">
      <c r="A1" t="s">
        <v>0</v>
      </c>
    </row>
    <row r="2" spans="1:18" ht="15">
      <c r="A2" s="5" t="s">
        <v>1</v>
      </c>
      <c r="B2" s="6"/>
      <c r="C2" s="6"/>
      <c r="D2" s="5" t="s">
        <v>2</v>
      </c>
      <c r="E2" s="6"/>
      <c r="F2" s="6"/>
      <c r="G2" s="5" t="s">
        <v>3</v>
      </c>
      <c r="H2" s="6"/>
      <c r="I2" s="6"/>
    </row>
    <row r="3" spans="1:18">
      <c r="A3" s="7" t="s">
        <v>4</v>
      </c>
      <c r="B3" s="6"/>
      <c r="C3" s="6"/>
      <c r="D3" s="7" t="s">
        <v>5</v>
      </c>
      <c r="E3" s="6"/>
      <c r="F3" s="6"/>
      <c r="G3" s="7" t="s">
        <v>6</v>
      </c>
      <c r="H3" s="6"/>
      <c r="I3" s="6"/>
    </row>
    <row r="4" spans="1:18" hidden="1">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ht="15">
      <c r="A6" s="5" t="s">
        <v>32</v>
      </c>
      <c r="B6" s="6"/>
      <c r="C6" s="6"/>
      <c r="D6" s="6"/>
      <c r="E6" s="6"/>
      <c r="F6" s="6"/>
      <c r="G6" s="6"/>
      <c r="H6" s="6"/>
      <c r="I6" s="6"/>
      <c r="J6" s="6"/>
      <c r="K6" s="6"/>
      <c r="L6" s="6"/>
      <c r="M6" s="6"/>
      <c r="N6" s="6"/>
      <c r="O6" s="6"/>
      <c r="P6" s="6"/>
      <c r="Q6" s="6"/>
      <c r="R6" s="6"/>
    </row>
    <row r="7" spans="1:18">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c r="A8">
        <v>2026</v>
      </c>
      <c r="B8" s="3">
        <v>46023</v>
      </c>
      <c r="C8" s="3">
        <v>46112</v>
      </c>
      <c r="D8">
        <v>1000</v>
      </c>
      <c r="E8">
        <v>1200</v>
      </c>
      <c r="F8">
        <v>122</v>
      </c>
      <c r="G8" t="s">
        <v>53</v>
      </c>
      <c r="H8">
        <f>+[1]SESP!S976+[1]SESP!S2074+[1]SESP!S2075+[1]SESP!S4160+[1]SESP!S4650</f>
        <v>14347200.16</v>
      </c>
      <c r="I8">
        <v>0</v>
      </c>
      <c r="J8">
        <v>0</v>
      </c>
      <c r="K8">
        <v>0</v>
      </c>
      <c r="L8">
        <v>0</v>
      </c>
      <c r="M8">
        <v>0</v>
      </c>
      <c r="N8" t="s">
        <v>52</v>
      </c>
      <c r="O8" s="8" t="s">
        <v>97</v>
      </c>
      <c r="P8" s="4" t="s">
        <v>51</v>
      </c>
      <c r="Q8" s="3">
        <v>46139</v>
      </c>
      <c r="R8" t="s">
        <v>98</v>
      </c>
    </row>
    <row r="9" spans="1:18">
      <c r="A9">
        <v>2026</v>
      </c>
      <c r="B9" s="3">
        <v>46023</v>
      </c>
      <c r="C9" s="3">
        <v>46112</v>
      </c>
      <c r="D9">
        <v>2000</v>
      </c>
      <c r="E9">
        <v>2100</v>
      </c>
      <c r="F9">
        <v>211</v>
      </c>
      <c r="G9" t="s">
        <v>54</v>
      </c>
      <c r="H9">
        <f>+[1]SESP!S980+[1]SESP!S2080+[1]SESP!S4164+[1]SESP!S4660</f>
        <v>720000</v>
      </c>
      <c r="I9">
        <v>0</v>
      </c>
      <c r="J9">
        <v>0</v>
      </c>
      <c r="K9">
        <v>0</v>
      </c>
      <c r="L9">
        <v>0</v>
      </c>
      <c r="M9">
        <v>0</v>
      </c>
      <c r="N9" t="s">
        <v>52</v>
      </c>
      <c r="O9" s="8" t="s">
        <v>97</v>
      </c>
      <c r="P9" s="4" t="s">
        <v>51</v>
      </c>
      <c r="Q9" s="3">
        <v>46139</v>
      </c>
      <c r="R9" s="2" t="s">
        <v>98</v>
      </c>
    </row>
    <row r="10" spans="1:18">
      <c r="A10">
        <v>2026</v>
      </c>
      <c r="B10" s="3">
        <v>46023</v>
      </c>
      <c r="C10" s="3">
        <v>46112</v>
      </c>
      <c r="D10">
        <v>2000</v>
      </c>
      <c r="E10">
        <v>2100</v>
      </c>
      <c r="F10">
        <v>212</v>
      </c>
      <c r="G10" t="s">
        <v>55</v>
      </c>
      <c r="H10">
        <f>+[1]SESP!V982+[1]SESP!V2083+[1]SESP!V4662</f>
        <v>252000</v>
      </c>
      <c r="I10">
        <v>0</v>
      </c>
      <c r="J10">
        <v>0</v>
      </c>
      <c r="K10">
        <v>0</v>
      </c>
      <c r="L10">
        <v>0</v>
      </c>
      <c r="M10">
        <v>0</v>
      </c>
      <c r="N10" t="s">
        <v>52</v>
      </c>
      <c r="O10" s="8" t="s">
        <v>97</v>
      </c>
      <c r="P10" s="4" t="s">
        <v>51</v>
      </c>
      <c r="Q10" s="3">
        <v>46139</v>
      </c>
      <c r="R10" s="2" t="s">
        <v>98</v>
      </c>
    </row>
    <row r="11" spans="1:18">
      <c r="A11">
        <v>2026</v>
      </c>
      <c r="B11" s="3">
        <v>46023</v>
      </c>
      <c r="C11" s="3">
        <v>46112</v>
      </c>
      <c r="D11">
        <v>2000</v>
      </c>
      <c r="E11">
        <v>2100</v>
      </c>
      <c r="F11">
        <v>214</v>
      </c>
      <c r="G11" t="s">
        <v>56</v>
      </c>
      <c r="H11">
        <f>+[1]SESP!V984+[1]SESP!V4167+[1]SESP!V4664</f>
        <v>720000</v>
      </c>
      <c r="I11">
        <v>0</v>
      </c>
      <c r="J11">
        <v>0</v>
      </c>
      <c r="K11">
        <v>0</v>
      </c>
      <c r="L11">
        <v>0</v>
      </c>
      <c r="M11">
        <v>0</v>
      </c>
      <c r="N11" t="s">
        <v>52</v>
      </c>
      <c r="O11" s="8" t="s">
        <v>97</v>
      </c>
      <c r="P11" s="4" t="s">
        <v>51</v>
      </c>
      <c r="Q11" s="3">
        <v>46139</v>
      </c>
      <c r="R11" s="2" t="s">
        <v>98</v>
      </c>
    </row>
    <row r="12" spans="1:18">
      <c r="A12">
        <v>2026</v>
      </c>
      <c r="B12" s="3">
        <v>46023</v>
      </c>
      <c r="C12" s="3">
        <v>46112</v>
      </c>
      <c r="D12">
        <v>2000</v>
      </c>
      <c r="E12">
        <v>2100</v>
      </c>
      <c r="F12">
        <v>216</v>
      </c>
      <c r="G12" t="s">
        <v>57</v>
      </c>
      <c r="H12">
        <f>+[1]SESP!V988+[1]SESP!V2089+[1]SESP!V4169+[1]SESP!V4666</f>
        <v>500000</v>
      </c>
      <c r="I12">
        <v>0</v>
      </c>
      <c r="J12">
        <v>0</v>
      </c>
      <c r="K12">
        <v>0</v>
      </c>
      <c r="L12">
        <v>0</v>
      </c>
      <c r="M12">
        <v>0</v>
      </c>
      <c r="N12" t="s">
        <v>52</v>
      </c>
      <c r="O12" s="8" t="s">
        <v>97</v>
      </c>
      <c r="P12" s="4" t="s">
        <v>51</v>
      </c>
      <c r="Q12" s="3">
        <v>46139</v>
      </c>
      <c r="R12" s="2" t="s">
        <v>98</v>
      </c>
    </row>
    <row r="13" spans="1:18">
      <c r="A13">
        <v>2026</v>
      </c>
      <c r="B13" s="3">
        <v>46023</v>
      </c>
      <c r="C13" s="3">
        <v>46112</v>
      </c>
      <c r="D13">
        <v>2000</v>
      </c>
      <c r="E13">
        <v>2500</v>
      </c>
      <c r="F13">
        <v>251</v>
      </c>
      <c r="G13" t="s">
        <v>58</v>
      </c>
      <c r="H13">
        <f>+[1]SESP!R990+[1]SESP!V4171</f>
        <v>1160000</v>
      </c>
      <c r="I13">
        <v>0</v>
      </c>
      <c r="J13">
        <v>0</v>
      </c>
      <c r="K13">
        <v>0</v>
      </c>
      <c r="L13">
        <v>0</v>
      </c>
      <c r="M13">
        <v>0</v>
      </c>
      <c r="N13" t="s">
        <v>52</v>
      </c>
      <c r="O13" s="8" t="s">
        <v>97</v>
      </c>
      <c r="P13" s="4" t="s">
        <v>51</v>
      </c>
      <c r="Q13" s="3">
        <v>46139</v>
      </c>
      <c r="R13" s="2" t="s">
        <v>98</v>
      </c>
    </row>
    <row r="14" spans="1:18">
      <c r="A14">
        <v>2026</v>
      </c>
      <c r="B14" s="3">
        <v>46023</v>
      </c>
      <c r="C14" s="3">
        <v>46112</v>
      </c>
      <c r="D14">
        <v>2000</v>
      </c>
      <c r="E14">
        <v>2500</v>
      </c>
      <c r="F14">
        <v>254</v>
      </c>
      <c r="G14" t="s">
        <v>59</v>
      </c>
      <c r="H14">
        <f>+[1]SESP!V1059</f>
        <v>850000</v>
      </c>
      <c r="I14">
        <v>0</v>
      </c>
      <c r="J14">
        <v>0</v>
      </c>
      <c r="K14">
        <v>0</v>
      </c>
      <c r="L14">
        <v>0</v>
      </c>
      <c r="M14">
        <v>0</v>
      </c>
      <c r="N14" t="s">
        <v>52</v>
      </c>
      <c r="O14" s="8" t="s">
        <v>97</v>
      </c>
      <c r="P14" s="4" t="s">
        <v>51</v>
      </c>
      <c r="Q14" s="3">
        <v>46139</v>
      </c>
      <c r="R14" s="2" t="s">
        <v>98</v>
      </c>
    </row>
    <row r="15" spans="1:18">
      <c r="A15">
        <v>2026</v>
      </c>
      <c r="B15" s="3">
        <v>46023</v>
      </c>
      <c r="C15" s="3">
        <v>46112</v>
      </c>
      <c r="D15">
        <v>2000</v>
      </c>
      <c r="E15">
        <v>2500</v>
      </c>
      <c r="F15">
        <v>255</v>
      </c>
      <c r="G15" t="s">
        <v>60</v>
      </c>
      <c r="H15">
        <v>1150000</v>
      </c>
      <c r="I15">
        <v>0</v>
      </c>
      <c r="J15">
        <v>0</v>
      </c>
      <c r="K15">
        <v>0</v>
      </c>
      <c r="L15">
        <v>0</v>
      </c>
      <c r="M15">
        <v>0</v>
      </c>
      <c r="N15" t="s">
        <v>52</v>
      </c>
      <c r="O15" s="8" t="s">
        <v>97</v>
      </c>
      <c r="P15" s="4" t="s">
        <v>51</v>
      </c>
      <c r="Q15" s="3">
        <v>46139</v>
      </c>
      <c r="R15" s="2" t="s">
        <v>98</v>
      </c>
    </row>
    <row r="16" spans="1:18">
      <c r="A16">
        <v>2026</v>
      </c>
      <c r="B16" s="3">
        <v>46023</v>
      </c>
      <c r="C16" s="3">
        <v>46112</v>
      </c>
      <c r="D16">
        <v>2000</v>
      </c>
      <c r="E16">
        <v>2500</v>
      </c>
      <c r="F16">
        <v>259</v>
      </c>
      <c r="G16" t="s">
        <v>61</v>
      </c>
      <c r="H16">
        <v>7800000</v>
      </c>
      <c r="I16">
        <v>0</v>
      </c>
      <c r="J16">
        <v>0</v>
      </c>
      <c r="K16">
        <v>0</v>
      </c>
      <c r="L16">
        <v>0</v>
      </c>
      <c r="M16">
        <v>0</v>
      </c>
      <c r="N16" t="s">
        <v>52</v>
      </c>
      <c r="O16" s="8" t="s">
        <v>97</v>
      </c>
      <c r="P16" s="4" t="s">
        <v>51</v>
      </c>
      <c r="Q16" s="3">
        <v>46139</v>
      </c>
      <c r="R16" s="2" t="s">
        <v>98</v>
      </c>
    </row>
    <row r="17" spans="1:18">
      <c r="A17">
        <v>2026</v>
      </c>
      <c r="B17" s="3">
        <v>46023</v>
      </c>
      <c r="C17" s="3">
        <v>46112</v>
      </c>
      <c r="D17">
        <v>2000</v>
      </c>
      <c r="E17">
        <v>2600</v>
      </c>
      <c r="F17">
        <v>261</v>
      </c>
      <c r="G17" t="s">
        <v>62</v>
      </c>
      <c r="H17">
        <f>+[1]SESP!V1267+[1]SESP!V2113+[1]SESP!V4174+[1]SESP!V4668</f>
        <v>1275000</v>
      </c>
      <c r="I17">
        <v>0</v>
      </c>
      <c r="J17">
        <v>0</v>
      </c>
      <c r="K17">
        <v>0</v>
      </c>
      <c r="L17">
        <v>0</v>
      </c>
      <c r="M17">
        <v>0</v>
      </c>
      <c r="N17" t="s">
        <v>52</v>
      </c>
      <c r="O17" s="8" t="s">
        <v>97</v>
      </c>
      <c r="P17" s="4" t="s">
        <v>51</v>
      </c>
      <c r="Q17" s="3">
        <v>46139</v>
      </c>
      <c r="R17" s="2" t="s">
        <v>98</v>
      </c>
    </row>
    <row r="18" spans="1:18">
      <c r="A18">
        <v>2026</v>
      </c>
      <c r="B18" s="3">
        <v>46023</v>
      </c>
      <c r="C18" s="3">
        <v>46112</v>
      </c>
      <c r="D18">
        <v>2000</v>
      </c>
      <c r="E18">
        <v>2700</v>
      </c>
      <c r="F18">
        <v>271</v>
      </c>
      <c r="G18" t="s">
        <v>63</v>
      </c>
      <c r="H18">
        <f>+[1]SESP!V1271+[1]SESP!V2117</f>
        <v>310000</v>
      </c>
      <c r="I18">
        <v>0</v>
      </c>
      <c r="J18">
        <v>0</v>
      </c>
      <c r="K18">
        <v>0</v>
      </c>
      <c r="L18">
        <v>0</v>
      </c>
      <c r="M18">
        <v>0</v>
      </c>
      <c r="N18" t="s">
        <v>52</v>
      </c>
      <c r="O18" s="8" t="s">
        <v>97</v>
      </c>
      <c r="P18" s="4" t="s">
        <v>51</v>
      </c>
      <c r="Q18" s="3">
        <v>46139</v>
      </c>
      <c r="R18" s="2" t="s">
        <v>98</v>
      </c>
    </row>
    <row r="19" spans="1:18">
      <c r="A19">
        <v>2026</v>
      </c>
      <c r="B19" s="3">
        <v>46023</v>
      </c>
      <c r="C19" s="3">
        <v>46112</v>
      </c>
      <c r="D19">
        <v>2000</v>
      </c>
      <c r="E19">
        <v>2900</v>
      </c>
      <c r="F19">
        <v>294</v>
      </c>
      <c r="G19" t="s">
        <v>64</v>
      </c>
      <c r="H19">
        <v>190000</v>
      </c>
      <c r="I19">
        <v>0</v>
      </c>
      <c r="J19">
        <v>0</v>
      </c>
      <c r="K19">
        <v>0</v>
      </c>
      <c r="L19">
        <v>0</v>
      </c>
      <c r="M19">
        <v>0</v>
      </c>
      <c r="N19" t="s">
        <v>52</v>
      </c>
      <c r="O19" s="8" t="s">
        <v>97</v>
      </c>
      <c r="P19" s="4" t="s">
        <v>51</v>
      </c>
      <c r="Q19" s="3">
        <v>46139</v>
      </c>
      <c r="R19" s="2" t="s">
        <v>98</v>
      </c>
    </row>
    <row r="20" spans="1:18">
      <c r="A20">
        <v>2026</v>
      </c>
      <c r="B20" s="3">
        <v>46023</v>
      </c>
      <c r="C20" s="3">
        <v>46112</v>
      </c>
      <c r="D20">
        <v>2000</v>
      </c>
      <c r="E20">
        <v>2900</v>
      </c>
      <c r="F20">
        <v>296</v>
      </c>
      <c r="G20" t="s">
        <v>65</v>
      </c>
      <c r="H20">
        <v>50000</v>
      </c>
      <c r="I20">
        <v>0</v>
      </c>
      <c r="J20">
        <v>0</v>
      </c>
      <c r="K20">
        <v>0</v>
      </c>
      <c r="L20">
        <v>0</v>
      </c>
      <c r="M20">
        <v>0</v>
      </c>
      <c r="N20" t="s">
        <v>52</v>
      </c>
      <c r="O20" s="8" t="s">
        <v>97</v>
      </c>
      <c r="P20" s="4" t="s">
        <v>51</v>
      </c>
      <c r="Q20" s="3">
        <v>46139</v>
      </c>
      <c r="R20" s="2" t="s">
        <v>98</v>
      </c>
    </row>
    <row r="21" spans="1:18">
      <c r="A21">
        <v>2026</v>
      </c>
      <c r="B21" s="3">
        <v>46023</v>
      </c>
      <c r="C21" s="3">
        <v>46112</v>
      </c>
      <c r="D21">
        <v>3000</v>
      </c>
      <c r="E21">
        <v>3100</v>
      </c>
      <c r="F21">
        <v>313</v>
      </c>
      <c r="G21" t="s">
        <v>66</v>
      </c>
      <c r="H21">
        <v>70000</v>
      </c>
      <c r="I21">
        <v>0</v>
      </c>
      <c r="J21">
        <v>0</v>
      </c>
      <c r="K21">
        <v>0</v>
      </c>
      <c r="L21">
        <v>0</v>
      </c>
      <c r="M21">
        <v>0</v>
      </c>
      <c r="N21" t="s">
        <v>52</v>
      </c>
      <c r="O21" s="8" t="s">
        <v>97</v>
      </c>
      <c r="P21" s="4" t="s">
        <v>51</v>
      </c>
      <c r="Q21" s="3">
        <v>46139</v>
      </c>
      <c r="R21" s="2" t="s">
        <v>98</v>
      </c>
    </row>
    <row r="22" spans="1:18">
      <c r="A22">
        <v>2026</v>
      </c>
      <c r="B22" s="3">
        <v>46023</v>
      </c>
      <c r="C22" s="3">
        <v>46112</v>
      </c>
      <c r="D22">
        <v>3000</v>
      </c>
      <c r="E22">
        <v>3100</v>
      </c>
      <c r="F22">
        <v>317</v>
      </c>
      <c r="G22" t="s">
        <v>67</v>
      </c>
      <c r="H22">
        <v>517988</v>
      </c>
      <c r="I22">
        <v>0</v>
      </c>
      <c r="J22">
        <v>0</v>
      </c>
      <c r="K22">
        <v>0</v>
      </c>
      <c r="L22">
        <v>0</v>
      </c>
      <c r="M22">
        <v>0</v>
      </c>
      <c r="N22" t="s">
        <v>52</v>
      </c>
      <c r="O22" s="8" t="s">
        <v>97</v>
      </c>
      <c r="P22" s="4" t="s">
        <v>51</v>
      </c>
      <c r="Q22" s="3">
        <v>46139</v>
      </c>
      <c r="R22" s="2" t="s">
        <v>98</v>
      </c>
    </row>
    <row r="23" spans="1:18">
      <c r="A23">
        <v>2026</v>
      </c>
      <c r="B23" s="3">
        <v>46023</v>
      </c>
      <c r="C23" s="3">
        <v>46112</v>
      </c>
      <c r="D23">
        <v>3000</v>
      </c>
      <c r="E23">
        <v>3100</v>
      </c>
      <c r="F23">
        <v>318</v>
      </c>
      <c r="G23" t="s">
        <v>68</v>
      </c>
      <c r="H23">
        <v>20000</v>
      </c>
      <c r="I23">
        <v>0</v>
      </c>
      <c r="J23">
        <v>0</v>
      </c>
      <c r="K23">
        <v>0</v>
      </c>
      <c r="L23">
        <v>0</v>
      </c>
      <c r="M23">
        <v>0</v>
      </c>
      <c r="N23" t="s">
        <v>52</v>
      </c>
      <c r="O23" s="8" t="s">
        <v>97</v>
      </c>
      <c r="P23" s="4" t="s">
        <v>51</v>
      </c>
      <c r="Q23" s="3">
        <v>46139</v>
      </c>
      <c r="R23" s="2" t="s">
        <v>98</v>
      </c>
    </row>
    <row r="24" spans="1:18">
      <c r="A24">
        <v>2026</v>
      </c>
      <c r="B24" s="3">
        <v>46023</v>
      </c>
      <c r="C24" s="3">
        <v>46112</v>
      </c>
      <c r="D24">
        <v>3000</v>
      </c>
      <c r="E24">
        <v>3100</v>
      </c>
      <c r="F24">
        <v>319</v>
      </c>
      <c r="G24" t="s">
        <v>69</v>
      </c>
      <c r="H24">
        <f>+[1]SESP!V4180+[1]SESP!V4251</f>
        <v>9767835.8399999999</v>
      </c>
      <c r="I24">
        <v>0</v>
      </c>
      <c r="J24">
        <v>0</v>
      </c>
      <c r="K24">
        <v>0</v>
      </c>
      <c r="L24">
        <v>0</v>
      </c>
      <c r="M24">
        <v>0</v>
      </c>
      <c r="N24" t="s">
        <v>52</v>
      </c>
      <c r="O24" s="8" t="s">
        <v>97</v>
      </c>
      <c r="P24" s="4" t="s">
        <v>51</v>
      </c>
      <c r="Q24" s="3">
        <v>46139</v>
      </c>
      <c r="R24" s="2" t="s">
        <v>98</v>
      </c>
    </row>
    <row r="25" spans="1:18">
      <c r="A25">
        <v>2026</v>
      </c>
      <c r="B25" s="3">
        <v>46023</v>
      </c>
      <c r="C25" s="3">
        <v>46112</v>
      </c>
      <c r="D25">
        <v>3000</v>
      </c>
      <c r="E25">
        <v>3200</v>
      </c>
      <c r="F25">
        <v>323</v>
      </c>
      <c r="G25" t="s">
        <v>70</v>
      </c>
      <c r="H25">
        <f>+[1]SESP!V1287+[1]SESP!V2145+[1]SESP!V4183+[1]SESP!V4688</f>
        <v>631758.64</v>
      </c>
      <c r="I25">
        <v>0</v>
      </c>
      <c r="J25">
        <v>0</v>
      </c>
      <c r="K25">
        <v>0</v>
      </c>
      <c r="L25">
        <v>0</v>
      </c>
      <c r="M25">
        <v>0</v>
      </c>
      <c r="N25" t="s">
        <v>52</v>
      </c>
      <c r="O25" s="8" t="s">
        <v>97</v>
      </c>
      <c r="P25" s="4" t="s">
        <v>51</v>
      </c>
      <c r="Q25" s="3">
        <v>46139</v>
      </c>
      <c r="R25" s="2" t="s">
        <v>98</v>
      </c>
    </row>
    <row r="26" spans="1:18">
      <c r="A26">
        <v>2026</v>
      </c>
      <c r="B26" s="3">
        <v>46023</v>
      </c>
      <c r="C26" s="3">
        <v>46112</v>
      </c>
      <c r="D26">
        <v>3000</v>
      </c>
      <c r="E26">
        <v>3200</v>
      </c>
      <c r="F26">
        <v>327</v>
      </c>
      <c r="G26" t="s">
        <v>71</v>
      </c>
      <c r="H26">
        <v>2535002</v>
      </c>
      <c r="I26">
        <v>0</v>
      </c>
      <c r="J26">
        <v>0</v>
      </c>
      <c r="K26">
        <v>0</v>
      </c>
      <c r="L26">
        <v>0</v>
      </c>
      <c r="M26">
        <v>0</v>
      </c>
      <c r="N26" t="s">
        <v>52</v>
      </c>
      <c r="O26" s="8" t="s">
        <v>97</v>
      </c>
      <c r="P26" s="4" t="s">
        <v>51</v>
      </c>
      <c r="Q26" s="3">
        <v>46139</v>
      </c>
      <c r="R26" s="2" t="s">
        <v>98</v>
      </c>
    </row>
    <row r="27" spans="1:18">
      <c r="A27">
        <v>2026</v>
      </c>
      <c r="B27" s="3">
        <v>46023</v>
      </c>
      <c r="C27" s="3">
        <v>46112</v>
      </c>
      <c r="D27">
        <v>3000</v>
      </c>
      <c r="E27">
        <v>3300</v>
      </c>
      <c r="F27">
        <v>331</v>
      </c>
      <c r="G27" t="s">
        <v>72</v>
      </c>
      <c r="H27">
        <v>700000</v>
      </c>
      <c r="I27">
        <v>0</v>
      </c>
      <c r="J27">
        <v>0</v>
      </c>
      <c r="K27">
        <v>0</v>
      </c>
      <c r="L27">
        <v>0</v>
      </c>
      <c r="M27">
        <v>0</v>
      </c>
      <c r="N27" t="s">
        <v>52</v>
      </c>
      <c r="O27" s="8" t="s">
        <v>97</v>
      </c>
      <c r="P27" s="4" t="s">
        <v>51</v>
      </c>
      <c r="Q27" s="3">
        <v>46139</v>
      </c>
      <c r="R27" s="2" t="s">
        <v>98</v>
      </c>
    </row>
    <row r="28" spans="1:18">
      <c r="A28">
        <v>2026</v>
      </c>
      <c r="B28" s="3">
        <v>46023</v>
      </c>
      <c r="C28" s="3">
        <v>46112</v>
      </c>
      <c r="D28">
        <v>3000</v>
      </c>
      <c r="E28">
        <v>3300</v>
      </c>
      <c r="F28">
        <v>333</v>
      </c>
      <c r="G28" t="s">
        <v>73</v>
      </c>
      <c r="H28">
        <v>40000</v>
      </c>
      <c r="I28">
        <v>0</v>
      </c>
      <c r="J28">
        <v>0</v>
      </c>
      <c r="K28">
        <v>0</v>
      </c>
      <c r="L28">
        <v>0</v>
      </c>
      <c r="M28">
        <v>0</v>
      </c>
      <c r="N28" t="s">
        <v>52</v>
      </c>
      <c r="O28" s="8" t="s">
        <v>97</v>
      </c>
      <c r="P28" s="4" t="s">
        <v>51</v>
      </c>
      <c r="Q28" s="3">
        <v>46139</v>
      </c>
      <c r="R28" s="2" t="s">
        <v>98</v>
      </c>
    </row>
    <row r="29" spans="1:18">
      <c r="A29">
        <v>2026</v>
      </c>
      <c r="B29" s="3">
        <v>46023</v>
      </c>
      <c r="C29" s="3">
        <v>46112</v>
      </c>
      <c r="D29">
        <v>3000</v>
      </c>
      <c r="E29">
        <v>3300</v>
      </c>
      <c r="F29">
        <v>339</v>
      </c>
      <c r="G29" t="s">
        <v>74</v>
      </c>
      <c r="H29">
        <f>+[1]SESP!V1298+[1]SESP!V2156</f>
        <v>3685000</v>
      </c>
      <c r="I29">
        <v>0</v>
      </c>
      <c r="J29">
        <v>0</v>
      </c>
      <c r="K29">
        <v>0</v>
      </c>
      <c r="L29">
        <v>0</v>
      </c>
      <c r="M29">
        <v>0</v>
      </c>
      <c r="N29" t="s">
        <v>52</v>
      </c>
      <c r="O29" s="8" t="s">
        <v>97</v>
      </c>
      <c r="P29" s="4" t="s">
        <v>51</v>
      </c>
      <c r="Q29" s="3">
        <v>46139</v>
      </c>
      <c r="R29" s="2" t="s">
        <v>98</v>
      </c>
    </row>
    <row r="30" spans="1:18">
      <c r="A30">
        <v>2026</v>
      </c>
      <c r="B30" s="3">
        <v>46023</v>
      </c>
      <c r="C30" s="3">
        <v>46112</v>
      </c>
      <c r="D30">
        <v>3000</v>
      </c>
      <c r="E30">
        <v>3500</v>
      </c>
      <c r="F30">
        <v>354</v>
      </c>
      <c r="G30" t="s">
        <v>75</v>
      </c>
      <c r="H30">
        <v>1000000</v>
      </c>
      <c r="I30">
        <v>0</v>
      </c>
      <c r="J30">
        <v>0</v>
      </c>
      <c r="K30">
        <v>0</v>
      </c>
      <c r="L30">
        <v>0</v>
      </c>
      <c r="M30">
        <v>0</v>
      </c>
      <c r="N30" t="s">
        <v>52</v>
      </c>
      <c r="O30" s="8" t="s">
        <v>97</v>
      </c>
      <c r="P30" s="4" t="s">
        <v>51</v>
      </c>
      <c r="Q30" s="3">
        <v>46139</v>
      </c>
      <c r="R30" s="2" t="s">
        <v>98</v>
      </c>
    </row>
    <row r="31" spans="1:18">
      <c r="A31">
        <v>2026</v>
      </c>
      <c r="B31" s="3">
        <v>46023</v>
      </c>
      <c r="C31" s="3">
        <v>46112</v>
      </c>
      <c r="D31">
        <v>3000</v>
      </c>
      <c r="E31">
        <v>3500</v>
      </c>
      <c r="F31">
        <v>355</v>
      </c>
      <c r="G31" t="s">
        <v>76</v>
      </c>
      <c r="H31">
        <f>+[1]SESP!V1318+[1]SESP!V4703</f>
        <v>125000</v>
      </c>
      <c r="I31">
        <v>0</v>
      </c>
      <c r="J31">
        <v>0</v>
      </c>
      <c r="K31">
        <v>0</v>
      </c>
      <c r="L31">
        <v>0</v>
      </c>
      <c r="M31">
        <v>0</v>
      </c>
      <c r="N31" t="s">
        <v>52</v>
      </c>
      <c r="O31" s="8" t="s">
        <v>97</v>
      </c>
      <c r="P31" s="4" t="s">
        <v>51</v>
      </c>
      <c r="Q31" s="3">
        <v>46139</v>
      </c>
      <c r="R31" s="2" t="s">
        <v>98</v>
      </c>
    </row>
    <row r="32" spans="1:18">
      <c r="A32">
        <v>2026</v>
      </c>
      <c r="B32" s="3">
        <v>46023</v>
      </c>
      <c r="C32" s="3">
        <v>46112</v>
      </c>
      <c r="D32">
        <v>3000</v>
      </c>
      <c r="E32">
        <v>3500</v>
      </c>
      <c r="F32">
        <v>357</v>
      </c>
      <c r="G32" t="s">
        <v>77</v>
      </c>
      <c r="H32">
        <v>1100000</v>
      </c>
      <c r="I32">
        <v>0</v>
      </c>
      <c r="J32">
        <v>0</v>
      </c>
      <c r="K32">
        <v>0</v>
      </c>
      <c r="L32">
        <v>0</v>
      </c>
      <c r="M32">
        <v>0</v>
      </c>
      <c r="N32" t="s">
        <v>52</v>
      </c>
      <c r="O32" s="8" t="s">
        <v>97</v>
      </c>
      <c r="P32" s="4" t="s">
        <v>51</v>
      </c>
      <c r="Q32" s="3">
        <v>46139</v>
      </c>
      <c r="R32" s="2" t="s">
        <v>98</v>
      </c>
    </row>
    <row r="33" spans="1:18">
      <c r="A33">
        <v>2026</v>
      </c>
      <c r="B33" s="3">
        <v>46023</v>
      </c>
      <c r="C33" s="3">
        <v>46112</v>
      </c>
      <c r="D33">
        <v>3000</v>
      </c>
      <c r="E33">
        <v>3500</v>
      </c>
      <c r="F33">
        <v>359</v>
      </c>
      <c r="G33" t="s">
        <v>78</v>
      </c>
      <c r="H33">
        <v>30000</v>
      </c>
      <c r="I33">
        <v>0</v>
      </c>
      <c r="J33">
        <v>0</v>
      </c>
      <c r="K33">
        <v>0</v>
      </c>
      <c r="L33">
        <v>0</v>
      </c>
      <c r="M33">
        <v>0</v>
      </c>
      <c r="N33" t="s">
        <v>52</v>
      </c>
      <c r="O33" s="8" t="s">
        <v>97</v>
      </c>
      <c r="P33" s="4" t="s">
        <v>51</v>
      </c>
      <c r="Q33" s="3">
        <v>46139</v>
      </c>
      <c r="R33" s="2" t="s">
        <v>98</v>
      </c>
    </row>
    <row r="34" spans="1:18">
      <c r="A34">
        <v>2026</v>
      </c>
      <c r="B34" s="3">
        <v>46023</v>
      </c>
      <c r="C34" s="3">
        <v>46112</v>
      </c>
      <c r="D34">
        <v>3000</v>
      </c>
      <c r="E34">
        <v>3600</v>
      </c>
      <c r="F34">
        <v>361</v>
      </c>
      <c r="G34" t="s">
        <v>79</v>
      </c>
      <c r="H34">
        <v>1000000</v>
      </c>
      <c r="I34">
        <v>0</v>
      </c>
      <c r="J34">
        <v>0</v>
      </c>
      <c r="K34">
        <v>0</v>
      </c>
      <c r="L34">
        <v>0</v>
      </c>
      <c r="M34">
        <v>0</v>
      </c>
      <c r="N34" t="s">
        <v>52</v>
      </c>
      <c r="O34" s="8" t="s">
        <v>97</v>
      </c>
      <c r="P34" s="4" t="s">
        <v>51</v>
      </c>
      <c r="Q34" s="3">
        <v>46139</v>
      </c>
      <c r="R34" s="2" t="s">
        <v>98</v>
      </c>
    </row>
    <row r="35" spans="1:18">
      <c r="A35">
        <v>2026</v>
      </c>
      <c r="B35" s="3">
        <v>46023</v>
      </c>
      <c r="C35" s="3">
        <v>46112</v>
      </c>
      <c r="D35">
        <v>3000</v>
      </c>
      <c r="E35">
        <v>3700</v>
      </c>
      <c r="F35">
        <v>372</v>
      </c>
      <c r="G35" t="s">
        <v>80</v>
      </c>
      <c r="H35">
        <f>+[1]SESP!S1326+[1]SESP!S4186+[1]SESP!S4707</f>
        <v>450754</v>
      </c>
      <c r="I35">
        <v>0</v>
      </c>
      <c r="J35">
        <v>0</v>
      </c>
      <c r="K35">
        <v>0</v>
      </c>
      <c r="L35">
        <v>0</v>
      </c>
      <c r="M35">
        <v>0</v>
      </c>
      <c r="N35" t="s">
        <v>52</v>
      </c>
      <c r="O35" s="8" t="s">
        <v>97</v>
      </c>
      <c r="P35" s="4" t="s">
        <v>51</v>
      </c>
      <c r="Q35" s="3">
        <v>46139</v>
      </c>
      <c r="R35" s="2" t="s">
        <v>98</v>
      </c>
    </row>
    <row r="36" spans="1:18">
      <c r="A36">
        <v>2026</v>
      </c>
      <c r="B36" s="3">
        <v>46023</v>
      </c>
      <c r="C36" s="3">
        <v>46112</v>
      </c>
      <c r="D36">
        <v>3000</v>
      </c>
      <c r="E36">
        <v>3700</v>
      </c>
      <c r="F36">
        <v>375</v>
      </c>
      <c r="G36" t="s">
        <v>81</v>
      </c>
      <c r="H36">
        <f>+[1]SESP!V1328+[1]SESP!V2181+[1]SESP!V4188+[1]SESP!V4709</f>
        <v>1300000</v>
      </c>
      <c r="I36">
        <v>0</v>
      </c>
      <c r="J36">
        <v>0</v>
      </c>
      <c r="K36">
        <v>0</v>
      </c>
      <c r="L36">
        <v>0</v>
      </c>
      <c r="M36">
        <v>0</v>
      </c>
      <c r="N36" t="s">
        <v>52</v>
      </c>
      <c r="O36" s="8" t="s">
        <v>97</v>
      </c>
      <c r="P36" s="4" t="s">
        <v>51</v>
      </c>
      <c r="Q36" s="3">
        <v>46139</v>
      </c>
      <c r="R36" s="2" t="s">
        <v>98</v>
      </c>
    </row>
    <row r="37" spans="1:18">
      <c r="A37">
        <v>2026</v>
      </c>
      <c r="B37" s="3">
        <v>46023</v>
      </c>
      <c r="C37" s="3">
        <v>46112</v>
      </c>
      <c r="D37">
        <v>3000</v>
      </c>
      <c r="E37">
        <v>3800</v>
      </c>
      <c r="F37">
        <v>383</v>
      </c>
      <c r="G37" t="s">
        <v>82</v>
      </c>
      <c r="H37">
        <v>200000</v>
      </c>
      <c r="I37">
        <v>0</v>
      </c>
      <c r="J37">
        <v>0</v>
      </c>
      <c r="K37">
        <v>0</v>
      </c>
      <c r="L37">
        <v>0</v>
      </c>
      <c r="M37">
        <v>0</v>
      </c>
      <c r="N37" t="s">
        <v>52</v>
      </c>
      <c r="O37" s="8" t="s">
        <v>97</v>
      </c>
      <c r="P37" s="4" t="s">
        <v>51</v>
      </c>
      <c r="Q37" s="3">
        <v>46139</v>
      </c>
      <c r="R37" s="2" t="s">
        <v>98</v>
      </c>
    </row>
    <row r="38" spans="1:18">
      <c r="A38">
        <v>2026</v>
      </c>
      <c r="B38" s="3">
        <v>46023</v>
      </c>
      <c r="C38" s="3">
        <v>46112</v>
      </c>
      <c r="D38">
        <v>4000</v>
      </c>
      <c r="E38">
        <v>4400</v>
      </c>
      <c r="F38">
        <v>441</v>
      </c>
      <c r="G38" t="s">
        <v>83</v>
      </c>
      <c r="H38">
        <v>1305066</v>
      </c>
      <c r="I38">
        <v>0</v>
      </c>
      <c r="J38">
        <v>0</v>
      </c>
      <c r="K38">
        <v>0</v>
      </c>
      <c r="L38">
        <v>0</v>
      </c>
      <c r="M38">
        <v>0</v>
      </c>
      <c r="N38" t="s">
        <v>52</v>
      </c>
      <c r="O38" s="8" t="s">
        <v>97</v>
      </c>
      <c r="P38" s="4" t="s">
        <v>51</v>
      </c>
      <c r="Q38" s="3">
        <v>46139</v>
      </c>
      <c r="R38" s="2" t="s">
        <v>98</v>
      </c>
    </row>
    <row r="39" spans="1:18">
      <c r="A39">
        <v>2026</v>
      </c>
      <c r="B39" s="3">
        <v>46023</v>
      </c>
      <c r="C39" s="3">
        <v>46112</v>
      </c>
      <c r="D39">
        <v>5000</v>
      </c>
      <c r="E39">
        <v>5100</v>
      </c>
      <c r="F39">
        <v>511</v>
      </c>
      <c r="G39" t="s">
        <v>84</v>
      </c>
      <c r="H39">
        <v>80000</v>
      </c>
      <c r="I39">
        <v>0</v>
      </c>
      <c r="J39">
        <v>0</v>
      </c>
      <c r="K39">
        <v>0</v>
      </c>
      <c r="L39">
        <v>0</v>
      </c>
      <c r="M39">
        <v>0</v>
      </c>
      <c r="N39" t="s">
        <v>52</v>
      </c>
      <c r="O39" s="8" t="s">
        <v>97</v>
      </c>
      <c r="P39" s="4" t="s">
        <v>51</v>
      </c>
      <c r="Q39" s="3">
        <v>46139</v>
      </c>
      <c r="R39" s="2" t="s">
        <v>98</v>
      </c>
    </row>
    <row r="40" spans="1:18">
      <c r="A40">
        <v>2026</v>
      </c>
      <c r="B40" s="3">
        <v>46023</v>
      </c>
      <c r="C40" s="3">
        <v>46112</v>
      </c>
      <c r="D40">
        <v>5000</v>
      </c>
      <c r="E40">
        <v>5100</v>
      </c>
      <c r="F40">
        <v>515</v>
      </c>
      <c r="G40" t="s">
        <v>85</v>
      </c>
      <c r="H40">
        <f>+[1]SESP!V1347+[1]SESP!V2233+[1]SESP!V4192+[1]SESP!V4258+[1]SESP!V4727</f>
        <v>1329410</v>
      </c>
      <c r="I40">
        <v>0</v>
      </c>
      <c r="J40">
        <v>0</v>
      </c>
      <c r="K40">
        <v>0</v>
      </c>
      <c r="L40">
        <v>0</v>
      </c>
      <c r="M40">
        <v>0</v>
      </c>
      <c r="N40" t="s">
        <v>52</v>
      </c>
      <c r="O40" s="8" t="s">
        <v>97</v>
      </c>
      <c r="P40" s="4" t="s">
        <v>51</v>
      </c>
      <c r="Q40" s="3">
        <v>46139</v>
      </c>
      <c r="R40" s="2" t="s">
        <v>98</v>
      </c>
    </row>
    <row r="41" spans="1:18">
      <c r="A41">
        <v>2026</v>
      </c>
      <c r="B41" s="3">
        <v>46023</v>
      </c>
      <c r="C41" s="3">
        <v>46112</v>
      </c>
      <c r="D41">
        <v>5000</v>
      </c>
      <c r="E41">
        <v>5100</v>
      </c>
      <c r="F41">
        <v>519</v>
      </c>
      <c r="G41" t="s">
        <v>86</v>
      </c>
      <c r="H41">
        <v>85500</v>
      </c>
      <c r="I41">
        <v>0</v>
      </c>
      <c r="J41">
        <v>0</v>
      </c>
      <c r="K41">
        <v>0</v>
      </c>
      <c r="L41">
        <v>0</v>
      </c>
      <c r="M41">
        <v>0</v>
      </c>
      <c r="N41" t="s">
        <v>52</v>
      </c>
      <c r="O41" s="8" t="s">
        <v>97</v>
      </c>
      <c r="P41" s="4" t="s">
        <v>51</v>
      </c>
      <c r="Q41" s="3">
        <v>46139</v>
      </c>
      <c r="R41" s="2" t="s">
        <v>98</v>
      </c>
    </row>
    <row r="42" spans="1:18">
      <c r="A42">
        <v>2026</v>
      </c>
      <c r="B42" s="3">
        <v>46023</v>
      </c>
      <c r="C42" s="3">
        <v>46112</v>
      </c>
      <c r="D42">
        <v>5000</v>
      </c>
      <c r="E42">
        <v>5200</v>
      </c>
      <c r="F42">
        <v>521</v>
      </c>
      <c r="G42" t="s">
        <v>87</v>
      </c>
      <c r="H42">
        <v>12000</v>
      </c>
      <c r="I42">
        <v>0</v>
      </c>
      <c r="J42">
        <v>0</v>
      </c>
      <c r="K42">
        <v>0</v>
      </c>
      <c r="L42">
        <v>0</v>
      </c>
      <c r="M42">
        <v>0</v>
      </c>
      <c r="N42" t="s">
        <v>52</v>
      </c>
      <c r="O42" s="8" t="s">
        <v>97</v>
      </c>
      <c r="P42" s="4" t="s">
        <v>51</v>
      </c>
      <c r="Q42" s="3">
        <v>46139</v>
      </c>
      <c r="R42" s="2" t="s">
        <v>98</v>
      </c>
    </row>
    <row r="43" spans="1:18">
      <c r="A43">
        <v>2026</v>
      </c>
      <c r="B43" s="3">
        <v>46023</v>
      </c>
      <c r="C43" s="3">
        <v>46112</v>
      </c>
      <c r="D43">
        <v>5000</v>
      </c>
      <c r="E43">
        <v>5200</v>
      </c>
      <c r="F43">
        <v>523</v>
      </c>
      <c r="G43" t="s">
        <v>88</v>
      </c>
      <c r="H43">
        <v>6038583</v>
      </c>
      <c r="I43">
        <v>0</v>
      </c>
      <c r="J43">
        <v>0</v>
      </c>
      <c r="K43">
        <v>0</v>
      </c>
      <c r="L43">
        <v>0</v>
      </c>
      <c r="M43">
        <v>0</v>
      </c>
      <c r="N43" t="s">
        <v>52</v>
      </c>
      <c r="O43" s="8" t="s">
        <v>97</v>
      </c>
      <c r="P43" s="4" t="s">
        <v>51</v>
      </c>
      <c r="Q43" s="3">
        <v>46139</v>
      </c>
      <c r="R43" s="2" t="s">
        <v>98</v>
      </c>
    </row>
    <row r="44" spans="1:18">
      <c r="A44">
        <v>2026</v>
      </c>
      <c r="B44" s="3">
        <v>46023</v>
      </c>
      <c r="C44" s="3">
        <v>46112</v>
      </c>
      <c r="D44">
        <v>5000</v>
      </c>
      <c r="E44">
        <v>5300</v>
      </c>
      <c r="F44">
        <v>531</v>
      </c>
      <c r="G44" t="s">
        <v>89</v>
      </c>
      <c r="H44">
        <v>235000</v>
      </c>
      <c r="I44">
        <v>0</v>
      </c>
      <c r="J44">
        <v>0</v>
      </c>
      <c r="K44">
        <v>0</v>
      </c>
      <c r="L44">
        <v>0</v>
      </c>
      <c r="M44">
        <v>0</v>
      </c>
      <c r="N44" t="s">
        <v>52</v>
      </c>
      <c r="O44" s="8" t="s">
        <v>97</v>
      </c>
      <c r="P44" s="4" t="s">
        <v>51</v>
      </c>
      <c r="Q44" s="3">
        <v>46139</v>
      </c>
      <c r="R44" s="2" t="s">
        <v>98</v>
      </c>
    </row>
    <row r="45" spans="1:18">
      <c r="A45">
        <v>2026</v>
      </c>
      <c r="B45" s="3">
        <v>46023</v>
      </c>
      <c r="C45" s="3">
        <v>46112</v>
      </c>
      <c r="D45">
        <v>5000</v>
      </c>
      <c r="E45">
        <v>5300</v>
      </c>
      <c r="F45">
        <v>532</v>
      </c>
      <c r="G45" t="s">
        <v>90</v>
      </c>
      <c r="H45">
        <v>226200</v>
      </c>
      <c r="I45">
        <v>0</v>
      </c>
      <c r="J45">
        <v>0</v>
      </c>
      <c r="K45">
        <v>0</v>
      </c>
      <c r="L45">
        <v>0</v>
      </c>
      <c r="M45">
        <v>0</v>
      </c>
      <c r="N45" t="s">
        <v>52</v>
      </c>
      <c r="O45" s="8" t="s">
        <v>97</v>
      </c>
      <c r="P45" s="4" t="s">
        <v>51</v>
      </c>
      <c r="Q45" s="3">
        <v>46139</v>
      </c>
      <c r="R45" s="2" t="s">
        <v>98</v>
      </c>
    </row>
    <row r="46" spans="1:18">
      <c r="A46">
        <v>2026</v>
      </c>
      <c r="B46" s="3">
        <v>46023</v>
      </c>
      <c r="C46" s="3">
        <v>46112</v>
      </c>
      <c r="D46">
        <v>5000</v>
      </c>
      <c r="E46">
        <v>5400</v>
      </c>
      <c r="F46">
        <v>542</v>
      </c>
      <c r="G46" t="s">
        <v>91</v>
      </c>
      <c r="H46">
        <v>107791.2</v>
      </c>
      <c r="I46">
        <v>0</v>
      </c>
      <c r="J46">
        <v>0</v>
      </c>
      <c r="K46">
        <v>0</v>
      </c>
      <c r="L46">
        <v>0</v>
      </c>
      <c r="M46">
        <v>0</v>
      </c>
      <c r="N46" t="s">
        <v>52</v>
      </c>
      <c r="O46" s="8" t="s">
        <v>97</v>
      </c>
      <c r="P46" s="4" t="s">
        <v>51</v>
      </c>
      <c r="Q46" s="3">
        <v>46139</v>
      </c>
      <c r="R46" s="2" t="s">
        <v>98</v>
      </c>
    </row>
    <row r="47" spans="1:18">
      <c r="A47">
        <v>2026</v>
      </c>
      <c r="B47" s="3">
        <v>46023</v>
      </c>
      <c r="C47" s="3">
        <v>46112</v>
      </c>
      <c r="D47">
        <v>5000</v>
      </c>
      <c r="E47">
        <v>5400</v>
      </c>
      <c r="F47">
        <v>543</v>
      </c>
      <c r="G47" t="s">
        <v>92</v>
      </c>
      <c r="H47">
        <v>4000</v>
      </c>
      <c r="I47">
        <v>0</v>
      </c>
      <c r="J47">
        <v>0</v>
      </c>
      <c r="K47">
        <v>0</v>
      </c>
      <c r="L47">
        <v>0</v>
      </c>
      <c r="M47">
        <v>0</v>
      </c>
      <c r="N47" t="s">
        <v>52</v>
      </c>
      <c r="O47" s="8" t="s">
        <v>97</v>
      </c>
      <c r="P47" s="4" t="s">
        <v>51</v>
      </c>
      <c r="Q47" s="3">
        <v>46139</v>
      </c>
      <c r="R47" s="2" t="s">
        <v>98</v>
      </c>
    </row>
    <row r="48" spans="1:18">
      <c r="A48">
        <v>2026</v>
      </c>
      <c r="B48" s="3">
        <v>46023</v>
      </c>
      <c r="C48" s="3">
        <v>46112</v>
      </c>
      <c r="D48">
        <v>5000</v>
      </c>
      <c r="E48">
        <v>5600</v>
      </c>
      <c r="F48">
        <v>565</v>
      </c>
      <c r="G48" t="s">
        <v>93</v>
      </c>
      <c r="H48">
        <f>+[1]SESP!V4218+[1]SESP!V4286</f>
        <v>327243.5</v>
      </c>
      <c r="I48">
        <v>0</v>
      </c>
      <c r="J48">
        <v>0</v>
      </c>
      <c r="K48">
        <v>0</v>
      </c>
      <c r="L48">
        <v>0</v>
      </c>
      <c r="M48">
        <v>0</v>
      </c>
      <c r="N48" t="s">
        <v>52</v>
      </c>
      <c r="O48" s="8" t="s">
        <v>97</v>
      </c>
      <c r="P48" s="4" t="s">
        <v>51</v>
      </c>
      <c r="Q48" s="3">
        <v>46139</v>
      </c>
      <c r="R48" s="2" t="s">
        <v>98</v>
      </c>
    </row>
    <row r="49" spans="1:18">
      <c r="A49">
        <v>2026</v>
      </c>
      <c r="B49" s="3">
        <v>46023</v>
      </c>
      <c r="C49" s="3">
        <v>46112</v>
      </c>
      <c r="D49">
        <v>5000</v>
      </c>
      <c r="E49">
        <v>5600</v>
      </c>
      <c r="F49">
        <v>566</v>
      </c>
      <c r="G49" t="s">
        <v>94</v>
      </c>
      <c r="H49">
        <v>617396.66</v>
      </c>
      <c r="I49">
        <v>0</v>
      </c>
      <c r="J49">
        <v>0</v>
      </c>
      <c r="K49">
        <v>0</v>
      </c>
      <c r="L49">
        <v>0</v>
      </c>
      <c r="M49">
        <v>0</v>
      </c>
      <c r="N49" t="s">
        <v>52</v>
      </c>
      <c r="O49" s="8" t="s">
        <v>97</v>
      </c>
      <c r="P49" s="4" t="s">
        <v>51</v>
      </c>
      <c r="Q49" s="3">
        <v>46139</v>
      </c>
      <c r="R49" s="2" t="s">
        <v>98</v>
      </c>
    </row>
    <row r="50" spans="1:18">
      <c r="A50">
        <v>2026</v>
      </c>
      <c r="B50" s="3">
        <v>46023</v>
      </c>
      <c r="C50" s="3">
        <v>46112</v>
      </c>
      <c r="D50">
        <v>5000</v>
      </c>
      <c r="E50">
        <v>5900</v>
      </c>
      <c r="F50">
        <v>597</v>
      </c>
      <c r="G50" t="s">
        <v>95</v>
      </c>
      <c r="H50">
        <f>+[1]SESP!V1424+[1]SESP!V2341+[1]SESP!V4305+[1]SESP!V4767</f>
        <v>515670</v>
      </c>
      <c r="I50">
        <v>0</v>
      </c>
      <c r="J50">
        <v>0</v>
      </c>
      <c r="K50">
        <v>0</v>
      </c>
      <c r="L50">
        <v>0</v>
      </c>
      <c r="M50">
        <v>0</v>
      </c>
      <c r="N50" t="s">
        <v>52</v>
      </c>
      <c r="O50" s="8" t="s">
        <v>97</v>
      </c>
      <c r="P50" s="4" t="s">
        <v>51</v>
      </c>
      <c r="Q50" s="3">
        <v>46139</v>
      </c>
      <c r="R50" s="2" t="s">
        <v>98</v>
      </c>
    </row>
    <row r="51" spans="1:18">
      <c r="A51">
        <v>2026</v>
      </c>
      <c r="B51" s="3">
        <v>46023</v>
      </c>
      <c r="C51" s="3">
        <v>46112</v>
      </c>
      <c r="D51">
        <v>6000</v>
      </c>
      <c r="E51">
        <v>6200</v>
      </c>
      <c r="F51">
        <v>622</v>
      </c>
      <c r="G51" t="s">
        <v>96</v>
      </c>
      <c r="H51">
        <v>1100000</v>
      </c>
      <c r="I51">
        <v>0</v>
      </c>
      <c r="J51">
        <v>0</v>
      </c>
      <c r="K51">
        <v>0</v>
      </c>
      <c r="L51">
        <v>0</v>
      </c>
      <c r="M51">
        <v>0</v>
      </c>
      <c r="N51" t="s">
        <v>52</v>
      </c>
      <c r="O51" s="8" t="s">
        <v>97</v>
      </c>
      <c r="P51" s="4" t="s">
        <v>51</v>
      </c>
      <c r="Q51" s="3">
        <v>46139</v>
      </c>
      <c r="R51" s="2" t="s">
        <v>98</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2026-04-13T18:31:03Z</dcterms:created>
  <dcterms:modified xsi:type="dcterms:W3CDTF">2026-04-28T20:01:00Z</dcterms:modified>
</cp:coreProperties>
</file>