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EVAC TRANSPARENCIA 1ER TRIM. 2024\"/>
    </mc:Choice>
  </mc:AlternateContent>
  <xr:revisionPtr revIDLastSave="0" documentId="13_ncr:1_{F70567C2-7E8D-4E3F-BB94-32A099D95B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" sheetId="1" r:id="rId1"/>
  </sheets>
  <calcPr calcId="191029"/>
</workbook>
</file>

<file path=xl/calcChain.xml><?xml version="1.0" encoding="utf-8"?>
<calcChain xmlns="http://schemas.openxmlformats.org/spreadsheetml/2006/main">
  <c r="F29" i="1" l="1"/>
  <c r="G29" i="1"/>
  <c r="G18" i="1"/>
  <c r="G7" i="1"/>
  <c r="F20" i="1" l="1"/>
  <c r="F21" i="1"/>
  <c r="F22" i="1"/>
  <c r="F23" i="1"/>
  <c r="F24" i="1"/>
  <c r="F19" i="1"/>
  <c r="F9" i="1"/>
  <c r="F10" i="1"/>
  <c r="F11" i="1"/>
  <c r="F12" i="1"/>
  <c r="F8" i="1"/>
  <c r="F13" i="1" l="1"/>
  <c r="E14" i="1"/>
  <c r="F14" i="1" l="1"/>
  <c r="E7" i="1"/>
  <c r="F7" i="1"/>
  <c r="B18" i="1" l="1"/>
  <c r="C7" i="1"/>
  <c r="B7" i="1"/>
  <c r="B29" i="1" l="1"/>
  <c r="C18" i="1"/>
  <c r="C29" i="1" s="1"/>
  <c r="D18" i="1"/>
  <c r="D7" i="1"/>
  <c r="F18" i="1" l="1"/>
  <c r="D29" i="1"/>
  <c r="E18" i="1"/>
  <c r="E29" i="1" s="1"/>
</calcChain>
</file>

<file path=xl/sharedStrings.xml><?xml version="1.0" encoding="utf-8"?>
<sst xmlns="http://schemas.openxmlformats.org/spreadsheetml/2006/main" count="27" uniqueCount="19">
  <si>
    <t>SISTEMA PARA EL DESARROLLO INTEGRAL DE LA FAMILIA DEL ESTADO DE GUERRERO</t>
  </si>
  <si>
    <t>(Pesos)</t>
  </si>
  <si>
    <t xml:space="preserve">(Cifras nominales) 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</si>
  <si>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</si>
  <si>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</si>
  <si>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</si>
  <si>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</si>
  <si>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</si>
  <si>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</si>
  <si>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</si>
  <si>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</si>
  <si>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</si>
  <si>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</si>
  <si>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</si>
  <si>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</si>
  <si>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</si>
  <si>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Proyecciones de Egresos 2026 - LDF</t>
  </si>
  <si>
    <t>Año en Cuestión (2026)</t>
  </si>
  <si>
    <t xml:space="preserve">Concepto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</si>
</sst>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3" applyFont="1"/>
    <xf numFmtId="0" fontId="2" fillId="2" borderId="9" xfId="3" applyFont="1" applyFill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/>
    </xf>
    <xf numFmtId="0" fontId="2" fillId="2" borderId="10" xfId="3" applyFont="1" applyFill="1" applyBorder="1"/>
    <xf numFmtId="0" fontId="2" fillId="2" borderId="11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wrapText="1"/>
    </xf>
    <xf numFmtId="4" fontId="2" fillId="3" borderId="11" xfId="3" applyNumberFormat="1" applyFont="1" applyFill="1" applyBorder="1"/>
    <xf numFmtId="0" fontId="4" fillId="0" borderId="11" xfId="3" applyFont="1" applyBorder="1"/>
    <xf numFmtId="4" fontId="4" fillId="0" borderId="11" xfId="3" applyNumberFormat="1" applyFont="1" applyBorder="1"/>
    <xf numFmtId="43" fontId="5" fillId="0" borderId="11" xfId="1" applyFont="1" applyBorder="1" applyAlignment="1">
      <alignment horizontal="center"/>
    </xf>
    <xf numFmtId="0" fontId="4" fillId="0" borderId="11" xfId="3" applyFont="1" applyBorder="1" applyAlignment="1">
      <alignment wrapText="1"/>
    </xf>
    <xf numFmtId="0" fontId="2" fillId="3" borderId="11" xfId="3" applyFont="1" applyFill="1" applyBorder="1"/>
    <xf numFmtId="4" fontId="3" fillId="0" borderId="0" xfId="3" applyNumberFormat="1" applyFont="1"/>
    <xf numFmtId="44" fontId="3" fillId="0" borderId="0" xfId="2" applyFont="1"/>
    <xf numFmtId="4" fontId="4" fillId="0" borderId="5" xfId="3" applyNumberFormat="1" applyFont="1" applyBorder="1"/>
    <xf numFmtId="0" fontId="2" fillId="0" borderId="10" xfId="3" applyFont="1" applyBorder="1"/>
    <xf numFmtId="4" fontId="2" fillId="0" borderId="10" xfId="3" applyNumberFormat="1" applyFont="1" applyBorder="1"/>
    <xf numFmtId="0" fontId="6" fillId="0" borderId="0" xfId="3" applyFont="1"/>
    <xf numFmtId="0" fontId="3" fillId="0" borderId="0" xfId="3" applyFont="1" applyAlignment="1">
      <alignment horizontal="left" indent="6"/>
    </xf>
    <xf numFmtId="0" fontId="3" fillId="0" borderId="0" xfId="3" applyFont="1" applyAlignment="1">
      <alignment horizontal="left" indent="4"/>
    </xf>
    <xf numFmtId="43" fontId="5" fillId="0" borderId="11" xfId="1" applyFont="1" applyFill="1" applyBorder="1" applyAlignment="1">
      <alignment horizontal="center"/>
    </xf>
    <xf numFmtId="0" fontId="3" fillId="0" borderId="0" xfId="3" applyFont="1" applyAlignment="1">
      <alignment horizontal="left" wrapText="1" indent="4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  <xf numFmtId="0" fontId="2" fillId="2" borderId="0" xfId="3" applyFont="1" applyFill="1" applyAlignment="1">
      <alignment horizontal="center"/>
    </xf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0" fontId="2" fillId="2" borderId="7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7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view="pageBreakPreview" zoomScale="120" zoomScaleNormal="80" zoomScaleSheetLayoutView="120" workbookViewId="0">
      <selection activeCell="A32" sqref="A32:G32"/>
    </sheetView>
  </sheetViews>
  <sheetFormatPr baseColWidth="10" defaultRowHeight="15" x14ac:dyDescent="0.25"/>
  <cols>
    <col min="1" max="1" width="41.140625" style="1" customWidth="1"/>
    <col min="2" max="2" width="14.42578125" style="1" customWidth="1"/>
    <col min="3" max="3" width="16.28515625" style="1" customWidth="1"/>
    <col min="4" max="4" width="15.5703125" style="1" customWidth="1"/>
    <col min="5" max="5" width="19.28515625" style="1" bestFit="1" customWidth="1"/>
    <col min="6" max="6" width="15.85546875" style="1" customWidth="1"/>
    <col min="7" max="7" width="16" style="1" customWidth="1"/>
    <col min="8" max="8" width="11.42578125" style="1"/>
    <col min="9" max="9" width="13.7109375" style="1" bestFit="1" customWidth="1"/>
    <col min="10" max="10" width="11.42578125" style="1"/>
    <col min="11" max="11" width="15.140625" style="1" bestFit="1" customWidth="1"/>
    <col min="12" max="16384" width="11.42578125" style="1"/>
  </cols>
  <sheetData>
    <row r="1" spans="1:7" x14ac:dyDescent="0.25">
      <c r="A1" s="25" t="s">
        <v>0</v>
      </c>
      <c r="B1" s="26"/>
      <c r="C1" s="26"/>
      <c r="D1" s="26"/>
      <c r="E1" s="26"/>
      <c r="F1" s="26"/>
      <c r="G1" s="27"/>
    </row>
    <row r="2" spans="1:7" x14ac:dyDescent="0.25">
      <c r="A2" s="28" t="s">
        <v>16</v>
      </c>
      <c r="B2" s="29"/>
      <c r="C2" s="29"/>
      <c r="D2" s="29"/>
      <c r="E2" s="29"/>
      <c r="F2" s="29"/>
      <c r="G2" s="30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31" t="s">
        <v>2</v>
      </c>
      <c r="B4" s="32"/>
      <c r="C4" s="32"/>
      <c r="D4" s="32"/>
      <c r="E4" s="32"/>
      <c r="F4" s="32"/>
      <c r="G4" s="33"/>
    </row>
    <row r="5" spans="1:7" ht="33" customHeight="1" x14ac:dyDescent="0.25">
      <c r="A5" s="2" t="s">
        <v>18</v>
      </c>
      <c r="B5" s="3">
        <v>2021</v>
      </c>
      <c r="C5" s="2">
        <v>2022</v>
      </c>
      <c r="D5" s="4">
        <v>2023</v>
      </c>
      <c r="E5" s="4">
        <v>2024</v>
      </c>
      <c r="F5" s="4">
        <v>2025</v>
      </c>
      <c r="G5" s="34" t="s">
        <v>17</v>
      </c>
    </row>
    <row r="6" spans="1:7" x14ac:dyDescent="0.25">
      <c r="A6" s="5"/>
      <c r="B6" s="6"/>
      <c r="C6" s="6"/>
      <c r="D6" s="6"/>
      <c r="E6" s="6"/>
      <c r="F6" s="6"/>
      <c r="G6" s="7"/>
    </row>
    <row r="7" spans="1:7" ht="19.5" customHeight="1" x14ac:dyDescent="0.25">
      <c r="A7" s="8" t="s">
        <v>3</v>
      </c>
      <c r="B7" s="9">
        <f>B8+B9+B10+B13+B11+B12</f>
        <v>173520963.60000002</v>
      </c>
      <c r="C7" s="9">
        <f>SUM(C8:C16)</f>
        <v>30351670.73</v>
      </c>
      <c r="D7" s="9">
        <f>SUM(D8:D16)</f>
        <v>70054360.949999988</v>
      </c>
      <c r="E7" s="9">
        <f t="shared" ref="E7:G7" si="0">SUM(E8:E16)</f>
        <v>57296973.549999997</v>
      </c>
      <c r="F7" s="9">
        <f t="shared" si="0"/>
        <v>59075580.20849999</v>
      </c>
      <c r="G7" s="9">
        <f t="shared" si="0"/>
        <v>78925523.950000003</v>
      </c>
    </row>
    <row r="8" spans="1:7" ht="12" customHeight="1" x14ac:dyDescent="0.25">
      <c r="A8" s="10" t="s">
        <v>4</v>
      </c>
      <c r="B8" s="11">
        <v>141340826.46000001</v>
      </c>
      <c r="C8" s="12">
        <v>21887831.02</v>
      </c>
      <c r="D8" s="12">
        <v>26090517.239999998</v>
      </c>
      <c r="E8" s="23">
        <v>26764494.84</v>
      </c>
      <c r="F8" s="12">
        <f>(E8*3%)+E8</f>
        <v>27567429.685199998</v>
      </c>
      <c r="G8" s="12">
        <v>71071871.390000001</v>
      </c>
    </row>
    <row r="9" spans="1:7" ht="12" customHeight="1" x14ac:dyDescent="0.25">
      <c r="A9" s="10" t="s">
        <v>5</v>
      </c>
      <c r="B9" s="11">
        <v>5922854.0599999996</v>
      </c>
      <c r="C9" s="12">
        <v>2679488.35</v>
      </c>
      <c r="D9" s="12">
        <v>10289582.74</v>
      </c>
      <c r="E9" s="23">
        <v>10979204.039999999</v>
      </c>
      <c r="F9" s="12">
        <f t="shared" ref="F9:F12" si="1">(E9*3%)+E9</f>
        <v>11308580.161199998</v>
      </c>
      <c r="G9" s="12">
        <v>947777.73</v>
      </c>
    </row>
    <row r="10" spans="1:7" ht="12" customHeight="1" x14ac:dyDescent="0.25">
      <c r="A10" s="10" t="s">
        <v>6</v>
      </c>
      <c r="B10" s="12">
        <v>12859523.939999999</v>
      </c>
      <c r="C10" s="12">
        <v>4481809.5</v>
      </c>
      <c r="D10" s="12">
        <v>21469755.370000001</v>
      </c>
      <c r="E10" s="23">
        <v>17687163.34</v>
      </c>
      <c r="F10" s="12">
        <f t="shared" si="1"/>
        <v>18217778.240199998</v>
      </c>
      <c r="G10" s="12">
        <v>6859185.9500000002</v>
      </c>
    </row>
    <row r="11" spans="1:7" ht="12" customHeight="1" x14ac:dyDescent="0.25">
      <c r="A11" s="13" t="s">
        <v>7</v>
      </c>
      <c r="B11" s="11">
        <v>5879838.1900000004</v>
      </c>
      <c r="C11" s="12">
        <v>932426.65</v>
      </c>
      <c r="D11" s="12">
        <v>4565647.6500000004</v>
      </c>
      <c r="E11" s="23">
        <v>288804.49</v>
      </c>
      <c r="F11" s="12">
        <f t="shared" si="1"/>
        <v>297468.62469999999</v>
      </c>
      <c r="G11" s="12">
        <v>37575</v>
      </c>
    </row>
    <row r="12" spans="1:7" ht="12" customHeight="1" x14ac:dyDescent="0.25">
      <c r="A12" s="10" t="s">
        <v>8</v>
      </c>
      <c r="B12" s="11">
        <v>1506627.99</v>
      </c>
      <c r="C12" s="12">
        <v>370115.21</v>
      </c>
      <c r="D12" s="12">
        <v>7638857.9500000002</v>
      </c>
      <c r="E12" s="23">
        <v>84870.54</v>
      </c>
      <c r="F12" s="12">
        <f t="shared" si="1"/>
        <v>87416.656199999998</v>
      </c>
      <c r="G12" s="12">
        <v>9113.8799999999992</v>
      </c>
    </row>
    <row r="13" spans="1:7" ht="12" customHeight="1" x14ac:dyDescent="0.25">
      <c r="A13" s="10" t="s">
        <v>9</v>
      </c>
      <c r="B13" s="11">
        <v>6011292.96</v>
      </c>
      <c r="C13" s="11">
        <v>0</v>
      </c>
      <c r="D13" s="11">
        <v>0</v>
      </c>
      <c r="E13" s="11">
        <v>1492436.3</v>
      </c>
      <c r="F13" s="11">
        <f t="shared" ref="E13:F14" si="2">(E13*7%)+E13</f>
        <v>1596906.841</v>
      </c>
      <c r="G13" s="11">
        <v>0</v>
      </c>
    </row>
    <row r="14" spans="1:7" ht="12" customHeight="1" x14ac:dyDescent="0.25">
      <c r="A14" s="10" t="s">
        <v>10</v>
      </c>
      <c r="B14" s="11">
        <v>0</v>
      </c>
      <c r="C14" s="11">
        <v>0</v>
      </c>
      <c r="D14" s="11">
        <v>0</v>
      </c>
      <c r="E14" s="11">
        <f t="shared" si="2"/>
        <v>0</v>
      </c>
      <c r="F14" s="11">
        <f t="shared" si="2"/>
        <v>0</v>
      </c>
      <c r="G14" s="11">
        <v>0</v>
      </c>
    </row>
    <row r="15" spans="1:7" ht="12" customHeight="1" x14ac:dyDescent="0.25">
      <c r="A15" s="10" t="s">
        <v>11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ht="12" customHeight="1" x14ac:dyDescent="0.25">
      <c r="A16" s="10" t="s">
        <v>12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11" ht="12" customHeight="1" x14ac:dyDescent="0.25">
      <c r="A17" s="10"/>
      <c r="B17" s="11"/>
      <c r="C17" s="11"/>
      <c r="D17" s="11"/>
      <c r="E17" s="11"/>
      <c r="F17" s="11"/>
      <c r="G17" s="11">
        <v>0</v>
      </c>
    </row>
    <row r="18" spans="1:11" ht="19.5" customHeight="1" x14ac:dyDescent="0.25">
      <c r="A18" s="14" t="s">
        <v>13</v>
      </c>
      <c r="B18" s="9">
        <f t="shared" ref="B18:G18" si="3">SUM(B19:B27)</f>
        <v>575285310</v>
      </c>
      <c r="C18" s="9">
        <f t="shared" si="3"/>
        <v>728062100.71999991</v>
      </c>
      <c r="D18" s="9">
        <f t="shared" si="3"/>
        <v>797423569.51999986</v>
      </c>
      <c r="E18" s="9">
        <f t="shared" si="3"/>
        <v>797408300</v>
      </c>
      <c r="F18" s="9">
        <f t="shared" si="3"/>
        <v>821330548.99999988</v>
      </c>
      <c r="G18" s="9">
        <f t="shared" si="3"/>
        <v>0</v>
      </c>
    </row>
    <row r="19" spans="1:11" ht="12" customHeight="1" x14ac:dyDescent="0.25">
      <c r="A19" s="10" t="s">
        <v>4</v>
      </c>
      <c r="B19" s="11">
        <v>0</v>
      </c>
      <c r="C19" s="11">
        <v>1315440</v>
      </c>
      <c r="D19" s="11">
        <v>1315440</v>
      </c>
      <c r="E19" s="11">
        <v>0</v>
      </c>
      <c r="F19" s="11">
        <f>(E19*3%)+E19</f>
        <v>0</v>
      </c>
      <c r="G19" s="11">
        <v>0</v>
      </c>
      <c r="I19" s="15"/>
      <c r="K19" s="16"/>
    </row>
    <row r="20" spans="1:11" ht="12" customHeight="1" x14ac:dyDescent="0.25">
      <c r="A20" s="10" t="s">
        <v>5</v>
      </c>
      <c r="B20" s="11">
        <v>545297190</v>
      </c>
      <c r="C20" s="11">
        <v>620706607</v>
      </c>
      <c r="D20" s="11">
        <v>659736706.89999998</v>
      </c>
      <c r="E20" s="11">
        <v>687032055</v>
      </c>
      <c r="F20" s="11">
        <f t="shared" ref="F20:G24" si="4">(E20*3%)+E20</f>
        <v>707643016.64999998</v>
      </c>
      <c r="G20" s="11">
        <v>0</v>
      </c>
    </row>
    <row r="21" spans="1:11" ht="12" customHeight="1" x14ac:dyDescent="0.25">
      <c r="A21" s="10" t="s">
        <v>6</v>
      </c>
      <c r="B21" s="11">
        <v>1008000</v>
      </c>
      <c r="C21" s="11">
        <v>7158160</v>
      </c>
      <c r="D21" s="11">
        <v>9058691.8000000007</v>
      </c>
      <c r="E21" s="11">
        <v>6027500</v>
      </c>
      <c r="F21" s="11">
        <f t="shared" si="4"/>
        <v>6208325</v>
      </c>
      <c r="G21" s="11">
        <v>0</v>
      </c>
    </row>
    <row r="22" spans="1:11" ht="12" customHeight="1" x14ac:dyDescent="0.25">
      <c r="A22" s="13" t="s">
        <v>7</v>
      </c>
      <c r="B22" s="11">
        <v>28980120</v>
      </c>
      <c r="C22" s="11">
        <v>69577948.920000002</v>
      </c>
      <c r="D22" s="11">
        <v>92489616.920000002</v>
      </c>
      <c r="E22" s="11">
        <v>96865105.409999996</v>
      </c>
      <c r="F22" s="11">
        <f t="shared" si="4"/>
        <v>99771058.572300002</v>
      </c>
      <c r="G22" s="11">
        <v>0</v>
      </c>
    </row>
    <row r="23" spans="1:11" ht="12" customHeight="1" x14ac:dyDescent="0.25">
      <c r="A23" s="10" t="s">
        <v>8</v>
      </c>
      <c r="B23" s="11">
        <v>0</v>
      </c>
      <c r="C23" s="11">
        <v>2914592</v>
      </c>
      <c r="D23" s="11">
        <v>11205383.300000001</v>
      </c>
      <c r="E23" s="11">
        <v>4378639.59</v>
      </c>
      <c r="F23" s="11">
        <f t="shared" si="4"/>
        <v>4509998.7776999995</v>
      </c>
      <c r="G23" s="11">
        <v>0</v>
      </c>
    </row>
    <row r="24" spans="1:11" ht="12" customHeight="1" x14ac:dyDescent="0.25">
      <c r="A24" s="10" t="s">
        <v>9</v>
      </c>
      <c r="B24" s="11">
        <v>0</v>
      </c>
      <c r="C24" s="11">
        <v>26389352.800000001</v>
      </c>
      <c r="D24" s="11">
        <v>23617730.600000001</v>
      </c>
      <c r="E24" s="11">
        <v>3105000</v>
      </c>
      <c r="F24" s="11">
        <f t="shared" si="4"/>
        <v>3198150</v>
      </c>
      <c r="G24" s="11">
        <v>0</v>
      </c>
    </row>
    <row r="25" spans="1:11" ht="12" customHeight="1" x14ac:dyDescent="0.25">
      <c r="A25" s="10" t="s">
        <v>10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7">
        <v>0</v>
      </c>
    </row>
    <row r="26" spans="1:11" ht="12" customHeight="1" x14ac:dyDescent="0.25">
      <c r="A26" s="10" t="s">
        <v>14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11" ht="12" customHeight="1" x14ac:dyDescent="0.25">
      <c r="A27" s="10" t="s">
        <v>12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11" ht="12" customHeight="1" x14ac:dyDescent="0.25">
      <c r="A28" s="10"/>
      <c r="B28" s="11"/>
      <c r="C28" s="11"/>
      <c r="D28" s="11"/>
      <c r="E28" s="11"/>
      <c r="F28" s="11"/>
      <c r="G28" s="17"/>
    </row>
    <row r="29" spans="1:11" ht="19.5" customHeight="1" x14ac:dyDescent="0.25">
      <c r="A29" s="18" t="s">
        <v>15</v>
      </c>
      <c r="B29" s="19">
        <f>B7+B18</f>
        <v>748806273.60000002</v>
      </c>
      <c r="C29" s="19">
        <f>+C18+C7</f>
        <v>758413771.44999993</v>
      </c>
      <c r="D29" s="19">
        <f>+D18+D7</f>
        <v>867477930.46999979</v>
      </c>
      <c r="E29" s="19">
        <f>+E18+E7</f>
        <v>854705273.54999995</v>
      </c>
      <c r="F29" s="19">
        <f>+F18+F7</f>
        <v>880406129.20849991</v>
      </c>
      <c r="G29" s="19">
        <f>+G18+G7</f>
        <v>78925523.950000003</v>
      </c>
    </row>
    <row r="30" spans="1:11" ht="12" customHeight="1" x14ac:dyDescent="0.25"/>
    <row r="31" spans="1:11" ht="12" customHeight="1" x14ac:dyDescent="0.25">
      <c r="A31" s="20"/>
    </row>
    <row r="32" spans="1:11" ht="30.75" customHeight="1" x14ac:dyDescent="0.25">
      <c r="A32" s="24"/>
      <c r="B32" s="24"/>
      <c r="C32" s="24"/>
      <c r="D32" s="24"/>
      <c r="E32" s="24"/>
      <c r="F32" s="24"/>
      <c r="G32" s="24"/>
    </row>
    <row r="33" spans="1:7" x14ac:dyDescent="0.25">
      <c r="A33" s="21"/>
      <c r="B33" s="22"/>
      <c r="C33" s="22"/>
      <c r="D33" s="22"/>
      <c r="E33" s="22"/>
      <c r="F33" s="22"/>
      <c r="G33" s="22"/>
    </row>
    <row r="34" spans="1:7" ht="30" customHeight="1" x14ac:dyDescent="0.25">
      <c r="A34" s="24"/>
      <c r="B34" s="24"/>
      <c r="C34" s="24"/>
      <c r="D34" s="24"/>
      <c r="E34" s="24"/>
      <c r="F34" s="24"/>
      <c r="G34" s="24"/>
    </row>
  </sheetData>
  <mergeCells count="6">
    <mergeCell ref="A34:G34"/>
    <mergeCell ref="A1:G1"/>
    <mergeCell ref="A2:G2"/>
    <mergeCell ref="A3:G3"/>
    <mergeCell ref="A4:G4"/>
    <mergeCell ref="A32:G32"/>
  </mergeCells>
  <printOptions horizontalCentered="1"/>
  <pageMargins left="0.31496062992125984" right="0.51181102362204722" top="0.55118110236220474" bottom="0.55118110236220474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LETY</dc:creator>
  <cp:lastModifiedBy>HP</cp:lastModifiedBy>
  <cp:lastPrinted>2026-05-18T21:24:48Z</cp:lastPrinted>
  <dcterms:created xsi:type="dcterms:W3CDTF">2021-06-17T20:03:11Z</dcterms:created>
  <dcterms:modified xsi:type="dcterms:W3CDTF">2026-05-18T21:24:58Z</dcterms:modified>
</cp:coreProperties>
</file>