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CONTROL PRESUPUESTAL 2026\SEVAC TRANSPARENCIA 1ER TRIM. 2026\"/>
    </mc:Choice>
  </mc:AlternateContent>
  <xr:revisionPtr revIDLastSave="0" documentId="13_ncr:1_{2FEC4D07-8EAB-47DA-B6E9-603DB122C9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7C_GRO_DIFGRO_00_26" sheetId="1" r:id="rId1"/>
  </sheets>
  <definedNames>
    <definedName name="_xlnm.Print_Area" localSheetId="0">F7C_GRO_DIFGRO_00_26!$A$1:$I$41</definedName>
  </definedNames>
  <calcPr calcId="191029"/>
</workbook>
</file>

<file path=xl/calcChain.xml><?xml version="1.0" encoding="utf-8"?>
<calcChain xmlns="http://schemas.openxmlformats.org/spreadsheetml/2006/main">
  <c r="I20" i="1" l="1"/>
  <c r="I7" i="1"/>
  <c r="I32" i="1" s="1"/>
  <c r="G7" i="1"/>
  <c r="F7" i="1"/>
  <c r="G26" i="1"/>
  <c r="G20" i="1"/>
  <c r="I28" i="1" l="1"/>
  <c r="G32" i="1"/>
  <c r="G28" i="1"/>
  <c r="E7" i="1"/>
  <c r="F26" i="1"/>
  <c r="E26" i="1"/>
  <c r="E20" i="1"/>
  <c r="F20" i="1"/>
  <c r="F28" i="1" s="1"/>
  <c r="D17" i="1"/>
  <c r="D7" i="1" s="1"/>
  <c r="D20" i="1"/>
  <c r="D26" i="1"/>
  <c r="C7" i="1"/>
  <c r="B7" i="1"/>
  <c r="B20" i="1"/>
  <c r="B32" i="1" s="1"/>
  <c r="C20" i="1"/>
  <c r="C32" i="1" s="1"/>
  <c r="B28" i="1" l="1"/>
  <c r="C28" i="1"/>
  <c r="E28" i="1"/>
  <c r="D32" i="1"/>
  <c r="D28" i="1"/>
  <c r="F32" i="1"/>
  <c r="E32" i="1"/>
</calcChain>
</file>

<file path=xl/sharedStrings.xml><?xml version="1.0" encoding="utf-8"?>
<sst xmlns="http://schemas.openxmlformats.org/spreadsheetml/2006/main" count="31" uniqueCount="31">
  <si>
    <t>(PESOS) (CIFRAS NOMINALES)</t>
  </si>
  <si>
    <t>Resultado de Ingresos - LDF</t>
  </si>
  <si>
    <t>A. Impuestos</t>
  </si>
  <si>
    <t>B. Cuotras y Aportaciones de Seguridad Social</t>
  </si>
  <si>
    <t>C. Contribuciones de Mejoras</t>
  </si>
  <si>
    <t>D. Derechos</t>
  </si>
  <si>
    <t>E. Productos</t>
  </si>
  <si>
    <t>F. Aprovechamientos</t>
  </si>
  <si>
    <t>G. Ingresos por Venta de Bienes o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</si>
  <si>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</si>
  <si>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</si>
  <si>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</si>
  <si>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</si>
  <si>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</si>
  <si>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</si>
  <si>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</si>
  <si>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</si>
  <si>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</si>
  <si>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</si>
  <si>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A. Ingresos Derivados de Financiamientos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</si>
  <si>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</si>
  <si>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</si>
  <si>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</si>
  <si>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(3=1+2)</t>
  </si>
  <si>
    <t>Concepto</t>
  </si>
  <si>
    <t>SISTEMA PARA EL DESARROLLO INTEGRAL DE LA FAMILIA DEL ESTADO DE GUERRERO</t>
  </si>
  <si>
    <t>Bajo protesta de decir verdad declaramos que los Estados Financieros y sus notas, son razonablemente correctos y son responsabilidad del emisor.</t>
  </si>
  <si>
    <t>1. Ingresos de Libre Disposición</t>
  </si>
  <si>
    <t>2. Transferencias Federales Etiquetadas</t>
  </si>
  <si>
    <t>4. Total de Resultados de Ingresos (4=1+2+3)</t>
  </si>
  <si>
    <t>3. Ingresos Derivados de Financiamientos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</si>
</sst>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" fontId="7" fillId="0" borderId="2" xfId="0" applyNumberFormat="1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5" xfId="0" applyNumberFormat="1" applyFont="1" applyBorder="1" applyAlignment="1">
      <alignment vertical="center" wrapText="1"/>
    </xf>
    <xf numFmtId="4" fontId="0" fillId="0" borderId="0" xfId="0" applyNumberFormat="1" applyAlignment="1">
      <alignment vertical="center" wrapText="1"/>
    </xf>
    <xf numFmtId="4" fontId="10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8" xfId="0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34"/>
  <sheetViews>
    <sheetView tabSelected="1" view="pageBreakPreview" zoomScaleNormal="100" zoomScaleSheetLayoutView="100" workbookViewId="0">
      <selection activeCell="A4" sqref="A4:I4"/>
    </sheetView>
  </sheetViews>
  <sheetFormatPr baseColWidth="10" defaultRowHeight="12" x14ac:dyDescent="0.25"/>
  <cols>
    <col min="1" max="1" width="40.140625" style="1" customWidth="1"/>
    <col min="2" max="5" width="16" style="1" customWidth="1"/>
    <col min="6" max="6" width="16" style="1" bestFit="1" customWidth="1"/>
    <col min="7" max="7" width="17.140625" style="1" customWidth="1"/>
    <col min="8" max="8" width="8.42578125" style="1" customWidth="1"/>
    <col min="9" max="9" width="14.140625" style="1" customWidth="1"/>
    <col min="10" max="16384" width="11.42578125" style="1"/>
  </cols>
  <sheetData>
    <row r="2" spans="1:9" ht="21" customHeight="1" x14ac:dyDescent="0.25">
      <c r="A2" s="19" t="s">
        <v>25</v>
      </c>
      <c r="B2" s="19"/>
      <c r="C2" s="19"/>
      <c r="D2" s="19"/>
      <c r="E2" s="19"/>
      <c r="F2" s="19"/>
      <c r="G2" s="19"/>
      <c r="H2" s="19"/>
      <c r="I2" s="19"/>
    </row>
    <row r="3" spans="1:9" ht="21" customHeight="1" x14ac:dyDescent="0.25">
      <c r="A3" s="20" t="s">
        <v>1</v>
      </c>
      <c r="B3" s="20"/>
      <c r="C3" s="20"/>
      <c r="D3" s="20"/>
      <c r="E3" s="20"/>
      <c r="F3" s="20"/>
      <c r="G3" s="20"/>
      <c r="H3" s="20"/>
      <c r="I3" s="20"/>
    </row>
    <row r="4" spans="1:9" ht="21" customHeight="1" x14ac:dyDescent="0.25">
      <c r="A4" s="21" t="s">
        <v>0</v>
      </c>
      <c r="B4" s="21"/>
      <c r="C4" s="21"/>
      <c r="D4" s="21"/>
      <c r="E4" s="21"/>
      <c r="F4" s="21"/>
      <c r="G4" s="21"/>
      <c r="H4" s="21"/>
      <c r="I4" s="21"/>
    </row>
    <row r="5" spans="1:9" ht="17.25" customHeight="1" thickBot="1" x14ac:dyDescent="0.3"/>
    <row r="6" spans="1:9" s="2" customFormat="1" ht="36.75" customHeight="1" thickBot="1" x14ac:dyDescent="0.3">
      <c r="A6" s="3" t="s">
        <v>24</v>
      </c>
      <c r="B6" s="4">
        <v>2019</v>
      </c>
      <c r="C6" s="4">
        <v>2020</v>
      </c>
      <c r="D6" s="4">
        <v>2021</v>
      </c>
      <c r="E6" s="4">
        <v>2022</v>
      </c>
      <c r="F6" s="17">
        <v>2023</v>
      </c>
      <c r="G6" s="17">
        <v>2024</v>
      </c>
      <c r="H6" s="17">
        <v>2025</v>
      </c>
      <c r="I6" s="17">
        <v>2026</v>
      </c>
    </row>
    <row r="7" spans="1:9" s="9" customFormat="1" ht="25.5" customHeight="1" x14ac:dyDescent="0.25">
      <c r="A7" s="7" t="s">
        <v>27</v>
      </c>
      <c r="B7" s="8">
        <f t="shared" ref="B7" si="0">B8+B9+B10+B11+B12+B13+B14+B15+B16+B17+B18+B19</f>
        <v>18771192.760000002</v>
      </c>
      <c r="C7" s="8">
        <f>C8+C9+C10+C11+C12+C13+C14+C15+C16+C17+C18+C19</f>
        <v>33093663.940000001</v>
      </c>
      <c r="D7" s="8">
        <f>D8+D9+D10+D11+D12+D13+D14+D15+D16+D17+D18+D19</f>
        <v>224154848.18000001</v>
      </c>
      <c r="E7" s="8">
        <f t="shared" ref="E7" si="1">E8+E9+E10+E11+E12+E13+E14+E15+E16+E17+E18+E19</f>
        <v>30351670.73</v>
      </c>
      <c r="F7" s="8">
        <f>F8+F9+F10+F11+F12+F13+F14+F15+F16+F17+F18+F19</f>
        <v>70054360.950000003</v>
      </c>
      <c r="G7" s="18">
        <f>G14+G17</f>
        <v>57296973.549999997</v>
      </c>
      <c r="H7" s="18"/>
      <c r="I7" s="18">
        <f>I14+I17</f>
        <v>83698572.859999999</v>
      </c>
    </row>
    <row r="8" spans="1:9" s="5" customFormat="1" ht="25.5" customHeight="1" x14ac:dyDescent="0.25">
      <c r="A8" s="11" t="s">
        <v>2</v>
      </c>
      <c r="B8" s="14">
        <v>0</v>
      </c>
      <c r="C8" s="14">
        <v>0</v>
      </c>
      <c r="D8" s="15">
        <v>0</v>
      </c>
      <c r="E8" s="15">
        <v>0</v>
      </c>
      <c r="F8" s="15">
        <v>0</v>
      </c>
      <c r="G8" s="15">
        <v>0</v>
      </c>
      <c r="H8" s="15"/>
      <c r="I8" s="15">
        <v>0</v>
      </c>
    </row>
    <row r="9" spans="1:9" s="5" customFormat="1" ht="25.5" customHeight="1" x14ac:dyDescent="0.25">
      <c r="A9" s="11" t="s">
        <v>3</v>
      </c>
      <c r="B9" s="14">
        <v>0</v>
      </c>
      <c r="C9" s="14">
        <v>0</v>
      </c>
      <c r="D9" s="15">
        <v>0</v>
      </c>
      <c r="E9" s="15">
        <v>0</v>
      </c>
      <c r="F9" s="15">
        <v>0</v>
      </c>
      <c r="G9" s="15">
        <v>0</v>
      </c>
      <c r="H9" s="15"/>
      <c r="I9" s="15">
        <v>0</v>
      </c>
    </row>
    <row r="10" spans="1:9" s="5" customFormat="1" ht="25.5" customHeight="1" x14ac:dyDescent="0.25">
      <c r="A10" s="11" t="s">
        <v>4</v>
      </c>
      <c r="B10" s="14">
        <v>0</v>
      </c>
      <c r="C10" s="14">
        <v>0</v>
      </c>
      <c r="D10" s="15">
        <v>0</v>
      </c>
      <c r="E10" s="15">
        <v>0</v>
      </c>
      <c r="F10" s="15">
        <v>0</v>
      </c>
      <c r="G10" s="15">
        <v>0</v>
      </c>
      <c r="H10" s="15"/>
      <c r="I10" s="15">
        <v>0</v>
      </c>
    </row>
    <row r="11" spans="1:9" s="5" customFormat="1" ht="25.5" customHeight="1" x14ac:dyDescent="0.25">
      <c r="A11" s="11" t="s">
        <v>5</v>
      </c>
      <c r="B11" s="14">
        <v>0</v>
      </c>
      <c r="C11" s="14">
        <v>0</v>
      </c>
      <c r="D11" s="15">
        <v>0</v>
      </c>
      <c r="E11" s="15">
        <v>0</v>
      </c>
      <c r="F11" s="15">
        <v>0</v>
      </c>
      <c r="G11" s="15">
        <v>0</v>
      </c>
      <c r="H11" s="15"/>
      <c r="I11" s="15">
        <v>0</v>
      </c>
    </row>
    <row r="12" spans="1:9" s="5" customFormat="1" ht="25.5" customHeight="1" x14ac:dyDescent="0.25">
      <c r="A12" s="11" t="s">
        <v>6</v>
      </c>
      <c r="B12" s="14">
        <v>0</v>
      </c>
      <c r="C12" s="14">
        <v>0</v>
      </c>
      <c r="D12" s="15">
        <v>0</v>
      </c>
      <c r="E12" s="15">
        <v>0</v>
      </c>
      <c r="F12" s="15">
        <v>0</v>
      </c>
      <c r="G12" s="15">
        <v>0</v>
      </c>
      <c r="H12" s="15"/>
      <c r="I12" s="15">
        <v>0</v>
      </c>
    </row>
    <row r="13" spans="1:9" s="5" customFormat="1" ht="25.5" customHeight="1" x14ac:dyDescent="0.25">
      <c r="A13" s="11" t="s">
        <v>7</v>
      </c>
      <c r="B13" s="14">
        <v>0</v>
      </c>
      <c r="C13" s="14">
        <v>0</v>
      </c>
      <c r="D13" s="15">
        <v>0</v>
      </c>
      <c r="E13" s="15">
        <v>0</v>
      </c>
      <c r="F13" s="15">
        <v>0</v>
      </c>
      <c r="G13" s="15">
        <v>0</v>
      </c>
      <c r="H13" s="15"/>
      <c r="I13" s="15">
        <v>0</v>
      </c>
    </row>
    <row r="14" spans="1:9" s="5" customFormat="1" ht="25.5" customHeight="1" x14ac:dyDescent="0.25">
      <c r="A14" s="11" t="s">
        <v>8</v>
      </c>
      <c r="B14" s="14">
        <v>18038813.16</v>
      </c>
      <c r="C14" s="14">
        <v>30907911.260000002</v>
      </c>
      <c r="D14" s="15">
        <v>23268965.739999998</v>
      </c>
      <c r="E14" s="15">
        <v>3449184.21</v>
      </c>
      <c r="F14" s="15">
        <v>20054360.949999999</v>
      </c>
      <c r="G14" s="15">
        <v>5296973.55</v>
      </c>
      <c r="H14" s="15"/>
      <c r="I14" s="15">
        <v>1581801.59</v>
      </c>
    </row>
    <row r="15" spans="1:9" s="5" customFormat="1" ht="25.5" customHeight="1" x14ac:dyDescent="0.25">
      <c r="A15" s="11" t="s">
        <v>9</v>
      </c>
      <c r="B15" s="14">
        <v>0</v>
      </c>
      <c r="C15" s="14">
        <v>0</v>
      </c>
      <c r="D15" s="15">
        <v>0</v>
      </c>
      <c r="E15" s="15">
        <v>0</v>
      </c>
      <c r="F15" s="15">
        <v>0</v>
      </c>
      <c r="G15" s="15">
        <v>0</v>
      </c>
      <c r="H15" s="15"/>
      <c r="I15" s="15">
        <v>0</v>
      </c>
    </row>
    <row r="16" spans="1:9" s="5" customFormat="1" ht="25.5" customHeight="1" x14ac:dyDescent="0.25">
      <c r="A16" s="11" t="s">
        <v>10</v>
      </c>
      <c r="B16" s="14">
        <v>0</v>
      </c>
      <c r="C16" s="14">
        <v>0</v>
      </c>
      <c r="D16" s="15">
        <v>0</v>
      </c>
      <c r="E16" s="15">
        <v>0</v>
      </c>
      <c r="F16" s="15">
        <v>0</v>
      </c>
      <c r="G16" s="15">
        <v>0</v>
      </c>
      <c r="H16" s="15"/>
      <c r="I16" s="15">
        <v>0</v>
      </c>
    </row>
    <row r="17" spans="1:9" s="5" customFormat="1" ht="25.5" customHeight="1" x14ac:dyDescent="0.25">
      <c r="A17" s="11" t="s">
        <v>11</v>
      </c>
      <c r="B17" s="14">
        <v>732379.6</v>
      </c>
      <c r="C17" s="14">
        <v>2185752.6800000002</v>
      </c>
      <c r="D17" s="15">
        <f>156253882.44+44632000</f>
        <v>200885882.44</v>
      </c>
      <c r="E17" s="15">
        <v>26902486.52</v>
      </c>
      <c r="F17" s="15">
        <v>50000000</v>
      </c>
      <c r="G17" s="15">
        <v>52000000</v>
      </c>
      <c r="H17" s="15"/>
      <c r="I17" s="15">
        <v>82116771.269999996</v>
      </c>
    </row>
    <row r="18" spans="1:9" s="5" customFormat="1" ht="25.5" customHeight="1" x14ac:dyDescent="0.25">
      <c r="A18" s="11" t="s">
        <v>12</v>
      </c>
      <c r="B18" s="14">
        <v>0</v>
      </c>
      <c r="C18" s="14">
        <v>0</v>
      </c>
      <c r="D18" s="15">
        <v>0</v>
      </c>
      <c r="E18" s="15">
        <v>0</v>
      </c>
      <c r="F18" s="15">
        <v>0</v>
      </c>
      <c r="G18" s="15">
        <v>0</v>
      </c>
      <c r="H18" s="15"/>
      <c r="I18" s="15">
        <v>0</v>
      </c>
    </row>
    <row r="19" spans="1:9" s="5" customFormat="1" ht="25.5" customHeight="1" x14ac:dyDescent="0.25">
      <c r="A19" s="11" t="s">
        <v>13</v>
      </c>
      <c r="B19" s="14">
        <v>0</v>
      </c>
      <c r="C19" s="14">
        <v>0</v>
      </c>
      <c r="D19" s="15">
        <v>0</v>
      </c>
      <c r="E19" s="15">
        <v>0</v>
      </c>
      <c r="F19" s="15">
        <v>0</v>
      </c>
      <c r="G19" s="15">
        <v>0</v>
      </c>
      <c r="H19" s="15"/>
      <c r="I19" s="15">
        <v>0</v>
      </c>
    </row>
    <row r="20" spans="1:9" s="9" customFormat="1" ht="25.5" customHeight="1" x14ac:dyDescent="0.25">
      <c r="A20" s="10" t="s">
        <v>28</v>
      </c>
      <c r="B20" s="18">
        <f t="shared" ref="B20" si="2">B21+B22+B23+B24+B25</f>
        <v>703212316.40999997</v>
      </c>
      <c r="C20" s="18">
        <f>C21+C22+C23+C24+C25</f>
        <v>814163606.28999996</v>
      </c>
      <c r="D20" s="18">
        <f>D21+D22+D23+D24+D25</f>
        <v>563036949.65999997</v>
      </c>
      <c r="E20" s="18">
        <f t="shared" ref="E20:F20" si="3">E21+E22+E23+E24+E25</f>
        <v>728062100.72000003</v>
      </c>
      <c r="F20" s="18">
        <f t="shared" si="3"/>
        <v>797423569.51999998</v>
      </c>
      <c r="G20" s="18">
        <f t="shared" ref="G20:I20" si="4">G21+G22+G23+G24+G25</f>
        <v>797408300</v>
      </c>
      <c r="H20" s="18"/>
      <c r="I20" s="18">
        <f t="shared" si="4"/>
        <v>0</v>
      </c>
    </row>
    <row r="21" spans="1:9" s="5" customFormat="1" ht="25.5" customHeight="1" x14ac:dyDescent="0.25">
      <c r="A21" s="11" t="s">
        <v>14</v>
      </c>
      <c r="B21" s="14">
        <v>703212316.40999997</v>
      </c>
      <c r="C21" s="14">
        <v>814010102.28999996</v>
      </c>
      <c r="D21" s="15">
        <v>0</v>
      </c>
      <c r="E21" s="15">
        <v>0</v>
      </c>
      <c r="F21" s="15">
        <v>0</v>
      </c>
      <c r="G21" s="15">
        <v>0</v>
      </c>
      <c r="H21" s="15"/>
      <c r="I21" s="15">
        <v>0</v>
      </c>
    </row>
    <row r="22" spans="1:9" s="5" customFormat="1" ht="25.5" customHeight="1" x14ac:dyDescent="0.25">
      <c r="A22" s="11" t="s">
        <v>15</v>
      </c>
      <c r="B22" s="14">
        <v>0</v>
      </c>
      <c r="C22" s="14">
        <v>153504</v>
      </c>
      <c r="D22" s="15">
        <v>0</v>
      </c>
      <c r="E22" s="15">
        <v>0</v>
      </c>
      <c r="F22" s="15">
        <v>0</v>
      </c>
      <c r="G22" s="15">
        <v>0</v>
      </c>
      <c r="H22" s="15"/>
      <c r="I22" s="15"/>
    </row>
    <row r="23" spans="1:9" s="5" customFormat="1" ht="25.5" customHeight="1" x14ac:dyDescent="0.25">
      <c r="A23" s="11" t="s">
        <v>16</v>
      </c>
      <c r="B23" s="14">
        <v>0</v>
      </c>
      <c r="C23" s="14">
        <v>0</v>
      </c>
      <c r="D23" s="15">
        <v>0</v>
      </c>
      <c r="E23" s="15">
        <v>0</v>
      </c>
      <c r="F23" s="15">
        <v>0</v>
      </c>
      <c r="G23" s="15">
        <v>0</v>
      </c>
      <c r="H23" s="15"/>
      <c r="I23" s="15">
        <v>0</v>
      </c>
    </row>
    <row r="24" spans="1:9" s="5" customFormat="1" ht="39.75" customHeight="1" x14ac:dyDescent="0.25">
      <c r="A24" s="11" t="s">
        <v>17</v>
      </c>
      <c r="B24" s="14">
        <v>0</v>
      </c>
      <c r="C24" s="14">
        <v>0</v>
      </c>
      <c r="D24" s="15">
        <v>0</v>
      </c>
      <c r="E24" s="15">
        <v>0</v>
      </c>
      <c r="F24" s="15">
        <v>0</v>
      </c>
      <c r="G24" s="15">
        <v>0</v>
      </c>
      <c r="H24" s="15"/>
      <c r="I24" s="15">
        <v>0</v>
      </c>
    </row>
    <row r="25" spans="1:9" s="5" customFormat="1" ht="25.5" customHeight="1" x14ac:dyDescent="0.25">
      <c r="A25" s="11" t="s">
        <v>18</v>
      </c>
      <c r="B25" s="14">
        <v>0</v>
      </c>
      <c r="C25" s="14">
        <v>0</v>
      </c>
      <c r="D25" s="15">
        <v>563036949.65999997</v>
      </c>
      <c r="E25" s="15">
        <v>728062100.72000003</v>
      </c>
      <c r="F25" s="15">
        <v>797423569.51999998</v>
      </c>
      <c r="G25" s="15">
        <v>797408300</v>
      </c>
      <c r="H25" s="15"/>
      <c r="I25" s="15">
        <v>0</v>
      </c>
    </row>
    <row r="26" spans="1:9" s="9" customFormat="1" ht="32.25" customHeight="1" x14ac:dyDescent="0.25">
      <c r="A26" s="10" t="s">
        <v>30</v>
      </c>
      <c r="B26" s="18">
        <v>0</v>
      </c>
      <c r="C26" s="18">
        <v>0</v>
      </c>
      <c r="D26" s="18">
        <f>D27</f>
        <v>0</v>
      </c>
      <c r="E26" s="18">
        <f t="shared" ref="E26:G26" si="5">E27</f>
        <v>0</v>
      </c>
      <c r="F26" s="18">
        <f t="shared" si="5"/>
        <v>0</v>
      </c>
      <c r="G26" s="18">
        <f t="shared" si="5"/>
        <v>0</v>
      </c>
      <c r="H26" s="18"/>
      <c r="I26" s="18">
        <v>0</v>
      </c>
    </row>
    <row r="27" spans="1:9" s="5" customFormat="1" ht="32.25" customHeight="1" x14ac:dyDescent="0.25">
      <c r="A27" s="11" t="s">
        <v>19</v>
      </c>
      <c r="B27" s="14">
        <v>0</v>
      </c>
      <c r="C27" s="14">
        <v>0</v>
      </c>
      <c r="D27" s="15">
        <v>0</v>
      </c>
      <c r="E27" s="15">
        <v>0</v>
      </c>
      <c r="F27" s="15">
        <v>0</v>
      </c>
      <c r="G27" s="15">
        <v>0</v>
      </c>
      <c r="H27" s="15"/>
      <c r="I27" s="15">
        <v>0</v>
      </c>
    </row>
    <row r="28" spans="1:9" s="9" customFormat="1" ht="32.25" customHeight="1" x14ac:dyDescent="0.25">
      <c r="A28" s="10" t="s">
        <v>29</v>
      </c>
      <c r="B28" s="18">
        <f t="shared" ref="B28:C28" si="6">B7+B20+B26</f>
        <v>721983509.16999996</v>
      </c>
      <c r="C28" s="18">
        <f t="shared" si="6"/>
        <v>847257270.23000002</v>
      </c>
      <c r="D28" s="18">
        <f>D7+D20+D26</f>
        <v>787191797.83999991</v>
      </c>
      <c r="E28" s="18">
        <f t="shared" ref="E28:F28" si="7">E7+E20+E26</f>
        <v>758413771.45000005</v>
      </c>
      <c r="F28" s="18">
        <f t="shared" si="7"/>
        <v>867477930.47000003</v>
      </c>
      <c r="G28" s="18">
        <f>G7+G20+G26</f>
        <v>854705273.54999995</v>
      </c>
      <c r="H28" s="18"/>
      <c r="I28" s="18">
        <f t="shared" ref="I28" si="8">I7+I20+I26</f>
        <v>83698572.859999999</v>
      </c>
    </row>
    <row r="29" spans="1:9" s="5" customFormat="1" ht="25.5" customHeight="1" x14ac:dyDescent="0.25">
      <c r="A29" s="6" t="s">
        <v>20</v>
      </c>
      <c r="B29" s="14">
        <v>0</v>
      </c>
      <c r="C29" s="14">
        <v>0</v>
      </c>
      <c r="D29" s="15">
        <v>0</v>
      </c>
      <c r="E29" s="15">
        <v>0</v>
      </c>
      <c r="F29" s="15">
        <v>0</v>
      </c>
      <c r="G29" s="15">
        <v>0</v>
      </c>
      <c r="H29" s="15"/>
      <c r="I29" s="15"/>
    </row>
    <row r="30" spans="1:9" s="5" customFormat="1" ht="51" customHeight="1" x14ac:dyDescent="0.25">
      <c r="A30" s="11" t="s">
        <v>21</v>
      </c>
      <c r="B30" s="14">
        <v>0</v>
      </c>
      <c r="C30" s="14">
        <v>0</v>
      </c>
      <c r="D30" s="15">
        <v>0</v>
      </c>
      <c r="E30" s="15">
        <v>0</v>
      </c>
      <c r="F30" s="15">
        <v>0</v>
      </c>
      <c r="G30" s="15">
        <v>0</v>
      </c>
      <c r="H30" s="15"/>
      <c r="I30" s="5">
        <v>0</v>
      </c>
    </row>
    <row r="31" spans="1:9" s="5" customFormat="1" ht="51" customHeight="1" x14ac:dyDescent="0.25">
      <c r="A31" s="11" t="s">
        <v>22</v>
      </c>
      <c r="B31" s="14">
        <v>0</v>
      </c>
      <c r="C31" s="14">
        <v>0</v>
      </c>
      <c r="D31" s="15">
        <v>0</v>
      </c>
      <c r="E31" s="15">
        <v>0</v>
      </c>
      <c r="F31" s="15">
        <v>0</v>
      </c>
      <c r="G31" s="15">
        <v>0</v>
      </c>
      <c r="H31" s="15"/>
      <c r="I31" s="5">
        <v>0</v>
      </c>
    </row>
    <row r="32" spans="1:9" s="5" customFormat="1" ht="51" customHeight="1" thickBot="1" x14ac:dyDescent="0.3">
      <c r="A32" s="12" t="s">
        <v>23</v>
      </c>
      <c r="B32" s="13">
        <f t="shared" ref="B32:F32" si="9">B7+B20</f>
        <v>721983509.16999996</v>
      </c>
      <c r="C32" s="13">
        <f t="shared" si="9"/>
        <v>847257270.23000002</v>
      </c>
      <c r="D32" s="13">
        <f t="shared" si="9"/>
        <v>787191797.83999991</v>
      </c>
      <c r="E32" s="13">
        <f t="shared" si="9"/>
        <v>758413771.45000005</v>
      </c>
      <c r="F32" s="13">
        <f t="shared" si="9"/>
        <v>867477930.47000003</v>
      </c>
      <c r="G32" s="13">
        <f t="shared" ref="G32:I32" si="10">G7+G20</f>
        <v>854705273.54999995</v>
      </c>
      <c r="H32" s="13"/>
      <c r="I32" s="13">
        <f t="shared" si="10"/>
        <v>83698572.859999999</v>
      </c>
    </row>
    <row r="33" spans="1:1" ht="23.25" customHeight="1" x14ac:dyDescent="0.25"/>
    <row r="34" spans="1:1" ht="12.75" x14ac:dyDescent="0.25">
      <c r="A34" s="16" t="s">
        <v>26</v>
      </c>
    </row>
  </sheetData>
  <mergeCells count="3">
    <mergeCell ref="A2:I2"/>
    <mergeCell ref="A3:I3"/>
    <mergeCell ref="A4:I4"/>
  </mergeCells>
  <pageMargins left="0.31496062992125984" right="0.31496062992125984" top="0.55118110236220474" bottom="0.35433070866141736" header="0.31496062992125984" footer="0.31496062992125984"/>
  <pageSetup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F7C_GRO_DIFGRO_00_26</vt:lpstr>
      <vt:lpstr>'F7C_GRO_DIFGRO_00_26'!Área_de_impresión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UsuarioDIF</dc:creator>
  <cp:lastModifiedBy>HP</cp:lastModifiedBy>
  <cp:lastPrinted>2024-05-15T22:27:01Z</cp:lastPrinted>
  <dcterms:created xsi:type="dcterms:W3CDTF">2017-07-13T23:57:00Z</dcterms:created>
  <dcterms:modified xsi:type="dcterms:W3CDTF">2026-05-19T16:51:10Z</dcterms:modified>
</cp:coreProperties>
</file>