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EVAC TRANSPARENCIA 1ER TRIM. 2024\"/>
    </mc:Choice>
  </mc:AlternateContent>
  <xr:revisionPtr revIDLastSave="0" documentId="13_ncr:1_{B48624DC-A138-49BF-A073-B0F07430A3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L17" i="1" l="1"/>
  <c r="L7" i="1"/>
  <c r="L27" i="1"/>
  <c r="J17" i="1"/>
  <c r="J7" i="1"/>
  <c r="J27" i="1" s="1"/>
  <c r="G17" i="1"/>
  <c r="F17" i="1"/>
  <c r="E17" i="1"/>
  <c r="D17" i="1"/>
  <c r="C17" i="1"/>
  <c r="B17" i="1"/>
  <c r="G7" i="1"/>
  <c r="F7" i="1"/>
  <c r="E7" i="1"/>
  <c r="D7" i="1"/>
  <c r="C7" i="1"/>
  <c r="B7" i="1"/>
  <c r="H7" i="1" l="1"/>
  <c r="H17" i="1"/>
  <c r="H27" i="1" l="1"/>
  <c r="G27" i="1" l="1"/>
  <c r="F27" i="1" l="1"/>
  <c r="E27" i="1" l="1"/>
  <c r="B27" i="1"/>
  <c r="C27" i="1"/>
  <c r="D27" i="1"/>
</calcChain>
</file>

<file path=xl/sharedStrings.xml><?xml version="1.0" encoding="utf-8"?>
<sst xmlns="http://schemas.openxmlformats.org/spreadsheetml/2006/main" count="25" uniqueCount="16">
  <si>
    <t>Resultado de Egresos - LDF</t>
  </si>
  <si>
    <t>(PESOS) (CIFRAS NOMINALES)</t>
  </si>
  <si>
    <t>Concepto</t>
  </si>
  <si>
    <t>A. Servicios Personales</t>
  </si>
  <si>
    <t>B. Materiales y Suministros</t>
  </si>
  <si>
    <t>C. Servicios Generales</t>
  </si>
  <si>
    <t>D. Transferencias, asignaciones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</si>
  <si>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</si>
  <si>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</si>
  <si>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</si>
  <si>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</si>
  <si>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</si>
  <si>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1. Gasto No Etiquetado</t>
  </si>
  <si>
    <t xml:space="preserve">2. Gasto Etiquetado </t>
  </si>
  <si>
    <t>3. Total de Resultados de Egresos (3=1+2)</t>
  </si>
  <si>
    <t>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</si>
</sst>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/>
    <xf numFmtId="4" fontId="1" fillId="0" borderId="0" xfId="1" applyNumberFormat="1"/>
    <xf numFmtId="0" fontId="4" fillId="0" borderId="0" xfId="1" applyFont="1" applyAlignment="1">
      <alignment horizontal="center"/>
    </xf>
    <xf numFmtId="0" fontId="5" fillId="0" borderId="0" xfId="1" applyFont="1"/>
    <xf numFmtId="4" fontId="5" fillId="0" borderId="0" xfId="1" applyNumberFormat="1" applyFont="1"/>
    <xf numFmtId="0" fontId="6" fillId="0" borderId="0" xfId="1" applyFont="1"/>
    <xf numFmtId="0" fontId="9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wrapText="1"/>
    </xf>
    <xf numFmtId="0" fontId="2" fillId="2" borderId="0" xfId="1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11" fillId="0" borderId="0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4" fontId="10" fillId="0" borderId="1" xfId="1" applyNumberFormat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wrapText="1"/>
    </xf>
    <xf numFmtId="4" fontId="12" fillId="0" borderId="1" xfId="1" applyNumberFormat="1" applyFont="1" applyBorder="1" applyAlignment="1">
      <alignment wrapText="1"/>
    </xf>
    <xf numFmtId="0" fontId="12" fillId="0" borderId="1" xfId="1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horizontal="right" vertical="center"/>
    </xf>
    <xf numFmtId="4" fontId="12" fillId="0" borderId="1" xfId="3" applyNumberFormat="1" applyFont="1" applyBorder="1" applyAlignment="1">
      <alignment wrapText="1"/>
    </xf>
    <xf numFmtId="0" fontId="8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 2" xfId="2" xr:uid="{00000000-0005-0000-0000-000002000000}"/>
    <cellStyle name="Normal 7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0"/>
  <sheetViews>
    <sheetView tabSelected="1" zoomScaleNormal="100" zoomScaleSheetLayoutView="100" workbookViewId="0">
      <selection activeCell="A4" sqref="A4:L4"/>
    </sheetView>
  </sheetViews>
  <sheetFormatPr baseColWidth="10" defaultRowHeight="15" x14ac:dyDescent="0.25"/>
  <cols>
    <col min="1" max="1" width="49" style="1" customWidth="1"/>
    <col min="2" max="8" width="19.140625" style="1" customWidth="1"/>
    <col min="9" max="9" width="7.7109375" style="1" customWidth="1"/>
    <col min="10" max="10" width="19.7109375" style="1" customWidth="1"/>
    <col min="11" max="11" width="7.7109375" style="1" customWidth="1"/>
    <col min="12" max="12" width="19.42578125" style="1" customWidth="1"/>
    <col min="13" max="16384" width="11.42578125" style="1"/>
  </cols>
  <sheetData>
    <row r="2" spans="1:12" x14ac:dyDescent="0.25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25">
      <c r="A5" s="3"/>
      <c r="B5" s="3"/>
      <c r="C5" s="3"/>
      <c r="D5" s="3"/>
      <c r="E5" s="3"/>
      <c r="F5" s="3"/>
      <c r="G5" s="3"/>
    </row>
    <row r="6" spans="1:12" s="7" customFormat="1" ht="20.25" customHeight="1" x14ac:dyDescent="0.25">
      <c r="A6" s="22" t="s">
        <v>2</v>
      </c>
      <c r="B6" s="22">
        <v>2016</v>
      </c>
      <c r="C6" s="22">
        <v>2017</v>
      </c>
      <c r="D6" s="22">
        <v>2018</v>
      </c>
      <c r="E6" s="22">
        <v>2019</v>
      </c>
      <c r="F6" s="22">
        <v>2020</v>
      </c>
      <c r="G6" s="22">
        <v>2021</v>
      </c>
      <c r="H6" s="22">
        <v>2022</v>
      </c>
      <c r="I6" s="23">
        <v>2023</v>
      </c>
      <c r="J6" s="22">
        <v>2024</v>
      </c>
      <c r="K6" s="23">
        <v>2025</v>
      </c>
      <c r="L6" s="22">
        <v>2026</v>
      </c>
    </row>
    <row r="7" spans="1:12" s="8" customFormat="1" ht="33.75" customHeight="1" x14ac:dyDescent="0.25">
      <c r="A7" s="14" t="s">
        <v>12</v>
      </c>
      <c r="B7" s="15">
        <f>SUM(B8:B16)</f>
        <v>59014975.060000002</v>
      </c>
      <c r="C7" s="15">
        <f t="shared" ref="C7:G7" si="0">SUM(C8:C16)</f>
        <v>427981722.78999996</v>
      </c>
      <c r="D7" s="15">
        <f t="shared" si="0"/>
        <v>288947281.29999995</v>
      </c>
      <c r="E7" s="15">
        <f t="shared" si="0"/>
        <v>224154848.17999998</v>
      </c>
      <c r="F7" s="15">
        <f t="shared" si="0"/>
        <v>198580883.62</v>
      </c>
      <c r="G7" s="15">
        <f t="shared" si="0"/>
        <v>287308158.5</v>
      </c>
      <c r="H7" s="15">
        <f t="shared" ref="H7" si="1">SUM(H8:H16)</f>
        <v>30351670.73</v>
      </c>
      <c r="I7" s="16"/>
      <c r="J7" s="15">
        <f t="shared" ref="J7:L7" si="2">SUM(J8:J16)</f>
        <v>57296973.549999997</v>
      </c>
      <c r="K7" s="15"/>
      <c r="L7" s="20">
        <f t="shared" si="2"/>
        <v>78925523.950000003</v>
      </c>
    </row>
    <row r="8" spans="1:12" s="9" customFormat="1" ht="17.25" x14ac:dyDescent="0.3">
      <c r="A8" s="17" t="s">
        <v>3</v>
      </c>
      <c r="B8" s="18">
        <v>8526744.1899999995</v>
      </c>
      <c r="C8" s="18">
        <v>134901614.31</v>
      </c>
      <c r="D8" s="18">
        <v>180529460.25999999</v>
      </c>
      <c r="E8" s="18">
        <v>136871193.94</v>
      </c>
      <c r="F8" s="18">
        <v>151798563.36000001</v>
      </c>
      <c r="G8" s="18">
        <v>230110618.49000001</v>
      </c>
      <c r="H8" s="18">
        <v>21887831.02</v>
      </c>
      <c r="I8" s="17"/>
      <c r="J8" s="18">
        <v>26764494.84</v>
      </c>
      <c r="K8" s="17"/>
      <c r="L8" s="18">
        <v>71071871.390000001</v>
      </c>
    </row>
    <row r="9" spans="1:12" s="9" customFormat="1" ht="17.25" x14ac:dyDescent="0.3">
      <c r="A9" s="17" t="s">
        <v>4</v>
      </c>
      <c r="B9" s="18">
        <v>11944934.380000001</v>
      </c>
      <c r="C9" s="18">
        <v>197298963.72</v>
      </c>
      <c r="D9" s="18">
        <v>15737337.859999999</v>
      </c>
      <c r="E9" s="18">
        <v>34056430.079999968</v>
      </c>
      <c r="F9" s="18">
        <v>16317216.640000001</v>
      </c>
      <c r="G9" s="18">
        <v>24114794.25</v>
      </c>
      <c r="H9" s="18">
        <v>2679488.35</v>
      </c>
      <c r="I9" s="17"/>
      <c r="J9" s="18">
        <v>10979204.039999999</v>
      </c>
      <c r="K9" s="17"/>
      <c r="L9" s="18">
        <v>947777.73</v>
      </c>
    </row>
    <row r="10" spans="1:12" s="9" customFormat="1" ht="17.25" x14ac:dyDescent="0.3">
      <c r="A10" s="17" t="s">
        <v>5</v>
      </c>
      <c r="B10" s="18">
        <v>10795680.359999999</v>
      </c>
      <c r="C10" s="18">
        <v>30574802.370000001</v>
      </c>
      <c r="D10" s="18">
        <v>18956370.760000002</v>
      </c>
      <c r="E10" s="18">
        <v>32174602.25</v>
      </c>
      <c r="F10" s="18">
        <v>21539821.420000002</v>
      </c>
      <c r="G10" s="18">
        <v>26978675.77</v>
      </c>
      <c r="H10" s="18">
        <v>4481809.5</v>
      </c>
      <c r="I10" s="17"/>
      <c r="J10" s="18">
        <v>17687163.34</v>
      </c>
      <c r="K10" s="17"/>
      <c r="L10" s="18">
        <v>6859185.9500000002</v>
      </c>
    </row>
    <row r="11" spans="1:12" s="9" customFormat="1" ht="17.25" x14ac:dyDescent="0.3">
      <c r="A11" s="17" t="s">
        <v>6</v>
      </c>
      <c r="B11" s="18">
        <v>13925211.42</v>
      </c>
      <c r="C11" s="18">
        <v>57194199.93</v>
      </c>
      <c r="D11" s="18">
        <v>13085828.73</v>
      </c>
      <c r="E11" s="18">
        <v>16589000.000000007</v>
      </c>
      <c r="F11" s="18">
        <v>1027600</v>
      </c>
      <c r="G11" s="18">
        <v>4742428.5199999996</v>
      </c>
      <c r="H11" s="18">
        <v>932426.65</v>
      </c>
      <c r="I11" s="17"/>
      <c r="J11" s="18">
        <v>288804.49</v>
      </c>
      <c r="K11" s="17"/>
      <c r="L11" s="18">
        <v>37575</v>
      </c>
    </row>
    <row r="12" spans="1:12" s="9" customFormat="1" ht="17.25" x14ac:dyDescent="0.3">
      <c r="A12" s="19" t="s">
        <v>7</v>
      </c>
      <c r="B12" s="18">
        <v>8368157.9100000001</v>
      </c>
      <c r="C12" s="18">
        <v>7049273.3399999999</v>
      </c>
      <c r="D12" s="18">
        <v>9468720.3499999996</v>
      </c>
      <c r="E12" s="18">
        <v>4273621.91</v>
      </c>
      <c r="F12" s="18">
        <v>197682.2</v>
      </c>
      <c r="G12" s="18">
        <v>1361641.47</v>
      </c>
      <c r="H12" s="18">
        <v>370115.21</v>
      </c>
      <c r="I12" s="17"/>
      <c r="J12" s="18">
        <v>84870.54</v>
      </c>
      <c r="K12" s="17"/>
      <c r="L12" s="18">
        <v>9113.8799999999992</v>
      </c>
    </row>
    <row r="13" spans="1:12" s="9" customFormat="1" ht="17.25" x14ac:dyDescent="0.3">
      <c r="A13" s="17" t="s">
        <v>8</v>
      </c>
      <c r="B13" s="18">
        <v>5454246.7999999998</v>
      </c>
      <c r="C13" s="18">
        <v>962869.12</v>
      </c>
      <c r="D13" s="18">
        <v>51169563.340000004</v>
      </c>
      <c r="E13" s="18">
        <v>190000</v>
      </c>
      <c r="F13" s="18">
        <v>7700000</v>
      </c>
      <c r="G13" s="18">
        <v>0</v>
      </c>
      <c r="H13" s="18">
        <v>0</v>
      </c>
      <c r="I13" s="17"/>
      <c r="J13" s="18">
        <v>1492436.3</v>
      </c>
      <c r="K13" s="17"/>
      <c r="L13" s="18">
        <v>0</v>
      </c>
    </row>
    <row r="14" spans="1:12" s="9" customFormat="1" ht="17.25" x14ac:dyDescent="0.3">
      <c r="A14" s="17" t="s">
        <v>9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7"/>
      <c r="J14" s="18">
        <v>0</v>
      </c>
      <c r="K14" s="17"/>
      <c r="L14" s="18">
        <v>0</v>
      </c>
    </row>
    <row r="15" spans="1:12" s="9" customFormat="1" ht="17.25" x14ac:dyDescent="0.3">
      <c r="A15" s="17" t="s">
        <v>10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7"/>
      <c r="J15" s="18">
        <v>0</v>
      </c>
      <c r="K15" s="17"/>
      <c r="L15" s="18">
        <v>0</v>
      </c>
    </row>
    <row r="16" spans="1:12" s="9" customFormat="1" ht="17.25" x14ac:dyDescent="0.3">
      <c r="A16" s="17" t="s">
        <v>11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7"/>
      <c r="J16" s="18">
        <v>0</v>
      </c>
      <c r="K16" s="17"/>
      <c r="L16" s="18">
        <v>0</v>
      </c>
    </row>
    <row r="17" spans="1:13" s="8" customFormat="1" ht="33.75" customHeight="1" x14ac:dyDescent="0.25">
      <c r="A17" s="14" t="s">
        <v>13</v>
      </c>
      <c r="B17" s="15">
        <f t="shared" ref="B17:G17" si="3">SUM(B18:B26)</f>
        <v>636340083.82999992</v>
      </c>
      <c r="C17" s="15">
        <f t="shared" si="3"/>
        <v>294001786.37999994</v>
      </c>
      <c r="D17" s="15">
        <f t="shared" si="3"/>
        <v>551803900.38999999</v>
      </c>
      <c r="E17" s="15">
        <f t="shared" si="3"/>
        <v>563036949.65999997</v>
      </c>
      <c r="F17" s="15">
        <f t="shared" si="3"/>
        <v>566002266</v>
      </c>
      <c r="G17" s="15">
        <f t="shared" si="3"/>
        <v>605056493.6400001</v>
      </c>
      <c r="H17" s="15">
        <f t="shared" ref="H17" si="4">SUM(H18:H26)</f>
        <v>728062100.71999991</v>
      </c>
      <c r="I17" s="16"/>
      <c r="J17" s="15">
        <f t="shared" ref="J17:L17" si="5">SUM(J18:J26)</f>
        <v>797408300</v>
      </c>
      <c r="K17" s="15"/>
      <c r="L17" s="20">
        <f t="shared" si="5"/>
        <v>0</v>
      </c>
      <c r="M17" s="13"/>
    </row>
    <row r="18" spans="1:13" s="9" customFormat="1" ht="17.25" x14ac:dyDescent="0.3">
      <c r="A18" s="17" t="s">
        <v>3</v>
      </c>
      <c r="B18" s="18">
        <v>152692398.53999999</v>
      </c>
      <c r="C18" s="18">
        <v>33682386.189999998</v>
      </c>
      <c r="D18" s="18">
        <v>1799999.54</v>
      </c>
      <c r="E18" s="21">
        <v>0</v>
      </c>
      <c r="F18" s="21">
        <v>501978517.99000001</v>
      </c>
      <c r="G18" s="21">
        <v>0</v>
      </c>
      <c r="H18" s="21">
        <v>1315440</v>
      </c>
      <c r="I18" s="17"/>
      <c r="J18" s="21">
        <v>0</v>
      </c>
      <c r="K18" s="17"/>
      <c r="L18" s="21">
        <v>0</v>
      </c>
    </row>
    <row r="19" spans="1:13" s="9" customFormat="1" ht="17.25" x14ac:dyDescent="0.3">
      <c r="A19" s="17" t="s">
        <v>4</v>
      </c>
      <c r="B19" s="18">
        <v>408160588.39999998</v>
      </c>
      <c r="C19" s="18">
        <v>243877083.84999999</v>
      </c>
      <c r="D19" s="18">
        <v>428449682.93000001</v>
      </c>
      <c r="E19" s="21">
        <v>443670831.36000001</v>
      </c>
      <c r="F19" s="21">
        <v>0</v>
      </c>
      <c r="G19" s="21">
        <v>531510470.04000002</v>
      </c>
      <c r="H19" s="21">
        <v>620706607</v>
      </c>
      <c r="I19" s="17"/>
      <c r="J19" s="21">
        <v>687032055</v>
      </c>
      <c r="K19" s="17"/>
      <c r="L19" s="21">
        <v>0</v>
      </c>
    </row>
    <row r="20" spans="1:13" s="9" customFormat="1" ht="17.25" x14ac:dyDescent="0.3">
      <c r="A20" s="17" t="s">
        <v>5</v>
      </c>
      <c r="B20" s="18">
        <v>15665596.6</v>
      </c>
      <c r="C20" s="18">
        <v>1114545.5900000001</v>
      </c>
      <c r="D20" s="18">
        <v>30819236.579999998</v>
      </c>
      <c r="E20" s="21">
        <v>39792000</v>
      </c>
      <c r="F20" s="21">
        <v>64023748.009999998</v>
      </c>
      <c r="G20" s="21">
        <v>1200000</v>
      </c>
      <c r="H20" s="21">
        <v>7158160</v>
      </c>
      <c r="I20" s="17"/>
      <c r="J20" s="21">
        <v>6027500</v>
      </c>
      <c r="K20" s="17"/>
      <c r="L20" s="21">
        <v>0</v>
      </c>
    </row>
    <row r="21" spans="1:13" s="9" customFormat="1" ht="17.25" x14ac:dyDescent="0.3">
      <c r="A21" s="17" t="s">
        <v>6</v>
      </c>
      <c r="B21" s="18">
        <v>42606807.520000003</v>
      </c>
      <c r="C21" s="18">
        <v>2870289.08</v>
      </c>
      <c r="D21" s="18">
        <v>77546007.090000004</v>
      </c>
      <c r="E21" s="21">
        <v>64824285.399999999</v>
      </c>
      <c r="F21" s="21">
        <v>0</v>
      </c>
      <c r="G21" s="21">
        <v>56612121.780000001</v>
      </c>
      <c r="H21" s="21">
        <v>69577948.920000002</v>
      </c>
      <c r="I21" s="17"/>
      <c r="J21" s="21">
        <v>96865105.409999996</v>
      </c>
      <c r="K21" s="17"/>
      <c r="L21" s="21">
        <v>0</v>
      </c>
    </row>
    <row r="22" spans="1:13" s="9" customFormat="1" ht="17.25" x14ac:dyDescent="0.3">
      <c r="A22" s="17" t="s">
        <v>7</v>
      </c>
      <c r="B22" s="18">
        <v>4059855.89</v>
      </c>
      <c r="C22" s="18">
        <v>12139518.82</v>
      </c>
      <c r="D22" s="18">
        <v>5313120.96</v>
      </c>
      <c r="E22" s="21">
        <v>9015832</v>
      </c>
      <c r="F22" s="21">
        <v>0</v>
      </c>
      <c r="G22" s="21">
        <v>15733901.82</v>
      </c>
      <c r="H22" s="21">
        <v>2914592</v>
      </c>
      <c r="I22" s="17"/>
      <c r="J22" s="21">
        <v>4378639.59</v>
      </c>
      <c r="K22" s="17"/>
      <c r="L22" s="21">
        <v>0</v>
      </c>
    </row>
    <row r="23" spans="1:13" s="9" customFormat="1" ht="17.25" x14ac:dyDescent="0.3">
      <c r="A23" s="17" t="s">
        <v>8</v>
      </c>
      <c r="B23" s="18">
        <v>13154836.880000001</v>
      </c>
      <c r="C23" s="18">
        <v>317962.84999999998</v>
      </c>
      <c r="D23" s="18">
        <v>7875853.29</v>
      </c>
      <c r="E23" s="21">
        <v>5734000.9000000004</v>
      </c>
      <c r="F23" s="21">
        <v>0</v>
      </c>
      <c r="G23" s="21">
        <v>0</v>
      </c>
      <c r="H23" s="21">
        <v>26389352.800000001</v>
      </c>
      <c r="I23" s="17"/>
      <c r="J23" s="21">
        <v>3105000</v>
      </c>
      <c r="K23" s="17"/>
      <c r="L23" s="21">
        <v>0</v>
      </c>
    </row>
    <row r="24" spans="1:13" s="9" customFormat="1" ht="17.25" x14ac:dyDescent="0.3">
      <c r="A24" s="17" t="s">
        <v>9</v>
      </c>
      <c r="B24" s="18">
        <v>0</v>
      </c>
      <c r="C24" s="18">
        <v>0</v>
      </c>
      <c r="D24" s="18">
        <v>0</v>
      </c>
      <c r="E24" s="21">
        <v>0</v>
      </c>
      <c r="F24" s="21">
        <v>0</v>
      </c>
      <c r="G24" s="21">
        <v>0</v>
      </c>
      <c r="H24" s="21">
        <v>0</v>
      </c>
      <c r="I24" s="17"/>
      <c r="J24" s="21">
        <v>0</v>
      </c>
      <c r="K24" s="17"/>
      <c r="L24" s="21">
        <v>0</v>
      </c>
    </row>
    <row r="25" spans="1:13" s="9" customFormat="1" ht="17.25" x14ac:dyDescent="0.3">
      <c r="A25" s="17" t="s">
        <v>10</v>
      </c>
      <c r="B25" s="18">
        <v>0</v>
      </c>
      <c r="C25" s="18">
        <v>0</v>
      </c>
      <c r="D25" s="18">
        <v>0</v>
      </c>
      <c r="E25" s="21">
        <v>0</v>
      </c>
      <c r="F25" s="21">
        <v>0</v>
      </c>
      <c r="G25" s="21">
        <v>0</v>
      </c>
      <c r="H25" s="21">
        <v>0</v>
      </c>
      <c r="I25" s="17"/>
      <c r="J25" s="21">
        <v>0</v>
      </c>
      <c r="K25" s="17"/>
      <c r="L25" s="21">
        <v>0</v>
      </c>
    </row>
    <row r="26" spans="1:13" s="9" customFormat="1" ht="17.25" x14ac:dyDescent="0.3">
      <c r="A26" s="17" t="s">
        <v>11</v>
      </c>
      <c r="B26" s="18">
        <v>0</v>
      </c>
      <c r="C26" s="18">
        <v>0</v>
      </c>
      <c r="D26" s="18">
        <v>0</v>
      </c>
      <c r="E26" s="21">
        <v>0</v>
      </c>
      <c r="F26" s="21">
        <v>0</v>
      </c>
      <c r="G26" s="21">
        <v>0</v>
      </c>
      <c r="H26" s="21">
        <v>0</v>
      </c>
      <c r="I26" s="17"/>
      <c r="J26" s="21">
        <v>0</v>
      </c>
      <c r="K26" s="17"/>
      <c r="L26" s="21">
        <v>0</v>
      </c>
    </row>
    <row r="27" spans="1:13" s="8" customFormat="1" ht="33.75" customHeight="1" x14ac:dyDescent="0.25">
      <c r="A27" s="14" t="s">
        <v>14</v>
      </c>
      <c r="B27" s="15">
        <f t="shared" ref="B27:F27" si="6">B7+B17</f>
        <v>695355058.88999987</v>
      </c>
      <c r="C27" s="15">
        <f t="shared" si="6"/>
        <v>721983509.16999984</v>
      </c>
      <c r="D27" s="15">
        <f t="shared" si="6"/>
        <v>840751181.68999994</v>
      </c>
      <c r="E27" s="15">
        <f t="shared" si="6"/>
        <v>787191797.83999991</v>
      </c>
      <c r="F27" s="15">
        <f t="shared" si="6"/>
        <v>764583149.62</v>
      </c>
      <c r="G27" s="15">
        <f>G7+G17</f>
        <v>892364652.1400001</v>
      </c>
      <c r="H27" s="15">
        <f t="shared" ref="H27" si="7">H7+H17</f>
        <v>758413771.44999993</v>
      </c>
      <c r="I27" s="16"/>
      <c r="J27" s="15">
        <f t="shared" ref="J27:L27" si="8">J7+J17</f>
        <v>854705273.54999995</v>
      </c>
      <c r="K27" s="16"/>
      <c r="L27" s="15">
        <f t="shared" ref="L27" si="9">L7+L17</f>
        <v>78925523.950000003</v>
      </c>
    </row>
    <row r="28" spans="1:13" x14ac:dyDescent="0.25">
      <c r="A28" s="6"/>
      <c r="B28" s="4"/>
      <c r="C28" s="4"/>
      <c r="D28" s="4"/>
      <c r="E28" s="5"/>
      <c r="F28" s="4"/>
      <c r="G28" s="4"/>
    </row>
    <row r="30" spans="1:13" x14ac:dyDescent="0.25">
      <c r="E30" s="2"/>
    </row>
  </sheetData>
  <mergeCells count="3">
    <mergeCell ref="A2:L2"/>
    <mergeCell ref="A3:L3"/>
    <mergeCell ref="A4:L4"/>
  </mergeCells>
  <printOptions horizontalCentered="1"/>
  <pageMargins left="0.11811023622047245" right="0.31496062992125984" top="0.55118110236220474" bottom="0.55118110236220474" header="0.11811023622047245" footer="0.11811023622047245"/>
  <pageSetup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UsuarioDIF</dc:creator>
  <cp:lastModifiedBy>HP</cp:lastModifiedBy>
  <cp:lastPrinted>2026-05-18T21:35:20Z</cp:lastPrinted>
  <dcterms:created xsi:type="dcterms:W3CDTF">2018-04-30T22:02:26Z</dcterms:created>
  <dcterms:modified xsi:type="dcterms:W3CDTF">2026-05-18T21:36:06Z</dcterms:modified>
</cp:coreProperties>
</file>