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ZETTO\Planeacion\Evaluacion\GENERAL\2026\ANTEPROYECTO 2026\SEPLADER\MIR - POA\MIR ACTUALIZADA 2026\"/>
    </mc:Choice>
  </mc:AlternateContent>
  <xr:revisionPtr revIDLastSave="0" documentId="13_ncr:1_{AEE50B73-A5E5-40B6-9230-17AEC75EBDE4}" xr6:coauthVersionLast="47" xr6:coauthVersionMax="47" xr10:uidLastSave="{00000000-0000-0000-0000-000000000000}"/>
  <bookViews>
    <workbookView xWindow="-120" yWindow="-120" windowWidth="21840" windowHeight="13140" tabRatio="841" activeTab="3" xr2:uid="{00000000-000D-0000-FFFF-FFFF00000000}"/>
  </bookViews>
  <sheets>
    <sheet name="ÁRBOL DE PROBLEMAS" sheetId="34" r:id="rId1"/>
    <sheet name="ÁRBOL DE OBJETIVOS" sheetId="35" r:id="rId2"/>
    <sheet name="RESUMEN NARRATIVO " sheetId="26" r:id="rId3"/>
    <sheet name="MIR" sheetId="36" r:id="rId4"/>
    <sheet name="RELACION DE INDICADORES 1,000 D" sheetId="40" r:id="rId5"/>
    <sheet name="FICHAS TECNICAS DE INDICADORES" sheetId="37" r:id="rId6"/>
    <sheet name="CLAVE PRESUPUESTARIA" sheetId="38" r:id="rId7"/>
    <sheet name="POA 2025" sheetId="39" r:id="rId8"/>
    <sheet name="ADMINISTRATIVO" sheetId="1" r:id="rId9"/>
    <sheet name="FUNCIONAL" sheetId="8" r:id="rId10"/>
    <sheet name="PROGRAMÁTICO" sheetId="11" r:id="rId11"/>
    <sheet name="FUENTE FINANCIAMIENTO" sheetId="9" r:id="rId12"/>
    <sheet name="FONDO FINANCIAMIENTO" sheetId="13" r:id="rId13"/>
    <sheet name="OBJETO GASTO" sheetId="12" r:id="rId14"/>
    <sheet name="TIPO DE GASTO" sheetId="10" r:id="rId15"/>
    <sheet name="REGIÓN GEOGRÁFICA 2024" sheetId="14" r:id="rId16"/>
  </sheets>
  <definedNames>
    <definedName name="__xlnm.Print_Area_1" localSheetId="1">#REF!</definedName>
    <definedName name="__xlnm.Print_Area_1" localSheetId="0">#REF!</definedName>
    <definedName name="__xlnm.Print_Area_1" localSheetId="6">#REF!</definedName>
    <definedName name="__xlnm.Print_Area_1" localSheetId="5">#REF!</definedName>
    <definedName name="__xlnm.Print_Area_1" localSheetId="3">#REF!</definedName>
    <definedName name="__xlnm.Print_Area_1" localSheetId="15">#REF!</definedName>
    <definedName name="__xlnm.Print_Area_1" localSheetId="4">#REF!</definedName>
    <definedName name="__xlnm.Print_Area_1" localSheetId="2">#REF!</definedName>
    <definedName name="__xlnm.Print_Area_1">#REF!</definedName>
    <definedName name="__xlnm.Print_Area_2" localSheetId="6">#REF!</definedName>
    <definedName name="__xlnm.Print_Area_2" localSheetId="3">#REF!</definedName>
    <definedName name="__xlnm.Print_Area_2" localSheetId="15">#REF!</definedName>
    <definedName name="__xlnm.Print_Area_2" localSheetId="4">#REF!</definedName>
    <definedName name="__xlnm.Print_Area_2" localSheetId="2">#REF!</definedName>
    <definedName name="__xlnm.Print_Area_2">#REF!</definedName>
    <definedName name="__xlnm.Print_Area_3" localSheetId="6">#REF!</definedName>
    <definedName name="__xlnm.Print_Area_3" localSheetId="3">#REF!</definedName>
    <definedName name="__xlnm.Print_Area_3" localSheetId="15">#REF!</definedName>
    <definedName name="__xlnm.Print_Area_3" localSheetId="4">#REF!</definedName>
    <definedName name="__xlnm.Print_Area_3" localSheetId="2">#REF!</definedName>
    <definedName name="__xlnm.Print_Area_3">#REF!</definedName>
    <definedName name="_xlnm._FilterDatabase" localSheetId="8" hidden="1">ADMINISTRATIVO!$A$8:$B$184</definedName>
    <definedName name="_xlnm._FilterDatabase" localSheetId="9" hidden="1">FUNCIONAL!$A$8:$C$119</definedName>
    <definedName name="_xlnm._FilterDatabase" localSheetId="13" hidden="1">'OBJETO GASTO'!$A$8:$B$8</definedName>
    <definedName name="admtvo2016" localSheetId="6">#REF!</definedName>
    <definedName name="admtvo2016" localSheetId="5">#REF!</definedName>
    <definedName name="admtvo2016" localSheetId="3">#REF!</definedName>
    <definedName name="admtvo2016" localSheetId="4">#REF!</definedName>
    <definedName name="admtvo2016" localSheetId="2">#REF!</definedName>
    <definedName name="admtvo2016">ADMINISTRATIVO!$A$8:$B$257</definedName>
    <definedName name="agos" localSheetId="6">#REF!</definedName>
    <definedName name="agos" localSheetId="5">#REF!</definedName>
    <definedName name="agos" localSheetId="3">#REF!</definedName>
    <definedName name="agos" localSheetId="15">#REF!</definedName>
    <definedName name="agos" localSheetId="4">#REF!</definedName>
    <definedName name="agos" localSheetId="2">#REF!</definedName>
    <definedName name="agos">#REF!</definedName>
    <definedName name="_xlnm.Print_Area" localSheetId="8">ADMINISTRATIVO!$A$1:$B$184</definedName>
    <definedName name="_xlnm.Print_Area" localSheetId="1">'ÁRBOL DE OBJETIVOS'!$A$1:$G$12</definedName>
    <definedName name="_xlnm.Print_Area" localSheetId="0">'ÁRBOL DE PROBLEMAS'!$A$1:$G$12</definedName>
    <definedName name="_xlnm.Print_Area" localSheetId="6">'CLAVE PRESUPUESTARIA'!$A$1:$S$30</definedName>
    <definedName name="_xlnm.Print_Area" localSheetId="12">'FONDO FINANCIAMIENTO'!$A$1:$A$24</definedName>
    <definedName name="_xlnm.Print_Area" localSheetId="11">'FUENTE FINANCIAMIENTO'!$A$1:$B$20</definedName>
    <definedName name="_xlnm.Print_Area" localSheetId="9">FUNCIONAL!$A$1:$C$119</definedName>
    <definedName name="_xlnm.Print_Area" localSheetId="3">MIR!$A$1:$E$53</definedName>
    <definedName name="_xlnm.Print_Area" localSheetId="13">'OBJETO GASTO'!$A$1:$B$378</definedName>
    <definedName name="_xlnm.Print_Area" localSheetId="7">'POA 2025'!$A$1:$AK$42</definedName>
    <definedName name="_xlnm.Print_Area" localSheetId="10">PROGRAMÁTICO!$A$1:$B$38</definedName>
    <definedName name="_xlnm.Print_Area" localSheetId="15">'REGIÓN GEOGRÁFICA 2024'!$A$1:$B$9</definedName>
    <definedName name="_xlnm.Print_Area" localSheetId="4">'RELACION DE INDICADORES 1,000 D'!$A$1:$AB$33</definedName>
    <definedName name="_xlnm.Print_Area" localSheetId="2">'RESUMEN NARRATIVO '!$A$1:$E$20</definedName>
    <definedName name="_xlnm.Print_Area" localSheetId="14">'TIPO DE GASTO'!$A$1:$B$13</definedName>
    <definedName name="COG" localSheetId="6">#REF!</definedName>
    <definedName name="COG" localSheetId="5">#REF!</definedName>
    <definedName name="COG" localSheetId="3">#REF!</definedName>
    <definedName name="COG" localSheetId="4">#REF!</definedName>
    <definedName name="COG" localSheetId="2">#REF!</definedName>
    <definedName name="COG">'OBJETO GASTO'!$A$8:$B$378</definedName>
    <definedName name="contab" localSheetId="6">#REF!</definedName>
    <definedName name="contab" localSheetId="5">#REF!</definedName>
    <definedName name="contab" localSheetId="3">#REF!</definedName>
    <definedName name="contab" localSheetId="15">#REF!</definedName>
    <definedName name="contab" localSheetId="4">#REF!</definedName>
    <definedName name="contab" localSheetId="2">#REF!</definedName>
    <definedName name="contab">#REF!</definedName>
    <definedName name="Excel_BuiltIn_Print_Area_1" localSheetId="6">#REF!</definedName>
    <definedName name="Excel_BuiltIn_Print_Area_1" localSheetId="5">#REF!</definedName>
    <definedName name="Excel_BuiltIn_Print_Area_1" localSheetId="3">#REF!</definedName>
    <definedName name="Excel_BuiltIn_Print_Area_1" localSheetId="15">#REF!</definedName>
    <definedName name="Excel_BuiltIn_Print_Area_1" localSheetId="4">#REF!</definedName>
    <definedName name="Excel_BuiltIn_Print_Area_1" localSheetId="2">#REF!</definedName>
    <definedName name="Excel_BuiltIn_Print_Area_1">#REF!</definedName>
    <definedName name="Excel_BuiltIn_Print_Area_2" localSheetId="6">#REF!</definedName>
    <definedName name="Excel_BuiltIn_Print_Area_2" localSheetId="3">#REF!</definedName>
    <definedName name="Excel_BuiltIn_Print_Area_2" localSheetId="15">#REF!</definedName>
    <definedName name="Excel_BuiltIn_Print_Area_2" localSheetId="4">#REF!</definedName>
    <definedName name="Excel_BuiltIn_Print_Area_2" localSheetId="2">#REF!</definedName>
    <definedName name="Excel_BuiltIn_Print_Area_2">#REF!</definedName>
    <definedName name="Excel_BuiltIn_Print_Area_4" localSheetId="6">#REF!</definedName>
    <definedName name="Excel_BuiltIn_Print_Area_4" localSheetId="3">#REF!</definedName>
    <definedName name="Excel_BuiltIn_Print_Area_4" localSheetId="15">#REF!</definedName>
    <definedName name="Excel_BuiltIn_Print_Area_4" localSheetId="4">#REF!</definedName>
    <definedName name="Excel_BuiltIn_Print_Area_4" localSheetId="2">#REF!</definedName>
    <definedName name="Excel_BuiltIn_Print_Area_4">#REF!</definedName>
    <definedName name="funcional" localSheetId="6">#REF!</definedName>
    <definedName name="funcional" localSheetId="5">#REF!</definedName>
    <definedName name="funcional" localSheetId="3">#REF!</definedName>
    <definedName name="funcional" localSheetId="4">#REF!</definedName>
    <definedName name="funcional" localSheetId="2">#REF!</definedName>
    <definedName name="funcional">FUNCIONAL!$A$8:$C$119</definedName>
    <definedName name="ied" localSheetId="6">#REF!</definedName>
    <definedName name="ied" localSheetId="5">#REF!</definedName>
    <definedName name="ied" localSheetId="3">#REF!</definedName>
    <definedName name="ied" localSheetId="15">#REF!</definedName>
    <definedName name="ied" localSheetId="4">#REF!</definedName>
    <definedName name="ied" localSheetId="2">#REF!</definedName>
    <definedName name="ied">#REF!</definedName>
    <definedName name="MAY" localSheetId="6">#REF!</definedName>
    <definedName name="MAY" localSheetId="3">#REF!</definedName>
    <definedName name="MAY" localSheetId="15">#REF!</definedName>
    <definedName name="MAY" localSheetId="4">#REF!</definedName>
    <definedName name="MAY" localSheetId="2">#REF!</definedName>
    <definedName name="MAY">#REF!</definedName>
    <definedName name="mayo" localSheetId="6">#REF!</definedName>
    <definedName name="mayo" localSheetId="3">#REF!</definedName>
    <definedName name="mayo" localSheetId="15">#REF!</definedName>
    <definedName name="mayo" localSheetId="4">#REF!</definedName>
    <definedName name="mayo" localSheetId="2">#REF!</definedName>
    <definedName name="mayo">#REF!</definedName>
    <definedName name="_xlnm.Print_Titles" localSheetId="8">ADMINISTRATIVO!$1:$8</definedName>
    <definedName name="_xlnm.Print_Titles" localSheetId="6">'CLAVE PRESUPUESTARIA'!$5:$6</definedName>
    <definedName name="_xlnm.Print_Titles" localSheetId="9">FUNCIONAL!$1:$8</definedName>
    <definedName name="_xlnm.Print_Titles" localSheetId="3">MIR!$6:$8</definedName>
    <definedName name="_xlnm.Print_Titles" localSheetId="13">'OBJETO GASTO'!$1:$8</definedName>
    <definedName name="_xlnm.Print_Titles" localSheetId="7">'POA 2025'!$2:$6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39" l="1"/>
  <c r="P7" i="39"/>
  <c r="S29" i="38"/>
  <c r="M7" i="39"/>
  <c r="W7" i="38"/>
  <c r="R14" i="39"/>
  <c r="R15" i="39"/>
  <c r="R16" i="39"/>
  <c r="V11" i="38"/>
  <c r="V12" i="38"/>
  <c r="V10" i="38"/>
  <c r="U12" i="38"/>
  <c r="U11" i="38"/>
  <c r="U10" i="38"/>
  <c r="R13" i="39"/>
  <c r="R11" i="39"/>
  <c r="R10" i="39"/>
  <c r="Q9" i="39"/>
  <c r="O9" i="39"/>
  <c r="X8" i="39"/>
  <c r="Q8" i="39"/>
  <c r="O8" i="39"/>
  <c r="S27" i="38"/>
  <c r="S8" i="38"/>
  <c r="Q7" i="39" l="1"/>
  <c r="O7" i="39"/>
  <c r="R12" i="39"/>
  <c r="R9" i="39"/>
  <c r="R8" i="39"/>
  <c r="R7" i="39" l="1"/>
  <c r="W6" i="38"/>
  <c r="W5" i="38" s="1"/>
</calcChain>
</file>

<file path=xl/sharedStrings.xml><?xml version="1.0" encoding="utf-8"?>
<sst xmlns="http://schemas.openxmlformats.org/spreadsheetml/2006/main" count="2815" uniqueCount="1238">
  <si>
    <t>4 Órganos Autónomos</t>
  </si>
  <si>
    <t>A01 - Comisión de los Derechos Humanos del Estado De Guerrero</t>
  </si>
  <si>
    <t>A02 - Fiscalía General del Estado de Guerrero</t>
  </si>
  <si>
    <t>A03 - Instituto de Transparencia, Acceso a la Información y Protección de Datos Personales del Estado De Guerrero</t>
  </si>
  <si>
    <t>A04 - Instituto Electoral y de Participación Ciudadana del Estado de Guerrero</t>
  </si>
  <si>
    <t>A06 - Tribunal Electoral del Estado de Guerrero              </t>
  </si>
  <si>
    <t>A07 - Universidad Autónoma de Guerrero</t>
  </si>
  <si>
    <t>1 Poder Ejecutivo</t>
  </si>
  <si>
    <t>E01 - Secretaría General de Gobierno</t>
  </si>
  <si>
    <t>E02 - Secretaría de Planeación y Desarrollo Regional</t>
  </si>
  <si>
    <t>E03 - Secretaría de Finanzas y Administración</t>
  </si>
  <si>
    <t>E03 - Deuda Pública</t>
  </si>
  <si>
    <t>E03 - Erogaciones adicionales y contingencias económicas</t>
  </si>
  <si>
    <t>E03 - Previsiones salariales y prestaciones sociales</t>
  </si>
  <si>
    <t>E04 - Secretaría de Desarrollo Social</t>
  </si>
  <si>
    <t>E05 - Secretaría de Desarrollo Urbano, Obras Públicas y Ordenamiento Territorial</t>
  </si>
  <si>
    <t>E06 - Secretaría de Seguridad Pública</t>
  </si>
  <si>
    <t>E07 - Secretaría de Educación</t>
  </si>
  <si>
    <t>E08 - Secretaría de la Cultura</t>
  </si>
  <si>
    <t>E09 - Secretaría de Salud</t>
  </si>
  <si>
    <t>E10 - Secretaría de Fomento y Desarrollo Económico</t>
  </si>
  <si>
    <t>E11 - Secretaría de Turismo</t>
  </si>
  <si>
    <t>E12 - Secretaría de Agricultura, Ganadería, Pesca y Desarrollo Rural</t>
  </si>
  <si>
    <t>E13 - Secretaría de Medio Ambiente y Recursos Naturales</t>
  </si>
  <si>
    <t>E14 - Secretaría de Asuntos Indígenas y Comunidades Afromexicanas</t>
  </si>
  <si>
    <t>E15 - Secretaría de la Mujer</t>
  </si>
  <si>
    <t xml:space="preserve">E16 - Secretaría de la Juventud y la Niñez </t>
  </si>
  <si>
    <t>E17 - Secretaría de los Migrantes y Asuntos Internacionales</t>
  </si>
  <si>
    <t>E18 - Secretaría del Trabajo y Previsión Social</t>
  </si>
  <si>
    <t>E19 - Secretaría de Protección Civil</t>
  </si>
  <si>
    <t>E20 - Secretaría de la Contraloría y Transparencia Gubernamental</t>
  </si>
  <si>
    <t>E21 - Jefe de la Oficina del Gobernador</t>
  </si>
  <si>
    <t>E22 - Consejería Jurídica del Poder Ejecutivo</t>
  </si>
  <si>
    <t>E23 - Consejo de Políticas Públicas</t>
  </si>
  <si>
    <t>E24 - Coordinación General de Fortalecimiento Municipal</t>
  </si>
  <si>
    <t>E25 - Representación del Poder Ejecutivo del Estado de Guerrero en el D.F.</t>
  </si>
  <si>
    <t>E26 - Procuraduría de Protección Ecológica</t>
  </si>
  <si>
    <t>E27 - Tribunal de Conciliación y Arbitraje</t>
  </si>
  <si>
    <t>3 Poder Judicial</t>
  </si>
  <si>
    <t>J01 - Tribunal Superior de Justicia</t>
  </si>
  <si>
    <t>2 Poder Legislativo</t>
  </si>
  <si>
    <t>L01 - H. Congreso del Estado</t>
  </si>
  <si>
    <t>6 Municipios</t>
  </si>
  <si>
    <t>M82 - Participaciones y Aportaciones Federales a Municipios</t>
  </si>
  <si>
    <t>5 Sector Paraestatal</t>
  </si>
  <si>
    <t>P14 - ACAbus</t>
  </si>
  <si>
    <t>P15 - Agroindustrias del Sur</t>
  </si>
  <si>
    <t>P08 - Fideicomiso Centro Internacional de Acapulco</t>
  </si>
  <si>
    <t>P11 - Fideicomiso para la Promoción Turística de Acapulco de Juárez</t>
  </si>
  <si>
    <t>P12 - Fideicomiso para la Promoción Turística de Taxco de Alarcón</t>
  </si>
  <si>
    <t>P13 - Fideicomiso para la Promoción Turística de Zihuatanejo</t>
  </si>
  <si>
    <t>P16 - Colegio de Bachilleres del Estado de Guerrero</t>
  </si>
  <si>
    <t>P01 - Colegio de Estudios Científicos y Tecnológicos</t>
  </si>
  <si>
    <t>P18 - Comisión de Agua Potable, Alcantarillado y Saneamiento del Estado de Guerrero</t>
  </si>
  <si>
    <t>P19 - Comisión de Infraestructura Carretera y Aeroportuaria del Estado de Guerrero</t>
  </si>
  <si>
    <t>P21 - Consejo de Ciencia, Tecnología e Innovación Tecnológica</t>
  </si>
  <si>
    <t>P22 - Consejo Estatal del Café</t>
  </si>
  <si>
    <t>P23 - Consejo Estatal del Cocotero</t>
  </si>
  <si>
    <t>P24 - Escuela de Parteras Profesionales de Guerrero</t>
  </si>
  <si>
    <t>P40 - Instituto Guerrerense del Emprededor</t>
  </si>
  <si>
    <t>P45 - Régimen Estatal de Protección Social en Salud</t>
  </si>
  <si>
    <t>P07 - Fideicomiso Bahía de Zihuatanejo</t>
  </si>
  <si>
    <t>P09 - Fideicomiso Guerrero Industrial</t>
  </si>
  <si>
    <t>P10 - Fideicomiso para el Desarrollo Económico y Social de Acapulco</t>
  </si>
  <si>
    <t>P25 - Fondo de Apoyo a la Micro, Pequeña y Mediana Empresa</t>
  </si>
  <si>
    <t>P26 - Hospital de la Madre y el Niño Guerrerense</t>
  </si>
  <si>
    <t>P27 - Hospital de la Madre y el Niño Indígena</t>
  </si>
  <si>
    <t>P29 - Instituto de Capacitación para el Trabajo del Estado de Guerrero</t>
  </si>
  <si>
    <t>P30 - Instituto de la Policía Auxiliar del Estado de Guerrero</t>
  </si>
  <si>
    <t>P31 - Instituto de Seguridad Social de los Servidores Públicos del Estado de Guerrero</t>
  </si>
  <si>
    <t>P32 - Instituto de Vivienda y Suelo Urbano de Guerrero</t>
  </si>
  <si>
    <t>P33 - Instituto del Bachillerato del Estado de Guerrero</t>
  </si>
  <si>
    <t>P34 - Instituto del Deporte de Guerrero</t>
  </si>
  <si>
    <t>P35 - Instituto Estatal de Cancerología "Dr. Arturo Beltrán”</t>
  </si>
  <si>
    <t>P36 - Instituto Estatal de Oftalmología</t>
  </si>
  <si>
    <t>P37 - Instituto Estatal para la Educación de Jóvenes y Adultos</t>
  </si>
  <si>
    <t>P38 - Instituto Guerrerense de Atención a los Adultos Mayores</t>
  </si>
  <si>
    <t>P39 - Instituto Guerrerense de Infraestructura Física Educativa</t>
  </si>
  <si>
    <t>P02 - Instituto Tecnológico de la Costa Chica</t>
  </si>
  <si>
    <t>P03 - Instituto Tecnológico Superior de la Montaña</t>
  </si>
  <si>
    <t>P04 - La Avispa, Museo Interactivo</t>
  </si>
  <si>
    <t>P05 - Orquesta Filarmónica de Acapulco</t>
  </si>
  <si>
    <t>P06 - Parque Papagayo</t>
  </si>
  <si>
    <t>P41 - Promotora Turística de Guerrero</t>
  </si>
  <si>
    <t>P42 - Promotora y Administradora de Los Servicios de Playa de Zona Federal Marítimo Terrestre de Acapulco</t>
  </si>
  <si>
    <t>P43 - Promotora y Administradora de los Servicios de Playa de Zona Federal Marítimo Terrestre de Zihuatanejo</t>
  </si>
  <si>
    <t>P44 - Radio Y Televisión de Guerrero</t>
  </si>
  <si>
    <t>P46 - Sistema para el Desarrollo Integral de la Familia</t>
  </si>
  <si>
    <t>P47 - Universidad Intercultural</t>
  </si>
  <si>
    <t>P48 - Universidad Politécnica</t>
  </si>
  <si>
    <t>P49 - Universidad Tecnológica de Acapulco</t>
  </si>
  <si>
    <t>P50 - Universidad Tecnológica de la Costa Grande</t>
  </si>
  <si>
    <t>P51 - Universidad Tecnológica de la Región Norte</t>
  </si>
  <si>
    <t>P52 - Universidad Tecnológica de Tierra Caliente</t>
  </si>
  <si>
    <t>P53 - Universidad Tecnológica del Mar de Guerrero</t>
  </si>
  <si>
    <t>P28 - Instituto de Cambio Climático del Estado de Guerrero</t>
  </si>
  <si>
    <t>P20 - Comisión Ejecutiva Estatal de Atención a Víctimas</t>
  </si>
  <si>
    <t>M01 - Acapulco de Juárez</t>
  </si>
  <si>
    <t>M02 - Acatepec</t>
  </si>
  <si>
    <t>M03 - Ahuacuotzingo</t>
  </si>
  <si>
    <t>M04 - Ajuchitlán del Progreso</t>
  </si>
  <si>
    <t>M05 - Alcozauca de Guerrero</t>
  </si>
  <si>
    <t>M06 - Alpoyeca</t>
  </si>
  <si>
    <t>M07 - Apaxtla de Castrejón</t>
  </si>
  <si>
    <t>M08 - Arcelia</t>
  </si>
  <si>
    <t>M09 - Atenango del Río</t>
  </si>
  <si>
    <t>M10 - Atlamajalcingo del Monte</t>
  </si>
  <si>
    <t>M11 - Atlixtac</t>
  </si>
  <si>
    <t>M12 - Atoyac de Álvarez</t>
  </si>
  <si>
    <t>M13 - Ayutla de los Libres</t>
  </si>
  <si>
    <t>M14 - Azoyú</t>
  </si>
  <si>
    <t>M15 - Benito Juárez</t>
  </si>
  <si>
    <t>M16 - Buenavista de Cuéllar</t>
  </si>
  <si>
    <t>M17 - Coahuayutla de José María Izazaga</t>
  </si>
  <si>
    <t>M18 - Cochoapa el Grande</t>
  </si>
  <si>
    <t>M19 - Cocula</t>
  </si>
  <si>
    <t>M20 - Copala</t>
  </si>
  <si>
    <t>M21 - Copalillo</t>
  </si>
  <si>
    <t>M22 - Copanatoyac</t>
  </si>
  <si>
    <t>M23 - Coyuca de Benítez</t>
  </si>
  <si>
    <t>M24 - Coyuca de Catalán</t>
  </si>
  <si>
    <t>M25 - Cuajinicuilapa</t>
  </si>
  <si>
    <t>M26 - Cualác</t>
  </si>
  <si>
    <t>M27 - Cuautepec</t>
  </si>
  <si>
    <t>M28 - Cuetzala del Progreso</t>
  </si>
  <si>
    <t>M29 - Cutzamala de Pinzón</t>
  </si>
  <si>
    <t>M30 - Chilapa de Álvarez</t>
  </si>
  <si>
    <t>M31 - Chilpancingo de los Bravo</t>
  </si>
  <si>
    <t>M32 - Eduardo Neri</t>
  </si>
  <si>
    <t>M33 - Florencio Villarreal</t>
  </si>
  <si>
    <t>M34 - General Canuto A. Neri</t>
  </si>
  <si>
    <t>M35 - General Heliodoro Castillo</t>
  </si>
  <si>
    <t>M36 - Huamuxtitlán</t>
  </si>
  <si>
    <t>M37 - Huitzuco de los Figueroa</t>
  </si>
  <si>
    <t>M38 - Iguala de la Independencia</t>
  </si>
  <si>
    <t>M39 - Igualapa</t>
  </si>
  <si>
    <t>M40 - Iliatenco</t>
  </si>
  <si>
    <t>M41 - Ixcateopan de Cuauhtémoc</t>
  </si>
  <si>
    <t>M42 - José Joaquín de Herrera</t>
  </si>
  <si>
    <t>M43 - Juan R. Escudero</t>
  </si>
  <si>
    <t>M44 - Juchitán</t>
  </si>
  <si>
    <t>M45 - La Unión de Isidoro Montes de Oca</t>
  </si>
  <si>
    <t>M46 - Leonardo Bravo</t>
  </si>
  <si>
    <t>M47 - Malinaltepec</t>
  </si>
  <si>
    <t>M48 - Marquelia</t>
  </si>
  <si>
    <t>M49 - Mártir de Cuilapan</t>
  </si>
  <si>
    <t>M50 - Metlatónoc</t>
  </si>
  <si>
    <t>M51 - Mochitlán</t>
  </si>
  <si>
    <t>M52 - Olinalá</t>
  </si>
  <si>
    <t>M53 - Ometepec</t>
  </si>
  <si>
    <t>M54 - Pedro Ascencio Alquisiras</t>
  </si>
  <si>
    <t>M55 - Petatlán</t>
  </si>
  <si>
    <t>M56 - Pilcaya</t>
  </si>
  <si>
    <t>M57 - Pungarabato</t>
  </si>
  <si>
    <t>M58 - Quechultenango</t>
  </si>
  <si>
    <t>M59 - San Luis Acatlán</t>
  </si>
  <si>
    <t>M60 - San Marcos</t>
  </si>
  <si>
    <t>M61 - San Miguel Totolapan</t>
  </si>
  <si>
    <t>M62 - Taxco de Alarcón</t>
  </si>
  <si>
    <t>M63 - Tecoanapa</t>
  </si>
  <si>
    <t>M64 - Técpan de Galeana</t>
  </si>
  <si>
    <t>M65 - Teloloapan</t>
  </si>
  <si>
    <t>M66 - Tepecoacuilco de Trujano</t>
  </si>
  <si>
    <t>M67 - Tetipac</t>
  </si>
  <si>
    <t>M68 - Tixtla de Guerrero</t>
  </si>
  <si>
    <t>M69 - Tlacoachistlahuaca</t>
  </si>
  <si>
    <t>M70 - Tlacoapa</t>
  </si>
  <si>
    <t>M71 - Tlalchapa</t>
  </si>
  <si>
    <t>M72 - Tlalixtaquilla de Maldonado</t>
  </si>
  <si>
    <t>M73 - Tlapa de Comonfort</t>
  </si>
  <si>
    <t>M74 - Tlapehuala</t>
  </si>
  <si>
    <t>M75 - Xalpatláhuac</t>
  </si>
  <si>
    <t>M76 - Xochihuehuetlán</t>
  </si>
  <si>
    <t>M77 - Xochistlahuaca</t>
  </si>
  <si>
    <t>M78 - Zapotitlán Tablas</t>
  </si>
  <si>
    <t>M79 - Zihuatanejo de Azueta</t>
  </si>
  <si>
    <t>M80 - Zirándaro</t>
  </si>
  <si>
    <t>M81 - Zitlala</t>
  </si>
  <si>
    <t>UR</t>
  </si>
  <si>
    <t>Finalidad</t>
  </si>
  <si>
    <t>Función</t>
  </si>
  <si>
    <t>Subfunción</t>
  </si>
  <si>
    <t>Partida</t>
  </si>
  <si>
    <t>Monto</t>
  </si>
  <si>
    <t>Total</t>
  </si>
  <si>
    <t>1 Gobierno</t>
  </si>
  <si>
    <t>1.1. Legislación</t>
  </si>
  <si>
    <t>1.1.1 Legislación</t>
  </si>
  <si>
    <t>4121 Asignaciones presupuestarias al Poder Legislativo</t>
  </si>
  <si>
    <t>G</t>
  </si>
  <si>
    <t>Clave</t>
  </si>
  <si>
    <t>Modalidad</t>
  </si>
  <si>
    <t>E</t>
  </si>
  <si>
    <t>Prestación de Servicios Públicos</t>
  </si>
  <si>
    <t>K</t>
  </si>
  <si>
    <t>Proyectos de Inversión</t>
  </si>
  <si>
    <t>S</t>
  </si>
  <si>
    <t>Sujetos a Reglas de Operación</t>
  </si>
  <si>
    <t>U</t>
  </si>
  <si>
    <t>Otros Subsidios</t>
  </si>
  <si>
    <t>P</t>
  </si>
  <si>
    <t>Planeación, seguimiento y evaluación de políticas públicas</t>
  </si>
  <si>
    <t>R</t>
  </si>
  <si>
    <t>Específicos</t>
  </si>
  <si>
    <t>Regulación y supervisión</t>
  </si>
  <si>
    <t>M</t>
  </si>
  <si>
    <t>Apoyo al proceso presupuestario y para mejorar la eficiencia institucional</t>
  </si>
  <si>
    <t>O</t>
  </si>
  <si>
    <t>Apoyo a la función pública y al mejoramiento de la gestión</t>
  </si>
  <si>
    <t>F</t>
  </si>
  <si>
    <t>Promoción y fomento</t>
  </si>
  <si>
    <t>J</t>
  </si>
  <si>
    <t>Pensiones y jubilaciones</t>
  </si>
  <si>
    <t>A</t>
  </si>
  <si>
    <t>I</t>
  </si>
  <si>
    <t>B</t>
  </si>
  <si>
    <t>Provisión de Bienes Públicos</t>
  </si>
  <si>
    <t>T</t>
  </si>
  <si>
    <t>Aportaciones a la seguridad social</t>
  </si>
  <si>
    <t>W</t>
  </si>
  <si>
    <t>Operaciones ajenas</t>
  </si>
  <si>
    <t>N</t>
  </si>
  <si>
    <t>Desastres Naturales</t>
  </si>
  <si>
    <t>L</t>
  </si>
  <si>
    <t>Y</t>
  </si>
  <si>
    <t>Aportaciones a fondos de estabilización</t>
  </si>
  <si>
    <t>1.1.2 Fiscalización</t>
  </si>
  <si>
    <t>1.2. Justicia</t>
  </si>
  <si>
    <t>1.2.1 Impartición de Justicia</t>
  </si>
  <si>
    <t>1.2.2 Procuración de Justicia</t>
  </si>
  <si>
    <t>1.2.3 Reclusión y Readaptación Social</t>
  </si>
  <si>
    <t>1.2.4 Derechos Humanos</t>
  </si>
  <si>
    <t>1.3. Coordinación De La Política De Gobierno</t>
  </si>
  <si>
    <t>1.3.1 Presidencia / Gubernatura</t>
  </si>
  <si>
    <t>1.3.2 Política Interior</t>
  </si>
  <si>
    <t>1.3.3 Preservación y Cuidado del Patrimonio Público</t>
  </si>
  <si>
    <t>1.3.4 Función Pública</t>
  </si>
  <si>
    <t>1.3.5 Asuntos Jurídicos</t>
  </si>
  <si>
    <t>1.3.6 Organización de Procesos Electorales</t>
  </si>
  <si>
    <t>1.3.7 Población</t>
  </si>
  <si>
    <t>1.3.8 Territorio</t>
  </si>
  <si>
    <t>1.3.9 Otros</t>
  </si>
  <si>
    <t>1.4. Relaciones Exteriores</t>
  </si>
  <si>
    <t>1.4.1 Relaciones Exteriores</t>
  </si>
  <si>
    <t>1.5. Asuntos Financieros Y Hacendarios</t>
  </si>
  <si>
    <t>1.5.1 Asuntos Financieros</t>
  </si>
  <si>
    <t>1.5.2 Asuntos Hacendarios</t>
  </si>
  <si>
    <t>1.6. Seguridad Nacional</t>
  </si>
  <si>
    <t>1.6.1 Defensa</t>
  </si>
  <si>
    <t>1.6.2 Marina</t>
  </si>
  <si>
    <t>1.6.3 Inteligencia para la Preservación de la Seguridad Nacional</t>
  </si>
  <si>
    <t>1.7. Asuntos De Orden Público Y De Seguridad Interior</t>
  </si>
  <si>
    <t>1.7.1 Policía</t>
  </si>
  <si>
    <t>1.7.2 Protección Civil</t>
  </si>
  <si>
    <t>1.7.3 Otros Asuntos de Orden Público y Seguridad</t>
  </si>
  <si>
    <t>1.7.4 Sistema Nacional de Seguridad Pública</t>
  </si>
  <si>
    <t>1.8. Otros Servicios Generales</t>
  </si>
  <si>
    <t>1.8.1 Servicios Registrales, Administrativos y Patrimoniales</t>
  </si>
  <si>
    <t>1.8.2 Servicios Estadísticos</t>
  </si>
  <si>
    <t>1.8.3 Servicios de Comunicación y Medios</t>
  </si>
  <si>
    <t>1.8.4 Acceso a la Información Pública Gubernamental</t>
  </si>
  <si>
    <t>1.8.5 Otros</t>
  </si>
  <si>
    <t>2 Desarrollo Social</t>
  </si>
  <si>
    <t>2.1. Protección Ambiental</t>
  </si>
  <si>
    <t>2.1.1 Ordenación de Desechos</t>
  </si>
  <si>
    <t>2.1.2 Administración del Agua</t>
  </si>
  <si>
    <t>2.1.3 Ordenación de Aguas Residuales, Drenaje y Alcantarillado</t>
  </si>
  <si>
    <t>2.1.4 Reducción de la Contaminación</t>
  </si>
  <si>
    <t>2.1.5 Protección de la Diversidad Biológica y del Paisaje</t>
  </si>
  <si>
    <t>2.1.6 Otros de Protección Ambiental</t>
  </si>
  <si>
    <t>2.2. Vivienda Y Servicios A La Comunidad</t>
  </si>
  <si>
    <t>2.2.1 Urbanización</t>
  </si>
  <si>
    <t>2.2.2 Desarrollo Comunitario</t>
  </si>
  <si>
    <t>2.2.3 Abastecimiento de Agua</t>
  </si>
  <si>
    <t>2.2.4 Alumbrado Público</t>
  </si>
  <si>
    <t>2.2.5 Vivienda</t>
  </si>
  <si>
    <t>2.2.6 Servicios Comunales</t>
  </si>
  <si>
    <t>2.2.7 Desarrollo Regional</t>
  </si>
  <si>
    <t>2.3. Salud</t>
  </si>
  <si>
    <t>2.3.1 Prestación de Servicios de Salud a la Comunidad</t>
  </si>
  <si>
    <t>2.3.2 Prestación de Servicios de Salud a la Persona</t>
  </si>
  <si>
    <t>2.3.3 Generación de Recursos para la Salud</t>
  </si>
  <si>
    <t>2.3.4 Rectoría del Sistema de Salud</t>
  </si>
  <si>
    <t>2.3.5 Protección Social en Salud</t>
  </si>
  <si>
    <t>2.4. Recreación, Cultura Y Otras Manifestaciones Sociales</t>
  </si>
  <si>
    <t>2.4.1 Deporte y Recreación</t>
  </si>
  <si>
    <t>2.4.2 Cultura</t>
  </si>
  <si>
    <t>2.4.3 Radio, Televisión y Editoriales</t>
  </si>
  <si>
    <t>2.4.4 Asuntos Religiosos y Otras Manifestaciones Sociales</t>
  </si>
  <si>
    <t>2.5. Educación</t>
  </si>
  <si>
    <t>2.5.1 Educación Básica</t>
  </si>
  <si>
    <t>2.5.2 Educación Media Superior</t>
  </si>
  <si>
    <t>2.5.3 Educación Superior</t>
  </si>
  <si>
    <t>2.5.4 Posgrado</t>
  </si>
  <si>
    <t>2.5.5 Educación para Adultos</t>
  </si>
  <si>
    <t>2.5.6 Otros Servicios Educativos y Actividades Inherentes</t>
  </si>
  <si>
    <t>2.6. Protección Social</t>
  </si>
  <si>
    <t>2.6.1 Enfermedad e Incapacidad</t>
  </si>
  <si>
    <t>2.6.2 Edad Avanzada</t>
  </si>
  <si>
    <t>2.6.3 Familia e Hijos</t>
  </si>
  <si>
    <t>2.6.4 Desempleo</t>
  </si>
  <si>
    <t>2.6.5 Alimentación y Nutrición</t>
  </si>
  <si>
    <t>2.6.6 Apoyo Social para la Vivienda</t>
  </si>
  <si>
    <t>2.6.7 Indígenas</t>
  </si>
  <si>
    <t>2.6.8 Otros Grupos Vulnerables</t>
  </si>
  <si>
    <t>2.6.9 Otros de Seguridad Social y Asistencia Social</t>
  </si>
  <si>
    <t>2.7. Otros Asuntos Sociales</t>
  </si>
  <si>
    <t>2.7.1 Otros Asuntos Sociales</t>
  </si>
  <si>
    <t>3 Desarrollo Económico</t>
  </si>
  <si>
    <t>3.1. Asuntos Económicos, Comerciales Y Laborales En General</t>
  </si>
  <si>
    <t>3.1.1 Asuntos Económicos y Comerciales en General</t>
  </si>
  <si>
    <t>3.1.2 Asuntos Laborales Generales</t>
  </si>
  <si>
    <t>3.2. Agropecuaria, Silvicultura, Pesca Y Caza</t>
  </si>
  <si>
    <t>3.2.1 Agropecuaria</t>
  </si>
  <si>
    <t>3.2.2 Silvicultura</t>
  </si>
  <si>
    <t>3.2.3 Acuacultura, Pesca y Caza</t>
  </si>
  <si>
    <t>3.2.4 Agroindustrial</t>
  </si>
  <si>
    <t>3.2.5 Hidroagrícola</t>
  </si>
  <si>
    <t>3.2.6 Apoyo Financiero a la Banca y Seguro Agropecuario</t>
  </si>
  <si>
    <t>3.3. Combustibles Y Energía</t>
  </si>
  <si>
    <t>3.3.1 Carbón y Otros Combustibles Minerales Sólidos</t>
  </si>
  <si>
    <t>3.3.2 Petróleo y Gas Natural (Hidrocarburos)</t>
  </si>
  <si>
    <t>3.3.3 Combustibles Nucleares</t>
  </si>
  <si>
    <t>3.3.4 Otros Combustibles</t>
  </si>
  <si>
    <t>3.3.5 Electricidad</t>
  </si>
  <si>
    <t>3.3.6 Energía no Eléctrica</t>
  </si>
  <si>
    <t>3.4. Minería, Manufacturas Y Construcción</t>
  </si>
  <si>
    <t>3.4.1 Extracción de Recursos Minerales excepto los Combustibles Minerales</t>
  </si>
  <si>
    <t>3.4.2 Manufacturas</t>
  </si>
  <si>
    <t>3.4.3 Construcción</t>
  </si>
  <si>
    <t>3.5. Transporte</t>
  </si>
  <si>
    <t>3.5.1 Transporte por Carretera</t>
  </si>
  <si>
    <t>3.5.2 Transporte por Agua y Puertos</t>
  </si>
  <si>
    <t>3.5.3 Transporte por Ferrocarril</t>
  </si>
  <si>
    <t>3.5.4 Transporte Aéreo</t>
  </si>
  <si>
    <t>3.5.5 Transporte por Oleoductos y Gasoductos y Otros Sistemas de Transporte</t>
  </si>
  <si>
    <t>3.5.6 Otros Relacionados con Transporte</t>
  </si>
  <si>
    <t>3.6. Comunicaciones</t>
  </si>
  <si>
    <t>3.6.1 Comunicaciones</t>
  </si>
  <si>
    <t>3.7. Turismo</t>
  </si>
  <si>
    <t>3.7.1 Turismo</t>
  </si>
  <si>
    <t>3.7.2 Hoteles y Restaurantes</t>
  </si>
  <si>
    <t>3.8. Ciencia, Tecnología E Innovación</t>
  </si>
  <si>
    <t>3.8.1 Investigación Científica</t>
  </si>
  <si>
    <t>3.8.2 Desarrollo Tecnológico</t>
  </si>
  <si>
    <t>3.8.3 Servicios Científicos y Tecnológicos</t>
  </si>
  <si>
    <t>3.8.4 Innovación</t>
  </si>
  <si>
    <t>3.9. Otras Industrias Y Otros Asuntos Económicos</t>
  </si>
  <si>
    <t>3.9.1 Comercio, Distribución, Almacenamiento y Depósito</t>
  </si>
  <si>
    <t>3.9.2 Otras Industrias</t>
  </si>
  <si>
    <t>3.9.3 Otros Asuntos Económicos</t>
  </si>
  <si>
    <t>4 Otras No Clasificadas en Funciones Anteriores</t>
  </si>
  <si>
    <t>4.1. Transacciones De La Deuda Pública / Costo Financiero De La Deuda</t>
  </si>
  <si>
    <t>4.1.1 Deuda Pública Interna</t>
  </si>
  <si>
    <t>4.1.2 Deuda Pública Externa</t>
  </si>
  <si>
    <t>4.2. Transferencias, Participaciones Y Aportaciones Entre Diferentes Niveles Y Órdenes De Gobierno</t>
  </si>
  <si>
    <t>4.2.1 Transferencias entre Diferentes Niveles y Ordenes de Gobierno</t>
  </si>
  <si>
    <t>4.2.2 Participaciones entre Diferentes Niveles y Ordenes de Gobierno</t>
  </si>
  <si>
    <t>4.2.3 Aportaciones entre Diferentes Niveles y Ordenes de Gobierno</t>
  </si>
  <si>
    <t>4.3. Saneamiento Del Sistema Financiero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</si>
  <si>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</si>
  <si>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</si>
  <si>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</si>
  <si>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</si>
  <si>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 Adeudos De Ejercicios Fiscales Anteriores</t>
  </si>
  <si>
    <t>4.4.1 Adeudos de Ejercicios Fiscales Anteriores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</si>
  <si>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</si>
  <si>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</si>
  <si>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</si>
  <si>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</si>
  <si>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</si>
  <si>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</si>
  <si>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Z</t>
  </si>
  <si>
    <t>Funciones de las Fuerzas Armadas (Únicamente Gobierno Federal)</t>
  </si>
  <si>
    <t>Obligaciones de cumplimiento de resolución jurisdiccional</t>
  </si>
  <si>
    <t>Aportaciones a fondos de inversión y reestructura de pensiones</t>
  </si>
  <si>
    <t>Gasto Federalizado</t>
  </si>
  <si>
    <t>Fuente de Financiamiento</t>
  </si>
  <si>
    <t>Gasto Corriente</t>
  </si>
  <si>
    <t>Participaciones</t>
  </si>
  <si>
    <t>Tipo de Gasto</t>
  </si>
  <si>
    <t>1111 Dietas</t>
  </si>
  <si>
    <t>1121 Haberes</t>
  </si>
  <si>
    <t>1131 Sueldos base al personal permanente</t>
  </si>
  <si>
    <t>1141 Remuneraciones por adscripción laboral en el extranjero</t>
  </si>
  <si>
    <t>1211 Honorarios asimilables a salarios</t>
  </si>
  <si>
    <t>1221 Sueldos base al personal eventual</t>
  </si>
  <si>
    <t>1231 Retribuciones por servicios de carácter social</t>
  </si>
  <si>
    <t xml:space="preserve">1241 Retribución a los representantes de los trabajadores y de los patrones en la Junta de Conciliación y </t>
  </si>
  <si>
    <t>1311 Primas por años de servicios efectivos prestados</t>
  </si>
  <si>
    <t>1321 Primas de vacaciones, dominical y gratificación de fin de año</t>
  </si>
  <si>
    <t>1331 Horas extraordinarias</t>
  </si>
  <si>
    <t>1341 Compensaciones</t>
  </si>
  <si>
    <t>1351 Sobrehaberes</t>
  </si>
  <si>
    <t>1361 Asignaciones de técnico, de mando, por comisión, de vuelo y de técnico especial</t>
  </si>
  <si>
    <t>1371 Honorarios especiales</t>
  </si>
  <si>
    <t>1381 Participaciones por vigilancia en el cumplimiento de las leyes y custodia de valores</t>
  </si>
  <si>
    <t>1411 Aportaciones de seguridad social</t>
  </si>
  <si>
    <t>1421 Aportaciones a fondos de vivienda</t>
  </si>
  <si>
    <t>1431 Aportaciones al sistema para el retiro</t>
  </si>
  <si>
    <t>1441 Aportaciones para seguros</t>
  </si>
  <si>
    <t>1511 Cuotas para el fondo de ahorro y fondo de trabajo</t>
  </si>
  <si>
    <t>1521 Indemnizaciones</t>
  </si>
  <si>
    <t>1531 Prestaciones y haberes de retiro</t>
  </si>
  <si>
    <t>1541 Prestaciones contractuales</t>
  </si>
  <si>
    <t>1551 Apoyos a la capacitación de los servidores públicos</t>
  </si>
  <si>
    <t>1591 Otras prestaciones sociales y económicas</t>
  </si>
  <si>
    <t>1611 Previsiones de carácter laboral, económica y de seguridad social</t>
  </si>
  <si>
    <t>1711 Estímulos</t>
  </si>
  <si>
    <t>1721 Recompensas</t>
  </si>
  <si>
    <t>2111 Materiales, útiles y equipos menores de oficina</t>
  </si>
  <si>
    <t>2121 Materiales y útiles de impresión y reproducción</t>
  </si>
  <si>
    <t>2131 Material estadístico y geográfico</t>
  </si>
  <si>
    <t>2141 Materiales, útiles y equipos menores de tecnologías de la información y comunicaciones</t>
  </si>
  <si>
    <t>2151 Material impreso e información digital</t>
  </si>
  <si>
    <t>2161 Material de limpieza</t>
  </si>
  <si>
    <t>2171 Materiales y útiles de enseñanza</t>
  </si>
  <si>
    <t>2181 Materiales para el registro e identificación de bienes y personas</t>
  </si>
  <si>
    <t>2211 Productos alimenticios para personas</t>
  </si>
  <si>
    <t>2221 Productos alimenticios para animales</t>
  </si>
  <si>
    <t>2231 Utensilios para el servicio de alimentación</t>
  </si>
  <si>
    <t>2311 Productos alimenticios, agropecuarios y forestales adquiridos como materia prima</t>
  </si>
  <si>
    <t>2321 Insumos textiles adquiridos como materia prima</t>
  </si>
  <si>
    <t>2331 Productos de papel, cartón e impresos adquiridos como materia prima</t>
  </si>
  <si>
    <t>2341 Combustibles, lubricantes, aditivos, carbón y sus derivados adquiridos como materia prima</t>
  </si>
  <si>
    <t>2351 Productos químicos, farmacéuticos y de laboratorio adquiridos como materia prima</t>
  </si>
  <si>
    <t>2361 Productos metálicos y a base de minerales no metálicos adquiridos como materia prima</t>
  </si>
  <si>
    <t>2371 Productos de cuero, piel, plástico y hule adquiridos como materia prima</t>
  </si>
  <si>
    <t>2381 Mercancías adquiridas para su comercialización</t>
  </si>
  <si>
    <t>2391 Otros productos adquiridos como materia prima</t>
  </si>
  <si>
    <t>2411 Productos minerales no metálicos</t>
  </si>
  <si>
    <t>2421 Cemento y productos de concreto</t>
  </si>
  <si>
    <t>2431 Cal, yeso y productos de yeso</t>
  </si>
  <si>
    <t>2441 Madera y productos de madera</t>
  </si>
  <si>
    <t>2451 Vidrio y productos de vidrio</t>
  </si>
  <si>
    <t>2461 Material eléctrico y electrónico</t>
  </si>
  <si>
    <t>2471 Artículos metálicos para la construcción</t>
  </si>
  <si>
    <t>2481 Materiales complementarios</t>
  </si>
  <si>
    <t>2491 Otros materiales y artículos de construcción y reparación</t>
  </si>
  <si>
    <t>2511 Productos químicos básicos</t>
  </si>
  <si>
    <t>2521 Fertilizantes, pesticidas y otros agroquímicos</t>
  </si>
  <si>
    <t>2531 Medicinas y productos farmacéuticos</t>
  </si>
  <si>
    <t>2541 Materiales, accesorios y suministros médicos</t>
  </si>
  <si>
    <t>2551 Materiales, accesorios y suministros de laboratorio</t>
  </si>
  <si>
    <t>2561 Fibras sintéticas, hules, plásticos y derivados</t>
  </si>
  <si>
    <t>2591 Otros productos químicos</t>
  </si>
  <si>
    <t>2611 Combustibles, lubricantes y aditivos</t>
  </si>
  <si>
    <t>2621 Carbón y sus derivados</t>
  </si>
  <si>
    <t>2711 Vestuario y uniformes</t>
  </si>
  <si>
    <t>2721 Prendas de seguridad y protección personal</t>
  </si>
  <si>
    <t>2731 Artículos deportivos</t>
  </si>
  <si>
    <t>2741 Productos textiles</t>
  </si>
  <si>
    <t>2751 Blancos y otros productos textiles, excepto prendas de vestir</t>
  </si>
  <si>
    <t>2811 Sustancias y materiales explosivos</t>
  </si>
  <si>
    <t>2821 Materiales de seguridad pública</t>
  </si>
  <si>
    <t>2831 Prendas de protección para seguridad pública y nacional</t>
  </si>
  <si>
    <t>2911 Herramientas menores</t>
  </si>
  <si>
    <t>2921 Refacciones y accesorios menores de edificios</t>
  </si>
  <si>
    <t>2931 Refacciones y accesorios menores de mobiliario y equipo de administración, educacional y recreativo</t>
  </si>
  <si>
    <t>2941 Refacciones y accesorios menores de equipo de cómputo y tecnologías de la información</t>
  </si>
  <si>
    <t>2951 Refacciones y accesorios menores de equipo e instrumental médico y de laboratorio</t>
  </si>
  <si>
    <t>2961 Refacciones y accesorios menores de equipo de transporte</t>
  </si>
  <si>
    <t>2971 Refacciones y accesorios menores de equipo de defensa y seguridad</t>
  </si>
  <si>
    <t>2981 Refacciones y accesorios menores de maquinaria y otros equipos</t>
  </si>
  <si>
    <t>2991 Refacciones y accesorios menores otros bienes muebles</t>
  </si>
  <si>
    <t>3111 Energía eléctrica</t>
  </si>
  <si>
    <t>3121 Gas</t>
  </si>
  <si>
    <t>3131 Agua</t>
  </si>
  <si>
    <t>3141 Telefonía tradicional</t>
  </si>
  <si>
    <t>3151 Telefonía celular</t>
  </si>
  <si>
    <t>3161 Servicios de telecomunicaciones y satélites</t>
  </si>
  <si>
    <t>3171 Servicios de acceso de Internet, redes y procesamiento de información</t>
  </si>
  <si>
    <t>3181 Servicios postales y telegráficos</t>
  </si>
  <si>
    <t>3191 Servicios integrales y otros servicios</t>
  </si>
  <si>
    <t>3211 Arrendamiento de terrenos</t>
  </si>
  <si>
    <t>3221 Arrendamiento de edificios</t>
  </si>
  <si>
    <t>3231 Arrendamiento de mobiliario y equipo de administración, educacional y recreativo</t>
  </si>
  <si>
    <t>3241 Arrendamiento de equipo e instrumental médico y de laboratorio</t>
  </si>
  <si>
    <t>3251 Arrendamiento de equipo de transporte</t>
  </si>
  <si>
    <t>3261 Arrendamiento de maquinaria, otros equipos y herramientas</t>
  </si>
  <si>
    <t>3271 Arrendamiento de activos intangibles</t>
  </si>
  <si>
    <t>3281 Arrendamiento financiero</t>
  </si>
  <si>
    <t>3291 Otros arrendamientos</t>
  </si>
  <si>
    <t>3311 Servicios legales, de contabilidad, auditoría y relacionados</t>
  </si>
  <si>
    <t>3321 Servicios de diseño, arquitectura, ingeniería y actividades relacionadas</t>
  </si>
  <si>
    <t>3331 Servicios de consultoría administrativa, procesos, técnica y en tecnologías de la información</t>
  </si>
  <si>
    <t xml:space="preserve">3341 Servicios de capacitación </t>
  </si>
  <si>
    <t>3351 Servicios de investigación científica y desarrollo</t>
  </si>
  <si>
    <t>3361 Servicios de apoyo administrativo, traducción, fotocopiado e impresión</t>
  </si>
  <si>
    <t>3371 Servicios de protección y seguridad</t>
  </si>
  <si>
    <t>3381 Servicios de vigilancia</t>
  </si>
  <si>
    <t>3391 Servicios profesionales, científicos y técnicos integrales</t>
  </si>
  <si>
    <t>3411 Servicios financieros y bancarios</t>
  </si>
  <si>
    <t>3418 Erogaciones extraordinarias</t>
  </si>
  <si>
    <t>3421 Servicios de cobranza, investigación crediticia y similar</t>
  </si>
  <si>
    <t>3431 Servicios de recaudación, traslado y custodia de valores</t>
  </si>
  <si>
    <t>3441 Seguros de responsabilidad patrimonial y fianzas</t>
  </si>
  <si>
    <t>3451 Seguro de bienes patrimoniales</t>
  </si>
  <si>
    <t>3461 Almacenaje, envase y embalaje</t>
  </si>
  <si>
    <t>3471 Fletes y maniobras</t>
  </si>
  <si>
    <t>3481 Comisiones por ventas</t>
  </si>
  <si>
    <t>3491 Servicios financieros, bancarios y comerciales integrales</t>
  </si>
  <si>
    <t>3511 Conservación y mantenimiento menor de inmuebles</t>
  </si>
  <si>
    <t>3521 Instalación, reparación y mantenimiento de mobiliario y equipo de administración, educacional y recreativo</t>
  </si>
  <si>
    <t>3531 Instalación, reparación y mantenimiento de equipo de cómputo y tecnología de la información</t>
  </si>
  <si>
    <t>3541 Instalación, reparación y mantenimiento de equipo e instrumental médico y de laboratorio</t>
  </si>
  <si>
    <t>3551 Reparación y mantenimiento de equipo de transporte</t>
  </si>
  <si>
    <t>3561 Reparación y mantenimiento de equipo de defensa y seguridad</t>
  </si>
  <si>
    <t>3571 Instalación, reparación y mantenimiento de maquinaria, otros equipos y herramienta</t>
  </si>
  <si>
    <t>3581 Servicios de limpieza y manejo de desechos</t>
  </si>
  <si>
    <t>3591 Servicios de jardinería y fumigación</t>
  </si>
  <si>
    <t>3611 Difusión por radio, televisión y otros medios de mensajes sobre programas y actividades gubernamentales</t>
  </si>
  <si>
    <t>3621 Difusión por radio, televisión y otros medios de mensajes comerciales para promover la venta de bienes o servicios</t>
  </si>
  <si>
    <t>3631 Servicios de creatividad, preproducción y producción de publicidad, excepto Internet</t>
  </si>
  <si>
    <t>3641 Servicios de revelado de fotografías</t>
  </si>
  <si>
    <t>3651 Servicios de la industria fílmica, del sonido y del video</t>
  </si>
  <si>
    <t>3661 Servicio de creación y difusión de contenido exclusivamente a través de Internet</t>
  </si>
  <si>
    <t>3691 Otros servicios de información</t>
  </si>
  <si>
    <t>3711 Pasajes aéreos</t>
  </si>
  <si>
    <t>3721 Pasajes terrestres</t>
  </si>
  <si>
    <t>3731 Pasajes marítimos, lacustres y fluviales</t>
  </si>
  <si>
    <t>3741 Autotransporte</t>
  </si>
  <si>
    <t>3751 Viáticos en el país</t>
  </si>
  <si>
    <t>3761 Viáticos en el extranjero</t>
  </si>
  <si>
    <t>3771 Gastos de instalación y traslado de menaje</t>
  </si>
  <si>
    <t>3781 Servicios integrales de traslado y viáticos</t>
  </si>
  <si>
    <t>3791 Otros servicios de traslado y hospedaje</t>
  </si>
  <si>
    <t>3811 Gastos de ceremonial</t>
  </si>
  <si>
    <t>3821 Gastos de orden social y cultural</t>
  </si>
  <si>
    <t>3831 Congresos y convenciones</t>
  </si>
  <si>
    <t>3841 Exposiciones</t>
  </si>
  <si>
    <t>3851 Gastos de representación</t>
  </si>
  <si>
    <t>3911 Servicios funerarios y de cementerios</t>
  </si>
  <si>
    <t>3921 Impuestos y derechos</t>
  </si>
  <si>
    <t>3922 Devoluciones</t>
  </si>
  <si>
    <t>3931 Impuestos y derechos de importación</t>
  </si>
  <si>
    <t>3941 Sentencias y resoluciones por autoridad competente</t>
  </si>
  <si>
    <t>3951 Penas, multas, accesorios y actualizaciones</t>
  </si>
  <si>
    <t>3961 Otros gastos por responsabilidades</t>
  </si>
  <si>
    <t>3971 Utilidades</t>
  </si>
  <si>
    <t>3981 Impuesto sobre nóminas y otros que se deriven de una relación laboral</t>
  </si>
  <si>
    <t>3991 Otros servicios generales</t>
  </si>
  <si>
    <t>3992 Gastos diversos</t>
  </si>
  <si>
    <t>4111 Asignaciones presupuestarias al Poder Ejecutivo</t>
  </si>
  <si>
    <t>4131 Asignaciones presupuestarias al Poder Judicial</t>
  </si>
  <si>
    <t>4141 Asignaciones presupuestarias a Organos Autónomos</t>
  </si>
  <si>
    <t>4151 Transferencias internas otorgadas a entidades paraestatales no empresariales y no financieras</t>
  </si>
  <si>
    <t>4152 Transferencias internas capitulo 2000</t>
  </si>
  <si>
    <t>4153 Transferencias internas capitulo 3000</t>
  </si>
  <si>
    <t>4154 Transferencias Extraordinarias</t>
  </si>
  <si>
    <t>4159 Transferencias internas otorgadas a entidades paraestatales no empresariales y no financieras</t>
  </si>
  <si>
    <t>4161 Transferencias internas otorgadas a entidades paraestatales empresariales y no financieras</t>
  </si>
  <si>
    <t>4171 Transferencias internas otorgadas a fideicomisos públicos empresariales y no financieros</t>
  </si>
  <si>
    <t>4181 Transferencias internas otorgadas a instituciones paraestatales públicas financieras</t>
  </si>
  <si>
    <t>4191 Transferencias internas otorgadas a fideicomisos públicos financieros</t>
  </si>
  <si>
    <t>4192 TRANSFERENCIAS</t>
  </si>
  <si>
    <t>4211 Transferencias otorgadas a entidades paraestatales no empresariales y no financieras</t>
  </si>
  <si>
    <t>4212 Transferencias para servicios personales</t>
  </si>
  <si>
    <t>4213 Transferencias para materiales y suministros</t>
  </si>
  <si>
    <t>4214 Transferencias para servicios generales</t>
  </si>
  <si>
    <t>4215 TRANSFEREN</t>
  </si>
  <si>
    <t>4219 Transferencias Otorgadas A Entidades Paraestatales No Empresariales Y No Financieras      </t>
  </si>
  <si>
    <t>4221 Transferencias otorgadas para entidades paraestatales empresariales y no financieras</t>
  </si>
  <si>
    <t>4231 Transferencias otorgadas para instituciones paraestatales públicas financieras</t>
  </si>
  <si>
    <t>4232 Trasnferencias para servicios personales</t>
  </si>
  <si>
    <t>4233 Transferencias para materiales y suministros</t>
  </si>
  <si>
    <t>4234 Transferencias para servicios generales</t>
  </si>
  <si>
    <t>4241 Transferencias otorgadas a entidades federativas y municipios</t>
  </si>
  <si>
    <t>4251 Transferencias a fideicomisos de entidades federativas y municipios</t>
  </si>
  <si>
    <t>4311 Subsidios a la producción</t>
  </si>
  <si>
    <t>4321 Subsidios a la distribución</t>
  </si>
  <si>
    <t>4331 Subsidios a la inversión</t>
  </si>
  <si>
    <t>4341 Subsidios a la prestación de servicios públicos</t>
  </si>
  <si>
    <t>4351 Subsidios para cubrir diferenciales de tasas de interés</t>
  </si>
  <si>
    <t>4361 Subsidios a la vivienda</t>
  </si>
  <si>
    <t>4371 Subvenciones al consumo</t>
  </si>
  <si>
    <t>4381 Subsidios a entidades federativas y municipios</t>
  </si>
  <si>
    <t>4391 Otros subsidios</t>
  </si>
  <si>
    <t>4411 Ayudas sociales a personas</t>
  </si>
  <si>
    <t>4421 Becas y otras ayudas para programas de capacitación</t>
  </si>
  <si>
    <t>4431 Ayudas sociales a instituciones de enseñanza</t>
  </si>
  <si>
    <t>4441 Ayudas sociales a actividades científicas o académicas</t>
  </si>
  <si>
    <t>4451 Ayudas sociales a instituciones sin fines de lucro</t>
  </si>
  <si>
    <t>4461 Ayudas sociales a cooperativas</t>
  </si>
  <si>
    <t>4471 Ayudas sociales a entidades de interés público</t>
  </si>
  <si>
    <t>4481 Ayudas por desastres naturales y otros siniestros</t>
  </si>
  <si>
    <t>4511 Pensiones</t>
  </si>
  <si>
    <t>4521 Jubilaciones</t>
  </si>
  <si>
    <t>4591 Otras pensiones y jubilaciones</t>
  </si>
  <si>
    <t>4611 Transferencias a fideicomisos del Poder Ejecutivo</t>
  </si>
  <si>
    <t>4621 Transferencias a fideicomisos del Poder Legislativo</t>
  </si>
  <si>
    <t>4631 Transferencias a fideicomisos del Poder Judicial</t>
  </si>
  <si>
    <t>4641 Transferencias a fideicomisos públicos de entidades paraestatales no empresariales y no financieras</t>
  </si>
  <si>
    <t>4651 Transferencias a fideicomisos públicos de entidades paraestatales empresariales y no financieras</t>
  </si>
  <si>
    <t>4661 Transferencias a fideicomisos de instituciones públicas financieras</t>
  </si>
  <si>
    <t>4711 Transferencias por obligación de ley</t>
  </si>
  <si>
    <t>4811 Donativos a instituciones sin fines de lucro</t>
  </si>
  <si>
    <t>4821 Donativos a entidades federativas</t>
  </si>
  <si>
    <t>4831 Donativos a fideicomisos privados</t>
  </si>
  <si>
    <t>4841 Donativos a fideicomisos estatales</t>
  </si>
  <si>
    <t>4851 Donativos internacionales</t>
  </si>
  <si>
    <t>4911 Transferencias para gobiernos extranjeros</t>
  </si>
  <si>
    <t>4921 Transferencias para organismos internacionales</t>
  </si>
  <si>
    <t>4931 Transferencias para el sector privado externo</t>
  </si>
  <si>
    <t>5101 Mobiliario y equipo de administración</t>
  </si>
  <si>
    <t>5111 Muebles de oficina y estantería</t>
  </si>
  <si>
    <t>5121 Muebles, excepto de oficina y estantería</t>
  </si>
  <si>
    <t>5131 Bienes artísticos, culturales y científicos</t>
  </si>
  <si>
    <t>5141 Objetos de valor</t>
  </si>
  <si>
    <t>5151 Equipo de cómputo y de tecnologías de la información</t>
  </si>
  <si>
    <t>5191 Otros mobiliarios y equipos de administración</t>
  </si>
  <si>
    <t>5211 Equipos y aparatos audiovisuales</t>
  </si>
  <si>
    <t>5221 Aparatos deportivos</t>
  </si>
  <si>
    <t>5231 Cámaras fotográficas y de video</t>
  </si>
  <si>
    <t>5291 Otro mobiliario y equipo educacional y recreativo</t>
  </si>
  <si>
    <t>5311 Equipo médico y de laboratorio</t>
  </si>
  <si>
    <t>5321 Instrumental médico y de laboratorio</t>
  </si>
  <si>
    <t>5411 Vehículos y equipo terrestre</t>
  </si>
  <si>
    <t>5421 Carrocerías y remolques</t>
  </si>
  <si>
    <t>5431 Equipo aeroespacial</t>
  </si>
  <si>
    <t>5441 Equipo ferroviario</t>
  </si>
  <si>
    <t>5451 Embarcaciones</t>
  </si>
  <si>
    <t>5491 Otros equipos de transporte</t>
  </si>
  <si>
    <t>5511 Equipo de defensa y seguridad</t>
  </si>
  <si>
    <t>5611 Maquinaria y equipo agropecuario</t>
  </si>
  <si>
    <t>5621 Maquinaria y equipo industrial</t>
  </si>
  <si>
    <t>5631 Maquinaria y equipo de construcción</t>
  </si>
  <si>
    <t>5641 Sistemas de aire acondicionado, calefacción y de refrigeración industrial y comercial</t>
  </si>
  <si>
    <t>5651 Equipo de comunicación y telecomunicación</t>
  </si>
  <si>
    <t>5661 Equipos de generación eléctrica, aparatos y accesorios eléctricos</t>
  </si>
  <si>
    <t>5671 Herramientas y máquinas-herramienta</t>
  </si>
  <si>
    <t>5691 Otros equipos</t>
  </si>
  <si>
    <t>5711 Bovinos</t>
  </si>
  <si>
    <t>5721 Porcinos</t>
  </si>
  <si>
    <t>5731 Aves</t>
  </si>
  <si>
    <t>5741 Ovinos y caprinos</t>
  </si>
  <si>
    <t>5751 Peces y acuicultura</t>
  </si>
  <si>
    <t>5761 Equinos</t>
  </si>
  <si>
    <t>5771 Especies menores y de zoológico</t>
  </si>
  <si>
    <t>5781 Arboles y plantas</t>
  </si>
  <si>
    <t>5791 Otros activos biológicos</t>
  </si>
  <si>
    <t>5811 Terrenos</t>
  </si>
  <si>
    <t>5821 Viviendas</t>
  </si>
  <si>
    <t>5831 Edificios no residenciales</t>
  </si>
  <si>
    <t>5891 Otros bienes inmuebles</t>
  </si>
  <si>
    <t>5911 Software</t>
  </si>
  <si>
    <t>5921 Patentes</t>
  </si>
  <si>
    <t>5931 Marcas</t>
  </si>
  <si>
    <t>5941 Derechos</t>
  </si>
  <si>
    <t>5951 Concesiones</t>
  </si>
  <si>
    <t>5961 Franquicias</t>
  </si>
  <si>
    <t>5971 Licencias informáticas e intelectuales</t>
  </si>
  <si>
    <t>5981 Licencias industriales, comerciales y otras</t>
  </si>
  <si>
    <t>5991 Otros activos intangibles</t>
  </si>
  <si>
    <t>6111 Edificación habitacional</t>
  </si>
  <si>
    <t>6121 Edificación no habitacional</t>
  </si>
  <si>
    <t>6131 Construcción de obras para el abastecimiento de agua, petróleo, gas, electricidad y telecomunicaciones</t>
  </si>
  <si>
    <t>6141 División de terrenos y construcción de obras de urbanización</t>
  </si>
  <si>
    <t>6151 Construcción de vías de comunicación</t>
  </si>
  <si>
    <t>6161 Otras construcciones de ingeniería civil u obra pesada</t>
  </si>
  <si>
    <t>6171 Instalaciones y equipamiento en construcciones</t>
  </si>
  <si>
    <t>6191 Trabajos de acabados en edificaciones y otros trabajos especializados</t>
  </si>
  <si>
    <t>6211 Edificación habitacional</t>
  </si>
  <si>
    <t>6221 Edificación no habitacional</t>
  </si>
  <si>
    <t>6231 Construcción de obras para el abastecimiento de agua, petróleo, gas, electricidad y telecomunicaciones</t>
  </si>
  <si>
    <t>6241 División de terrenos y construcción de obras de urbanización</t>
  </si>
  <si>
    <t>6251 Construcción de vías de comunicación</t>
  </si>
  <si>
    <t>6261 Otras construcciones de ingeniería civil u obra pesada</t>
  </si>
  <si>
    <t>6271 Instalaciones y equipamiento en construcciones</t>
  </si>
  <si>
    <t>6291 Trabajos de acabados en edificaciones y otros trabajos especializados</t>
  </si>
  <si>
    <t>6311 Estudios, formulación y evaluación de proyectos productivos no incluidos en conceptos anteriores de este capítulo</t>
  </si>
  <si>
    <t>6321 Ejecución de proyectos productivos no incluidos en conceptos anteriores de este capítulo</t>
  </si>
  <si>
    <t>7111 Créditos otorgados por entidades federativas y municipios al sector social y privado para el fomento de actividades productivas</t>
  </si>
  <si>
    <t>7121 Créditos otorgados por las entidades federativas a municipios para el fomento de actividades productivas</t>
  </si>
  <si>
    <t>7211 Acciones y participaciones de capital en entidades paraestatales no empresariales y no financieras con fines de política económica</t>
  </si>
  <si>
    <t>7221 Acciones y participaciones de capital en entidades paraestatales empresariales y no financieras con fines de política económica</t>
  </si>
  <si>
    <t>7231 Acciones y participaciones de capital en instituciones paraestatales públicas financieras con fines de política económica</t>
  </si>
  <si>
    <t>7241 Acciones y participaciones de capital en el sector privado con fines de política económica</t>
  </si>
  <si>
    <t>7251 Acciones y participaciones de capital en organismos internacionales con fines de política económica</t>
  </si>
  <si>
    <t>7261 Acciones y participaciones de capital en el sector externo con fines de política económica</t>
  </si>
  <si>
    <t>7271 Acciones y participaciones de capital en el sector público con fines de gestión de liquidez</t>
  </si>
  <si>
    <t>7281 Acciones y participaciones de capital en el sector privado con fines de gestión de liquidez</t>
  </si>
  <si>
    <t>7291 Acciones y participaciones de capital en el sector externo con fines de gestión de liquidez</t>
  </si>
  <si>
    <t>7311 Bonos</t>
  </si>
  <si>
    <t>7321 Valores representativos de deuda adquiridos con fines de política económica</t>
  </si>
  <si>
    <t>7331 Valores representativos de deuda adquiridos con fines de gestión de liquidez</t>
  </si>
  <si>
    <t>7341 Obligaciones negociables adquiridas con fines de política económica</t>
  </si>
  <si>
    <t>7351 Obligaciones negociables adquiridas con fines de gestión de liquidez</t>
  </si>
  <si>
    <t>7391 Otros valores</t>
  </si>
  <si>
    <t>7411 Concesión de préstamos a entidades paraestatales no empresariales y no financieras con fines de política económica</t>
  </si>
  <si>
    <t>7421 Concesión de préstamos a entidades paraestatales empresariales y no financieras con fines de política económica</t>
  </si>
  <si>
    <t>7431 Concesión de préstamos a instituciones paraestatales públicas financieras con fines de política económica</t>
  </si>
  <si>
    <t>7441 Concesión de préstamos a entidades federativas y municipios con fines de política económica</t>
  </si>
  <si>
    <t>7451 Concesión de préstamos al sector privado con fines de política económica</t>
  </si>
  <si>
    <t>7461 Concesión de préstamos al sector externo con fines de política económica</t>
  </si>
  <si>
    <t>7471 Concesión de préstamos al sector público con fines de gestión de liquidez</t>
  </si>
  <si>
    <t>7481 Concesión de préstamos al sector privado con fines de gestión de liquidez</t>
  </si>
  <si>
    <t>7491 Concesión de préstamos al sector externo con fines de gestión de liquidez</t>
  </si>
  <si>
    <t>7511 Inversiones en fideicomisos del Poder Ejecutivo</t>
  </si>
  <si>
    <t>7521 Inversiones en fideicomisos del Poder Legislativo</t>
  </si>
  <si>
    <t>7531 Inversiones en fideicomisos del Poder Judicial</t>
  </si>
  <si>
    <t>7541 Inversiones en fideicomisos públicos no empresariales y no financieros</t>
  </si>
  <si>
    <t>7551 Inversiones en fideicomisos públicos empresariales y no financieros</t>
  </si>
  <si>
    <t>7561 Inversiones en fideicomisos públicos financieros</t>
  </si>
  <si>
    <t>7571 Inversiones en fideicomisos de entidades federativas</t>
  </si>
  <si>
    <t>7581 Inversiones en fideicomisos de municipios</t>
  </si>
  <si>
    <t>7591 Fideicomisos de empresas privadas y particulares</t>
  </si>
  <si>
    <t>7611 Depósitos a largo plazo en moneda nacional</t>
  </si>
  <si>
    <t>7621 Depósitos a largo plazo en moneda extranjera</t>
  </si>
  <si>
    <t>7911 Contingencias por fenómenos naturales</t>
  </si>
  <si>
    <t>7921 Contingencias socioeconómicas</t>
  </si>
  <si>
    <t>7991 Otras erogaciones especiales</t>
  </si>
  <si>
    <t>8111 Fondo general de participaciones</t>
  </si>
  <si>
    <t>8121 Fondo de fomento municipal</t>
  </si>
  <si>
    <t>8131 Participaciones de las entidades federativas a los municipios</t>
  </si>
  <si>
    <t>8141 Otros conceptos participables de la Federación a entidades federativas</t>
  </si>
  <si>
    <t>8151 Otros conceptos participables de la Federación a municipios</t>
  </si>
  <si>
    <t>8161 Convenios de colaboración administrativa</t>
  </si>
  <si>
    <t>8311 Aportaciones de la Federación a las entidades federativas</t>
  </si>
  <si>
    <t>8321 Aportaciones de la Federación a municipios</t>
  </si>
  <si>
    <t>8331 Aportaciones de las entidades federativas a los municipios</t>
  </si>
  <si>
    <t>8341 Aportaciones previstas en leyes y decretos al sistema de protección social</t>
  </si>
  <si>
    <t>8351 Aportaciones previstas en leyes y decretos compensatorias a entidades federativas y municipios</t>
  </si>
  <si>
    <t>8511 Convenios de reasignación</t>
  </si>
  <si>
    <t>8521 Convenios de descentralización</t>
  </si>
  <si>
    <t>8531 Otros convenios</t>
  </si>
  <si>
    <t>9111 Amortización de la deuda interna con instituciones de crédito</t>
  </si>
  <si>
    <t>9121 Amortización de la deuda interna por emisión de títulos y valores</t>
  </si>
  <si>
    <t>9131 Amortización de arrendamientos financieros nacionales</t>
  </si>
  <si>
    <t>9141 Amortización de la deuda externa con instituciones de crédito</t>
  </si>
  <si>
    <t>9151 Amortización de deuda externa con organismos financieros internacionales</t>
  </si>
  <si>
    <t>9161 Amortización de la deuda bilateral</t>
  </si>
  <si>
    <t>9171 Amortización de la deuda externa por emisión de títulos y valores</t>
  </si>
  <si>
    <t>9181 Amortización de arrendamientos financieros internacionales</t>
  </si>
  <si>
    <t>9211 Intereses de la deuda interna con instituciones de crédito</t>
  </si>
  <si>
    <t>9221 Intereses derivados de la colocación de títulos y valores</t>
  </si>
  <si>
    <t>9231 Intereses por arrendamientos financieros nacionales</t>
  </si>
  <si>
    <t>9241 Intereses de la deuda externa con instituciones de crédito</t>
  </si>
  <si>
    <t>9251 Intereses de la deuda con organismos financieros Internacionales</t>
  </si>
  <si>
    <t>9261 Intereses de la deuda bilateral</t>
  </si>
  <si>
    <t>9271 Intereses derivados de la colocación de títulos y valores en el exterior</t>
  </si>
  <si>
    <t>9281 Intereses por arrendamientos financieros internacionales</t>
  </si>
  <si>
    <t>9311 Comisiones de la deuda pública interna</t>
  </si>
  <si>
    <t>9321 Comisiones de la deuda pública externa</t>
  </si>
  <si>
    <t>9411 Gastos de la deuda pública interna</t>
  </si>
  <si>
    <t>9421 Gastos de la deuda pública externa</t>
  </si>
  <si>
    <t>9511 Costos por coberturas</t>
  </si>
  <si>
    <t>9611 Apoyos a intermediarios financieros</t>
  </si>
  <si>
    <t>9621 Apoyos a ahorradores y deudores del Sistema Financiero Nacional</t>
  </si>
  <si>
    <t>9911 ADEFAS</t>
  </si>
  <si>
    <t>Fondo de Aportaciones para la Nómina Educativa y Gasto Operativo (FONE)</t>
  </si>
  <si>
    <t>Fondo de Aportaciones para los Servicios de Salud (FASSA)</t>
  </si>
  <si>
    <t>Fondo de Aportaciones para la Infraestructura Social (FAIS)</t>
  </si>
  <si>
    <t>Fondo de Aportaciones para el Fortalecimiento de los Municipios y de las Demarcaciones Territoriales del Distrito Federal (FORTAMUN)</t>
  </si>
  <si>
    <t>Fondo de Aportaciones Múltiples (FAM)</t>
  </si>
  <si>
    <t>Fondo de Aportaciones para la Educación Tecnológica y de Adultos (FAETA)</t>
  </si>
  <si>
    <t>Fondo de Aportaciones para el Fortalecimiento de las Entidades Federativas (FAFEF)</t>
  </si>
  <si>
    <t>Provisiones Salariales y Económicas (Ramo 23)</t>
  </si>
  <si>
    <t>Salud (Ramo 12)</t>
  </si>
  <si>
    <t>Educación Pública (Ramo 11)</t>
  </si>
  <si>
    <t>Fondo de Aportaciones para la Seguridad Pública de los Estados y del Distrito Federal (FASP)</t>
  </si>
  <si>
    <t>Inversión Estatal Directa</t>
  </si>
  <si>
    <t>Región Geográfica</t>
  </si>
  <si>
    <t>Guerrero</t>
  </si>
  <si>
    <t>Objetivo</t>
  </si>
  <si>
    <t>Estrategia</t>
  </si>
  <si>
    <t>Línea de Acción</t>
  </si>
  <si>
    <t>11</t>
  </si>
  <si>
    <t>12</t>
  </si>
  <si>
    <t>13</t>
  </si>
  <si>
    <t>14</t>
  </si>
  <si>
    <t>15</t>
  </si>
  <si>
    <t>16</t>
  </si>
  <si>
    <t>17</t>
  </si>
  <si>
    <t>25</t>
  </si>
  <si>
    <t>26</t>
  </si>
  <si>
    <t>27</t>
  </si>
  <si>
    <t/>
  </si>
  <si>
    <t>No Etiquetado</t>
  </si>
  <si>
    <t>Otros Recursos de Libre Disposición</t>
  </si>
  <si>
    <t>Etiquetado</t>
  </si>
  <si>
    <t>Otros Recursos de Transferencias Federales Etiquetadas</t>
  </si>
  <si>
    <t>Modalidad Pp</t>
  </si>
  <si>
    <t>Sector</t>
  </si>
  <si>
    <t>FORMATO A</t>
  </si>
  <si>
    <t>CLASIFICADOR ADMINISTRATIVO</t>
  </si>
  <si>
    <t>GOBIERNO DEL ESTADO DE GUERRERO</t>
  </si>
  <si>
    <t>SECRETARÍA DE FINANZAS Y ADMINISTRACIÓN</t>
  </si>
  <si>
    <t>Estructura Funcional</t>
  </si>
  <si>
    <t>Estructura Programática</t>
  </si>
  <si>
    <t>CLASIFICADOR FUNCIONAL</t>
  </si>
  <si>
    <t>FORMATO B</t>
  </si>
  <si>
    <t>CLASIFICADOR PROGRAMÁTICO</t>
  </si>
  <si>
    <t>FORMATO C</t>
  </si>
  <si>
    <t>PROGRAMAS</t>
  </si>
  <si>
    <t>PARTICIPACIONES A ENTIDADES FEDERATIVAS Y MUNICIPIOS</t>
  </si>
  <si>
    <t>COSTO FINANCIERO, DEUDA O APOYOS A DEUDORES Y AHORRADORES DE LA BANCA</t>
  </si>
  <si>
    <t>C</t>
  </si>
  <si>
    <t>D</t>
  </si>
  <si>
    <t>H</t>
  </si>
  <si>
    <t>ADEUDOS DE EJERCICIOS FISCALES ANTERIORES</t>
  </si>
  <si>
    <t>Subsidios: Sector Social y Privado o Entidades Federativas y Municipios</t>
  </si>
  <si>
    <t>Desempeño de las Funciones</t>
  </si>
  <si>
    <t>Administrativos y de Apoyo</t>
  </si>
  <si>
    <t>Compromisos</t>
  </si>
  <si>
    <t>Obligaciones</t>
  </si>
  <si>
    <t>Programas de Gasto Federalizado (Gobierno Federal)</t>
  </si>
  <si>
    <t>L02 - Auditoría Superior del Estado de Guerrero</t>
  </si>
  <si>
    <t>A05 - Tribunal de Justicia Administrativa del Estado de Guerrero</t>
  </si>
  <si>
    <t>P17 - Colegio Nacional de Educación Profesional Técnica</t>
  </si>
  <si>
    <t>P54 - Instituto del Bachillerato Intercultural del Estado de Guerrero</t>
  </si>
  <si>
    <t>Clave Pp</t>
  </si>
  <si>
    <t>CLASIFICADOR POR FUENTES DE FINANCIAMIENTO</t>
  </si>
  <si>
    <t>FORMATO D</t>
  </si>
  <si>
    <t>Administraciones Fiscales</t>
  </si>
  <si>
    <t>Fondo de Aportaciones Federales (RAMO 33)</t>
  </si>
  <si>
    <t>ESQUEMA GENERAL DE FONDOS DE FINANCIAMIENTO</t>
  </si>
  <si>
    <t>Recursos Propios y Participaciones Federales</t>
  </si>
  <si>
    <t>Gasto de Capital</t>
  </si>
  <si>
    <t>Amortización de la Deuda y Disminución de Pasivos</t>
  </si>
  <si>
    <t>Pensiones y Jubilaciones</t>
  </si>
  <si>
    <t>FORMATO E</t>
  </si>
  <si>
    <t>FORMATO F</t>
  </si>
  <si>
    <t>CLASIFICADOR POR TIPO DE GASTO</t>
  </si>
  <si>
    <t>* Plan Estatal de Desarrollo</t>
  </si>
  <si>
    <t>FORMATO G</t>
  </si>
  <si>
    <t>Partida del Gasto</t>
  </si>
  <si>
    <t>CLASIFICADOR POR OBJETO DEL GASTO</t>
  </si>
  <si>
    <t>Recursos Federales por Convenios</t>
  </si>
  <si>
    <t>FORMATO H</t>
  </si>
  <si>
    <t>Formato 1. Árbol de Problemas</t>
  </si>
  <si>
    <t>Formato 3. Para Elaboración del resumen narrativo</t>
  </si>
  <si>
    <t>Nivel</t>
  </si>
  <si>
    <t>Resumen Narrativo</t>
  </si>
  <si>
    <t>Fin</t>
  </si>
  <si>
    <t>¿Qué?</t>
  </si>
  <si>
    <t>Mediante</t>
  </si>
  <si>
    <t>¿Cómo?</t>
  </si>
  <si>
    <t>Próposito</t>
  </si>
  <si>
    <t>Sujeto</t>
  </si>
  <si>
    <t>Complemento</t>
  </si>
  <si>
    <t>Componentes</t>
  </si>
  <si>
    <t>Productos</t>
  </si>
  <si>
    <t>Verbo participio</t>
  </si>
  <si>
    <t>C.1</t>
  </si>
  <si>
    <t>C.2</t>
  </si>
  <si>
    <t>Actividades</t>
  </si>
  <si>
    <t>Fuente de Financia-miento</t>
  </si>
  <si>
    <t>Fondo Financia-miento</t>
  </si>
  <si>
    <t>Sub-función</t>
  </si>
  <si>
    <t>Eje Temático</t>
  </si>
  <si>
    <t>Eje:</t>
  </si>
  <si>
    <t>Objetivo:</t>
  </si>
  <si>
    <t>Estrategia:</t>
  </si>
  <si>
    <t>Línea de Acción:</t>
  </si>
  <si>
    <t>Matriz de indicadores para Resultados</t>
  </si>
  <si>
    <t>Indicadores de desempeño</t>
  </si>
  <si>
    <t>Medios de Verificación</t>
  </si>
  <si>
    <t>Supuestos</t>
  </si>
  <si>
    <t>Transversalidad de  Género</t>
  </si>
  <si>
    <t>Agenda 2030</t>
  </si>
  <si>
    <t>PED (2022-2027)</t>
  </si>
  <si>
    <t>1°   Trimestre</t>
  </si>
  <si>
    <t>2°   Trimestre</t>
  </si>
  <si>
    <t>3° Trimestre</t>
  </si>
  <si>
    <t>4° Trimestre</t>
  </si>
  <si>
    <t>Planeada</t>
  </si>
  <si>
    <t>Alcanzada</t>
  </si>
  <si>
    <t xml:space="preserve"> </t>
  </si>
  <si>
    <t>Ficha Técnica</t>
  </si>
  <si>
    <t>Indicadores del Desempeño</t>
  </si>
  <si>
    <t>Plan Estatal de Desarrollo 2022-2027</t>
  </si>
  <si>
    <t>Datos de identificación del indicador</t>
  </si>
  <si>
    <t>Nombre</t>
  </si>
  <si>
    <t>Definición</t>
  </si>
  <si>
    <t>Nivel en la MIR</t>
  </si>
  <si>
    <t>Dimensión</t>
  </si>
  <si>
    <t>Método de cálculo</t>
  </si>
  <si>
    <t>Unidad de Medida.</t>
  </si>
  <si>
    <t>Frecuencia de medición</t>
  </si>
  <si>
    <t>Desagregación geográfica</t>
  </si>
  <si>
    <t>Serie de información disponible</t>
  </si>
  <si>
    <t>Sentido del indicador</t>
  </si>
  <si>
    <t>Línea base</t>
  </si>
  <si>
    <t>Año</t>
  </si>
  <si>
    <t>Periodo</t>
  </si>
  <si>
    <t>Valor</t>
  </si>
  <si>
    <t>Parámetros de semaforización</t>
  </si>
  <si>
    <t>Metas</t>
  </si>
  <si>
    <t>Verde</t>
  </si>
  <si>
    <t>Amarillo</t>
  </si>
  <si>
    <t>Rojo</t>
  </si>
  <si>
    <t>Variables que conforman el indicador</t>
  </si>
  <si>
    <t>Unidad de medida</t>
  </si>
  <si>
    <t>Observaciones</t>
  </si>
  <si>
    <t>Responsable del indicador</t>
  </si>
  <si>
    <t>Nombre del Servidor Público</t>
  </si>
  <si>
    <t>Dependencia</t>
  </si>
  <si>
    <t>Área</t>
  </si>
  <si>
    <t>Nombre del puesto, encargo o comisión</t>
  </si>
  <si>
    <t>Autorizó</t>
  </si>
  <si>
    <t>Dirección General de Evaluación</t>
  </si>
  <si>
    <t>Recinto del Poder Ejecutivo, Edificio Tierra Caliente, planta baja, correo electrónico: dge.seplader@guerrero.gob.mx</t>
  </si>
  <si>
    <t>C O M P O N E N T E S (20)</t>
  </si>
  <si>
    <t>A   C   T   I   V   I   D   A   D   E   S (21)</t>
  </si>
  <si>
    <t>1.2.2</t>
  </si>
  <si>
    <t>1.2.2.1</t>
  </si>
  <si>
    <t>FAM Asistencia Social Ramo 33</t>
  </si>
  <si>
    <t>Anual</t>
  </si>
  <si>
    <t>Personas</t>
  </si>
  <si>
    <t>Dirección de Asistencia Alimentaria y Desarrollo Comunitario</t>
  </si>
  <si>
    <t>Trimestral</t>
  </si>
  <si>
    <t>Avance Fisico-Financiero</t>
  </si>
  <si>
    <t>1.2.2.2</t>
  </si>
  <si>
    <t xml:space="preserve">Fuente de Financiamiento       </t>
  </si>
  <si>
    <t>&lt;</t>
  </si>
  <si>
    <t>En situación de vulnerabilidad</t>
  </si>
  <si>
    <t>FIN</t>
  </si>
  <si>
    <t>=</t>
  </si>
  <si>
    <t>Porcentaje</t>
  </si>
  <si>
    <t>Estatal</t>
  </si>
  <si>
    <t>&gt; 85%</t>
  </si>
  <si>
    <t>&lt; 50%</t>
  </si>
  <si>
    <t>Lic. Margarita de Jesús Ramírez Salgado</t>
  </si>
  <si>
    <t>DIF GUERRERO</t>
  </si>
  <si>
    <t>01 747 47 2 13 75</t>
  </si>
  <si>
    <t>alimentariadif@prodigy.net.mx</t>
  </si>
  <si>
    <t>C.P. Anabel Rendon Sanchez</t>
  </si>
  <si>
    <t>Lic. Antelmo Magdaleno Solis</t>
  </si>
  <si>
    <t>Subdirectora de Asistencia Alimentaria</t>
  </si>
  <si>
    <t>Director General del DIF Guerrero</t>
  </si>
  <si>
    <t>COMPONENTE</t>
  </si>
  <si>
    <t xml:space="preserve">FIN </t>
  </si>
  <si>
    <t>Unidad de Medida</t>
  </si>
  <si>
    <t>Dirección de Asistencia Alimentaria y Desarrollo Comunitario.</t>
  </si>
  <si>
    <t>Directora de Asistencia Alimentaria y Desarrollo Comunitario.</t>
  </si>
  <si>
    <t>NIÑOS</t>
  </si>
  <si>
    <t>1. BIENESTAR, DESARROLLO HUMANO Y JUSTICIA SOCIAL</t>
  </si>
  <si>
    <t>P46</t>
  </si>
  <si>
    <t>2.6.5</t>
  </si>
  <si>
    <t>2211</t>
  </si>
  <si>
    <t>Programa de Atención Alimentaria en los Primeros 1,000 Dias</t>
  </si>
  <si>
    <t>2111</t>
  </si>
  <si>
    <t>2141</t>
  </si>
  <si>
    <t>2161</t>
  </si>
  <si>
    <t>2231</t>
  </si>
  <si>
    <t>2611</t>
  </si>
  <si>
    <t>2711</t>
  </si>
  <si>
    <t>2961</t>
  </si>
  <si>
    <t>3221</t>
  </si>
  <si>
    <t>3551</t>
  </si>
  <si>
    <t>3611</t>
  </si>
  <si>
    <t>2151</t>
  </si>
  <si>
    <t xml:space="preserve">TOTAL </t>
  </si>
  <si>
    <t>Estructura Administrativa</t>
  </si>
  <si>
    <t>Concepto</t>
  </si>
  <si>
    <t xml:space="preserve">FORMATO PARA LA INTEGRACIÓN DE LA CLAVE PRESUPUESTARIA </t>
  </si>
  <si>
    <t xml:space="preserve">Unidad Responsable            </t>
  </si>
  <si>
    <t>ODS</t>
  </si>
  <si>
    <t xml:space="preserve">Meta Directa </t>
  </si>
  <si>
    <t>Metas Indirectas</t>
  </si>
  <si>
    <t xml:space="preserve">Eje temático </t>
  </si>
  <si>
    <t xml:space="preserve">Objetivo  </t>
  </si>
  <si>
    <t xml:space="preserve">Estrategía </t>
  </si>
  <si>
    <t>Lineas de acción</t>
  </si>
  <si>
    <t xml:space="preserve">Presupuesto por capitulo  </t>
  </si>
  <si>
    <t xml:space="preserve">Resumen Narrativo    </t>
  </si>
  <si>
    <r>
      <t>PROP</t>
    </r>
    <r>
      <rPr>
        <sz val="10"/>
        <rFont val="Encode Sans Compressed"/>
      </rPr>
      <t>Ó</t>
    </r>
    <r>
      <rPr>
        <b/>
        <sz val="10"/>
        <rFont val="Encode Sans Compressed"/>
      </rPr>
      <t>SITO</t>
    </r>
  </si>
  <si>
    <t xml:space="preserve">Nombre del Indicador   </t>
  </si>
  <si>
    <t xml:space="preserve">Método de Cálculo       </t>
  </si>
  <si>
    <t xml:space="preserve">Definición del indicador </t>
  </si>
  <si>
    <t>Frecuencia de Medición</t>
  </si>
  <si>
    <t>Linea Base</t>
  </si>
  <si>
    <t xml:space="preserve">Metas 2025  </t>
  </si>
  <si>
    <t xml:space="preserve">link de fuentes de Verificación </t>
  </si>
  <si>
    <t xml:space="preserve">Supuestos </t>
  </si>
  <si>
    <t>Acceso limitado a alimentos nutritivos e inocuos.</t>
  </si>
  <si>
    <t xml:space="preserve"> Ingresos familiares insuficientes para cubrir las necesidades  fundamentales para mantener una vida digna y saludable.</t>
  </si>
  <si>
    <t>Precarizacion salarial e inestabilidad financiera</t>
  </si>
  <si>
    <t>Acceso a alimentos nutritivos e inocuos.</t>
  </si>
  <si>
    <t xml:space="preserve"> Ingresos familiares suficientes para cubrir las necesidades  fundamentales para mantener una vida digna y saludable.</t>
  </si>
  <si>
    <t>Estabilidad financiera</t>
  </si>
  <si>
    <t>AREA RESPONSABLE DE GENERAR LA INFORMACIÓN:
DIRECCIÓN DE ASISTENCIA ALIMENTARIA Y DESARROLLO COMUNITARIO.
FRECUENCIA DE PUBLICACIÓN: MENSUAL.
NOMBRE DEL DOCUMENTO FUENTE: AVANCE FISICO FINANCIERO.</t>
  </si>
  <si>
    <t>LA POBLACION QUE RECIBIO LA  ORIENTACIÓN ALIMENTARIA NO PRACTICA EL APRENDIZAJE EN SU VIDA DIARIA.</t>
  </si>
  <si>
    <t>RETRASO EN LA  LIBERACIÓN DEL RECURSO ASIGANDO PARA LLEVAR A CABO LAS PLATICAS Y TALLERES.</t>
  </si>
  <si>
    <t>Porcentaje de presupuesto ejercido en  la realización de platicas y talleres de orientación y educación alimentaria.</t>
  </si>
  <si>
    <t>GASTOS DE OPERACIÓN INSUFICIENTES PARA REALIZAR LAS SUPERVISIONES A TODOS LOS MUNICIPIOS DONDE OPERA EL PROGRAMA</t>
  </si>
  <si>
    <t>RETRASO EN LA  LIBERACIÓN DEL RECURSO ASIGANDO AL PROGRAMA.</t>
  </si>
  <si>
    <t>LA POBLACION CONVOCADA NO ACUDE A LAS PLATICAS DE ORIENTACIÓN ALIMENTARIA.</t>
  </si>
  <si>
    <t>Porcentaje de personas que recibieron orientación alimentaria.</t>
  </si>
  <si>
    <t>1.2.2. Combate al hambre y aumentar el acceso a una alimentación sana, nutritiva y suficiente, con particular atención a la población más pobre y en situación de vulnerabilidad , incluidos niñas y niños.</t>
  </si>
  <si>
    <t xml:space="preserve">Asistencia alimentaria </t>
  </si>
  <si>
    <t>Orientación y educacion alimentaria</t>
  </si>
  <si>
    <t>Impartidas</t>
  </si>
  <si>
    <t xml:space="preserve"> Otorgar platicas y talleres de orientación y educación alimentaria</t>
  </si>
  <si>
    <t>A1</t>
  </si>
  <si>
    <t>A2</t>
  </si>
  <si>
    <t>C.2 A1</t>
  </si>
  <si>
    <t>Otorgar platicas y talleres de orientación y educación alimentaria</t>
  </si>
  <si>
    <t>EFICACIA</t>
  </si>
  <si>
    <t>ECONOMIA</t>
  </si>
  <si>
    <t>Número de supervisiones realizadas.</t>
  </si>
  <si>
    <t>Determinar las supervisiones realizadas al programa</t>
  </si>
  <si>
    <t>RECURSOS</t>
  </si>
  <si>
    <t>SUPERVISIONES</t>
  </si>
  <si>
    <t>TALLERES Y/O PLATICAS</t>
  </si>
  <si>
    <t>Determinar el  porcentaje de personas que recibieron orientación alimentaria.</t>
  </si>
  <si>
    <t>Las muejeres embrazadas y en periodo de lactancia, niñas y niños de 6 meses a 2 años del Estado de Guerrero presentan inseguridad alimentaria afectando su estado de salud nutricional.</t>
  </si>
  <si>
    <t>Alteraciones en el crecimiento y desarrollo de las niñas y niños</t>
  </si>
  <si>
    <t>Problemas de salud materna: anemia, preeclapsia, diabetes gestacional.</t>
  </si>
  <si>
    <t>Sin acceso a los servicios de atención de la salud reproductiva, materna y neonatal</t>
  </si>
  <si>
    <t>Falta de oportunidades labores y de acciones de autoempleo para mujeres embrazadas.</t>
  </si>
  <si>
    <t>Bajo peso al nacer</t>
  </si>
  <si>
    <t xml:space="preserve">Inseguridad alimentaria en de las mujeres embarazadas </t>
  </si>
  <si>
    <t>Falta de  de Instituciones de Salud Publica</t>
  </si>
  <si>
    <t>Las mujeres embrazadas y en periodo de lactancia, niñas y niños de 6 meses a 2 años del Estado de Guerrero no consumen alimentos nutritivos  provocando complicaciones maternofetal y alteraciones en el desarrollo infantil.</t>
  </si>
  <si>
    <t xml:space="preserve">Desconocimiento por parte de las mujeres gestantes sobre adecuados habitos alimienticios </t>
  </si>
  <si>
    <r>
      <rPr>
        <sz val="12"/>
        <rFont val="Calibri"/>
        <family val="2"/>
        <scheme val="minor"/>
      </rPr>
      <t>Falta</t>
    </r>
    <r>
      <rPr>
        <sz val="12"/>
        <color theme="1"/>
        <rFont val="Calibri"/>
        <family val="2"/>
        <scheme val="minor"/>
      </rPr>
      <t xml:space="preserve"> de Politicas publicas enfocadas a las nececidades alimentarias de las mujeres embarazadas y  de las población infantil</t>
    </r>
  </si>
  <si>
    <t>Falta de seguridad social para la atención de mujeres embarazadas</t>
  </si>
  <si>
    <t>Problemas de salud maternofetal, neonatal e infantil</t>
  </si>
  <si>
    <t>Las mujeres no se encuentran en condiciones optimas para la concepción debido a su estado de salud</t>
  </si>
  <si>
    <t>Muerte materna, muerte feltal y/o complicaciones al nacer.</t>
  </si>
  <si>
    <t>Las muejeres embrazadas y en periodo de lactancia, niñas y niños de 6 meses a 2 años del Estado de Guerrero reciben asistencia alimentaria mejorando su estado de salud nutricional.</t>
  </si>
  <si>
    <t>Optimo crecimiento y desarrollo de las niñas y niños</t>
  </si>
  <si>
    <t>Salud maternofetal y neonatal</t>
  </si>
  <si>
    <t>Acceso a servicios de atención de la salud reproductiva, materna y neonatal</t>
  </si>
  <si>
    <t>Oportunidades labores y  acciones de autoempleo para mujeres embrazadas.</t>
  </si>
  <si>
    <t>Buen peso al nacer</t>
  </si>
  <si>
    <t xml:space="preserve">Seguridad alimentaria en de las mujeres embarazadas </t>
  </si>
  <si>
    <t>Acceso a intituciones de salud pública</t>
  </si>
  <si>
    <t>Las mujeres embrazadas y en periodo de lactancia, niñas y niños de 6 meses a 2 años del Estado de Guerrero  consumen alimentos nutritivos  disminuyendo las complicaciones maternofetal y mejorando en el desarrollo infantil.</t>
  </si>
  <si>
    <t xml:space="preserve">Conocimiento por parte de las mujeres gestantes sobre adecuados habitos alimienticios </t>
  </si>
  <si>
    <t>Politicas publicas enfocadas a las nececidades alimentarias de las mujeres embarazadas y  de las población infantil</t>
  </si>
  <si>
    <t>Seguridad social para la atención de mujeres embarazadas</t>
  </si>
  <si>
    <t>Buen estado de salud maternofetal, neonatal e infantil</t>
  </si>
  <si>
    <t>Las mujeres se encuentran en condiciones optimas de salud para la concepción.</t>
  </si>
  <si>
    <t>Disminución de la tasa de muerte materna, muerte feltal y/o complicaciones al nacer.</t>
  </si>
  <si>
    <t>1.2.2.2. Entregar dotaciones o raciones alimenticias nutritivas para mejorar el estado nutricional de las niñas y niños en sus primeros 1000 dias de vida.</t>
  </si>
  <si>
    <t>Contribuir a que las mujeres embarazadas, en perido de lactancia y  niñas y niños de 6  24 meses de edad del Estado de Guerrero reciban asistencia alimentaria mejorando su estado de salud nutricional.</t>
  </si>
  <si>
    <t>LOS BENEFICIARIOS POTENCIALES DESCONOCEN DE LOS PROGRAMAS ALIMENTARIOS.</t>
  </si>
  <si>
    <t>LAS  PERSONAS BENEFICIADAS DESCONOCEN DE LA PREPARACION DE ALIMENTOS NUTRITIVOS</t>
  </si>
  <si>
    <t>LAS MUJERES EMBARAZADAS Y EN PERIODO DE LACTANCIA, ASI COMO LAS  NIÑAS Y NIÑOS DE 6 A 24 MESES DE EDAD DE LA ENTIDAD FEDERATIVA NO CONSUMEN LOS ALIMENTOS NUTRITIVOS</t>
  </si>
  <si>
    <t>NO EXISTEN LAS CONDICIONES ADECUADAS DE LOS CAMINOS A LOS MUNICIPIOS PROGRAMADOS PARA SUPERVISIÓN</t>
  </si>
  <si>
    <t xml:space="preserve">Entregando apoyos alimentarios (canastas alimentarias)  </t>
  </si>
  <si>
    <t xml:space="preserve">Canastas Alimentarias </t>
  </si>
  <si>
    <t>2.2.1</t>
  </si>
  <si>
    <t>Canastas alimentarias otorgadas a través del Programa Atención Alimentaria en en los Primeros 1,000 dias.</t>
  </si>
  <si>
    <t>Orientación y Educación Alimentaria impartida a través del Programa Atención Alimentaria en en los Primeros 1,000 dias.</t>
  </si>
  <si>
    <t>Supervisión de entrega de canastas alimentarias en los municipios y/o localidades del Estado de Guerrero</t>
  </si>
  <si>
    <t>Porcentaje  de niñas y niños de 6 a 24 meses  de edad del Estado de Guerrero beneficiadas a través del Programa de  Atención Alimentaria en los Primeros 1,000 dias.</t>
  </si>
  <si>
    <t>Determinar el porcentaje de niñas y niños de 6 a 24 meses  de edad del Estado de Guerrero beneficiadas a través del Programa de  Atención Alimentaria en los Primeros 1,000 dias.</t>
  </si>
  <si>
    <t>Determinar el porcentaje del recurso ejercido para la supervisión de entrega de canastas alimentarias</t>
  </si>
  <si>
    <t>Porcentaje del recurso ejercido en  la realización de platicas y talleres de orientación y educación alimentaria</t>
  </si>
  <si>
    <t>PERSONAS</t>
  </si>
  <si>
    <t>MUJERES</t>
  </si>
  <si>
    <t>CANASTAS ALIMENTARIAS</t>
  </si>
  <si>
    <t>RETRASO EN LA  LIBERACIÓN DEL RECURSO ASIGANDO AL PROGRAMA</t>
  </si>
  <si>
    <t>Supervisión de entrega de canastas alimentarias</t>
  </si>
  <si>
    <t xml:space="preserve"> Asignación de recursos para la adquisición de canastas alimentarias</t>
  </si>
  <si>
    <t>RAMO: Ramo General 33</t>
  </si>
  <si>
    <t>FONDO (Fondo de Aportaciones Multiples componente de Asistencia Social). FAM-AS.</t>
  </si>
  <si>
    <r>
      <t xml:space="preserve">EJE TEMATICO: </t>
    </r>
    <r>
      <rPr>
        <sz val="11"/>
        <color theme="0"/>
        <rFont val="Calibri"/>
        <family val="2"/>
        <scheme val="minor"/>
      </rPr>
      <t>1 Bienestar, Desarrollo Humano y Justicia Social.</t>
    </r>
  </si>
  <si>
    <r>
      <t xml:space="preserve">OBJETIVO: </t>
    </r>
    <r>
      <rPr>
        <sz val="11"/>
        <color theme="1"/>
        <rFont val="Calibri"/>
        <family val="2"/>
        <scheme val="minor"/>
      </rPr>
      <t>1.2 Mejorar la calidad de vida de la población.</t>
    </r>
  </si>
  <si>
    <t>ESTRATEGIA: 1.2.2 Combate al hambre y aumentar el acceso a una alimetanción sana, nutritiva y suficiente, con particular atención a la población más pobre y en situación de vulnerabilidad, incluido niñas y niños.</t>
  </si>
  <si>
    <r>
      <t xml:space="preserve">LÍNEA DE ACCIÓN: </t>
    </r>
    <r>
      <rPr>
        <sz val="11"/>
        <color theme="1"/>
        <rFont val="Calibri"/>
        <family val="2"/>
        <scheme val="minor"/>
      </rPr>
      <t>1.2.2.2 Entregar dotaciones o raciones alimenticias nutritivas para mejorar el estado nutricional de las niñas y niños en sus primeros 1000 dias de vida.</t>
    </r>
  </si>
  <si>
    <t>Link de fuente de verificación</t>
  </si>
  <si>
    <t>*100</t>
  </si>
  <si>
    <t>Numero total de la población con carencia alimentaria en el Estado de Guerrero</t>
  </si>
  <si>
    <t xml:space="preserve"> Ascedente</t>
  </si>
  <si>
    <r>
      <rPr>
        <sz val="11"/>
        <color theme="1"/>
        <rFont val="Calibri"/>
        <family val="2"/>
      </rPr>
      <t xml:space="preserve">÷ </t>
    </r>
    <r>
      <rPr>
        <sz val="11"/>
        <color theme="1"/>
        <rFont val="Aptos Narrow"/>
        <family val="2"/>
      </rPr>
      <t>51% y 84%</t>
    </r>
  </si>
  <si>
    <t>Link de fuente de información</t>
  </si>
  <si>
    <t>Lic. Margarita de Jesús Ramírez Salgado.</t>
  </si>
  <si>
    <t>Teléfono institucional</t>
  </si>
  <si>
    <t>Correo electrónico institucional</t>
  </si>
  <si>
    <t xml:space="preserve">Elaboró </t>
  </si>
  <si>
    <t xml:space="preserve">Revisó </t>
  </si>
  <si>
    <t>Determinar el porcentaje de mujeres embarazadas y en periodo de lactancia atendidas por el Programa.</t>
  </si>
  <si>
    <t>PROPOSITO</t>
  </si>
  <si>
    <t>Número de mujeres embarazadas y en periodo de lactancia del Estado de Guerrero.</t>
  </si>
  <si>
    <t>Determinar el porcentaje de niñas y niños de 6 a 24 meses beneficiados por el Programa.</t>
  </si>
  <si>
    <t>Número de niñas y niños de 6 a 24 meses  de edad del Estado de Guerrero.</t>
  </si>
  <si>
    <t>Determinar el porcentaje de canastas alimentarias entragadas por el Programa.</t>
  </si>
  <si>
    <t>Canastas</t>
  </si>
  <si>
    <t>Determinar el porcentaje de personas que recibieron una orientacion alimentaria por el Programa.</t>
  </si>
  <si>
    <t>Número de personas que recibieron orientación alimentaria en el periodo.</t>
  </si>
  <si>
    <t>Trimetral</t>
  </si>
  <si>
    <t>Determinar el porcentaje del recurso ejercido por el Programa.</t>
  </si>
  <si>
    <t>ACTIVIDAD</t>
  </si>
  <si>
    <t>ECONOMÍA</t>
  </si>
  <si>
    <t>Recurso</t>
  </si>
  <si>
    <t xml:space="preserve">Porcentaje de recurso ejercido para la supervisión de entrega de canastas alimentarias </t>
  </si>
  <si>
    <t>Determinar el porcentaje del recurso ejercido para la supervisión de entrega de canastas alimentarias.</t>
  </si>
  <si>
    <t>Determinar el número de supervisiones realizadas al Programa.</t>
  </si>
  <si>
    <t>Número de Supervisiones realizadas al programa durante el periodo.</t>
  </si>
  <si>
    <t>Razón</t>
  </si>
  <si>
    <t>Número de Supervisiones realizadas al progama durante el periodo.</t>
  </si>
  <si>
    <t>Supervisiones</t>
  </si>
  <si>
    <t>Determinar el porcentaje de recurso ejercido en la realización de platicas y talleres de orientación y educación alimentaria por el Programa.</t>
  </si>
  <si>
    <t>Determinar el número de recurso ejercido en la realización de platicas y talleres de orientación y educación alimentaria por el Programa.</t>
  </si>
  <si>
    <t>Platicas</t>
  </si>
  <si>
    <t>Sub-total</t>
  </si>
  <si>
    <t>Acciones de Control y Seguimiento para los Programas Alimentarios</t>
  </si>
  <si>
    <t>2541</t>
  </si>
  <si>
    <t>2941</t>
  </si>
  <si>
    <t>3231</t>
  </si>
  <si>
    <t>5151</t>
  </si>
  <si>
    <t>5211</t>
  </si>
  <si>
    <t>Determinar el porcentaje de mujeres embarazadas y en periodo de lactancia del Estado de Guerrero beneficiadas a través del Programa de Atención Alimentaria en los Primeros 1,000 dias.</t>
  </si>
  <si>
    <t>Porcentaje de canastas alimentarias entregadas a través del Programa Atención Alimentaria en los Primeros 1,000 dias.</t>
  </si>
  <si>
    <t>Porcentaje de recurso ejercido para el Programa de Atención Alimentaria en los Primeros 1,000 dias</t>
  </si>
  <si>
    <t>Asignación de recursos para la adquisición de las canastas alimentarias que se otorgaran a través del Programa Atención Alimentaria en los Primeros 1,000 dias.</t>
  </si>
  <si>
    <t>(Numero de personas con carencia alimentaria atendidas a través del Programa de Atención Alimentaria en los Primeros 1,000 días / Número total de la población con carencia alimentaria en el Estado de Guerrero)*100</t>
  </si>
  <si>
    <t>Porcentaje de mujeres embarazadas y en periodo de lactancia del Estado de Guerrero beneficiadas a través del Programa de Atención Alimentaria en los Primeros 1,000 dias.</t>
  </si>
  <si>
    <t>(Número de niñas y niños de 6 a 24 meses  de edad del Estado de Guerrero beneficiados en el periodo / Número de niñas y niños de 6 a 24 meses  de edad del Estado de Guerrero)*100</t>
  </si>
  <si>
    <t>Determinar el porcentaje de canastas alimentarias entregadas a través del Programa Atención Alimentaria en los Primeros 1,000 dias.</t>
  </si>
  <si>
    <t>Determinar el Porcentaje de recurso ejercido para el Programa de Atención Alimentaria en los Primeros 1,000 dias</t>
  </si>
  <si>
    <t>(Monto total del recurso ejercido para la supervisión de entrega de canastas alimentarias en el periodo / Monto total del recurso asignado por el Sistema Estatal DIF para la supervisión de entrega de canastas alimentarias)*100</t>
  </si>
  <si>
    <t>(Monto total del recurso ejercido para otorgar platicas y talleres de educación alimentaria en el periodo / Monto total del recurso asigando por el Sistema Estatal DIF para otorgar platicas y talleres de educación alimentaria)*100</t>
  </si>
  <si>
    <t>Determinar el porcentaje del recurso ejercido para la realización de platicas y talleres de orientación y educación alimentaria</t>
  </si>
  <si>
    <t>Determinar el número de platicas y talleres de educación alimentaria otorgados</t>
  </si>
  <si>
    <t>Número de platicas y talleres de educación alimentaria otorgados</t>
  </si>
  <si>
    <t>Número de Supervisiones realizadas al programa en el periodo / Número de Supervisiones programadas para realizarse al progama</t>
  </si>
  <si>
    <t>Porcentaje de población con
carencia por acceso a la
alimentación atendida con
con el Programa de Atención Alimentaria en los Primeros 1,000 dias , respecto al total de
población con carencia
alimentaria del Estado de Guerrero.</t>
  </si>
  <si>
    <t>Determinar el porcentaje  de población con
carencia por acceso a la
alimentación atendida con
con el Programa de Atención Alimentaria en los Primeros 1,000 dias , respecto al total de
población con carencia
alimentaria del Estado de Guerrero.</t>
  </si>
  <si>
    <t>(Número de mujeres embarazadas y en periodo de lactancia beneficiadas en el periodo./ 'Número de mujeres embarazadas y en periodo de lactancia del Estado de Guerrero.) * 100</t>
  </si>
  <si>
    <t>(Monto total del recurso ejercido por el  Programa de Atención Alimentaria en los Primeros 1,000 dias en el periodo / Monto total del recurso asignado por el Sistema Estatal DIF para otogar el  Programa de Atención Alimentaria en los Primeros 1,000 dias.)*100</t>
  </si>
  <si>
    <t>Número de Platicas y talleres otorgados por el progama durante el periodo / Número de platicas y talleres programados para realizarse por el progama.</t>
  </si>
  <si>
    <t xml:space="preserve">ELABORADO POR: </t>
  </si>
  <si>
    <t>REVISADO POR:</t>
  </si>
  <si>
    <r>
      <rPr>
        <b/>
        <sz val="11"/>
        <color theme="1"/>
        <rFont val="Calibri"/>
        <family val="2"/>
        <scheme val="minor"/>
      </rPr>
      <t>LIC. JOSÉ ANTONIO LEDESMA RIVAS</t>
    </r>
    <r>
      <rPr>
        <sz val="11"/>
        <color theme="1"/>
        <rFont val="Calibri"/>
        <family val="2"/>
        <scheme val="minor"/>
      </rPr>
      <t xml:space="preserve">                                           DIRECTOR DE PLANEACIÓN </t>
    </r>
  </si>
  <si>
    <t>APROBADO POR:</t>
  </si>
  <si>
    <t xml:space="preserve">AUTORIZADO POR: </t>
  </si>
  <si>
    <r>
      <rPr>
        <b/>
        <sz val="11"/>
        <color theme="1"/>
        <rFont val="Calibri"/>
        <family val="2"/>
        <scheme val="minor"/>
      </rPr>
      <t xml:space="preserve">L.C. MARTHA CELINA DIMAS ADAME
</t>
    </r>
    <r>
      <rPr>
        <sz val="11"/>
        <color theme="1"/>
        <rFont val="Calibri"/>
        <family val="2"/>
        <scheme val="minor"/>
      </rPr>
      <t>DIRECCIÓN DE ADMINISTRACIÓN Y FINANZAS</t>
    </r>
  </si>
  <si>
    <r>
      <rPr>
        <b/>
        <sz val="11"/>
        <color theme="1"/>
        <rFont val="Calibri"/>
        <family val="2"/>
        <scheme val="minor"/>
      </rPr>
      <t>LIC. ALFREDO ABRAHAM CONTRERAS BELLO</t>
    </r>
    <r>
      <rPr>
        <sz val="11"/>
        <color theme="1"/>
        <rFont val="Calibri"/>
        <family val="2"/>
        <scheme val="minor"/>
      </rPr>
      <t xml:space="preserve">
TITULAR DE ORGANO INTERNO DE CONTROL </t>
    </r>
  </si>
  <si>
    <r>
      <rPr>
        <b/>
        <sz val="11"/>
        <color theme="1"/>
        <rFont val="Calibri"/>
        <family val="2"/>
        <scheme val="minor"/>
      </rPr>
      <t>LIC. ANTELMO MAGDALENO SOLÍS</t>
    </r>
    <r>
      <rPr>
        <sz val="11"/>
        <color theme="1"/>
        <rFont val="Calibri"/>
        <family val="2"/>
        <scheme val="minor"/>
      </rPr>
      <t xml:space="preserve">
DIRECTOR GENERAL DEL DIF GUERRERO</t>
    </r>
  </si>
  <si>
    <r>
      <rPr>
        <b/>
        <sz val="11"/>
        <color theme="1"/>
        <rFont val="Calibri"/>
        <family val="2"/>
        <scheme val="minor"/>
      </rPr>
      <t xml:space="preserve">L.C. IVÁN OLIVAR HERRERA  </t>
    </r>
    <r>
      <rPr>
        <sz val="11"/>
        <color theme="1"/>
        <rFont val="Calibri"/>
        <family val="2"/>
        <scheme val="minor"/>
      </rPr>
      <t xml:space="preserve">                                         SUBDIRECTOR DE ADMINISTRACIÓN </t>
    </r>
  </si>
  <si>
    <t>Número de canastas alimentarias entregadas en el periodo.</t>
  </si>
  <si>
    <t>Número de canastas alimentarias programadas para entrega.</t>
  </si>
  <si>
    <t>Número de personas programadas para recibir orientación alimentaria.</t>
  </si>
  <si>
    <t>Monto total del recurso ejercido para la supervisión de entrega de canastas alimentarias en el periodo.</t>
  </si>
  <si>
    <t>Número de Supervisiones programadas para realizarse.</t>
  </si>
  <si>
    <t>Monto total del recurso ejercido para otorgar platicas y talleres de educación alimentaria en el periodo.</t>
  </si>
  <si>
    <t>Porcentaje de recurso ejercido en  la realización de platicas y talleres de orientación y educación alimentaria.</t>
  </si>
  <si>
    <t>Monto total del recurso asignado para otorgar platicas y talleres de educación alimentaria.</t>
  </si>
  <si>
    <t>Número de Platicas y talleres otorgados por el programa durante el periodo.</t>
  </si>
  <si>
    <t>Número de mujeres embarazadas y en periodo de lactancia beneficiadas en el periodo.</t>
  </si>
  <si>
    <t>Número de niñas y niños de 6 a 24 meses de edad del Estado de Guerrero beneficiados en el periodo</t>
  </si>
  <si>
    <t>Monto total del recurso asignado para la supervisión de entrega de canastas alimentarias.</t>
  </si>
  <si>
    <t>Número de platicas y talleres programados para otorgarse.</t>
  </si>
  <si>
    <t>ANTEPROYECTO DE PRESUPUESTO DE EGRESOS 2026</t>
  </si>
  <si>
    <t>(Numero de canastas alimentarias otorgadas en el periodo / 'Numero de canastas alimentarias programadas para entrega )*100</t>
  </si>
  <si>
    <t>(Número de personas que recibieron orientación alimentaria en el periodo / Número de personas programadas para recibir orientación alimentaria )*100</t>
  </si>
  <si>
    <t>LIC. JOSÉ ANTONIO LEDESMA RIVAS
DIRECTOR DE PLANEACIÓN</t>
  </si>
  <si>
    <t>L.C. IVAN OLIVAR HERRERA
SUBDIRECTOR ADMINISTRATIVO.</t>
  </si>
  <si>
    <t>L.C. MARTHA CELINA DIMAS ADAME
DIRECTORA DE ADMINISTRACIÓN Y FINANZAS</t>
  </si>
  <si>
    <t>LIC. ANTELMO MAGDALENO SOLIS
DIRECTOR GENERAL DEL SEDIF GUERRERO.</t>
  </si>
  <si>
    <t>LIC. ALFREDO ABRAHAM CONTRERAS BELLO
TITULAR DEL ÓRGANO INTERNO DE CONTROL</t>
  </si>
  <si>
    <t>Contribuir a mejorar el estado de salud nutricional</t>
  </si>
  <si>
    <t>Otorgados.</t>
  </si>
  <si>
    <t>Formato 2. Árbol de Objetivos</t>
  </si>
  <si>
    <t>FECHA: JULIO/25</t>
  </si>
  <si>
    <r>
      <t xml:space="preserve">PROGRAMA OPERATIVO ANUAL                                                                                                </t>
    </r>
    <r>
      <rPr>
        <b/>
        <sz val="12"/>
        <rFont val="Encode Sans Compressed"/>
      </rPr>
      <t xml:space="preserve"> </t>
    </r>
    <r>
      <rPr>
        <b/>
        <sz val="24"/>
        <rFont val="Encode Sans Compressed"/>
      </rPr>
      <t>fecha: 24 DE JULIO DEL 2025</t>
    </r>
  </si>
  <si>
    <t>MIR
PROGRAMA DE ATENCIÓN ALIMENTARIA EN LOS PRIMEROS 1,000 DIAS Y PRIMERA INFANCIA</t>
  </si>
  <si>
    <t>FECHA:00/00/2026</t>
  </si>
  <si>
    <t>NOMBRE DEL PROGRAMA: Programa de Atención Alimentaria en los primeros 1,000 días y Primera Infancia</t>
  </si>
  <si>
    <t>Porcentaje de población con carencia por acceso a la alimentación atendida con el Programa de Atención Alimentaria en los Primeros 1,000 dias  y Primera Infancia.</t>
  </si>
  <si>
    <t>Determinar el porcentaje de población con carencia por acceso a la alimentación atendida con el Programa de Atención Alimentaria en los Primeros 1,000 dias  y Primera Infancia.</t>
  </si>
  <si>
    <t>Numero de personas con carencia alimentaria atendidas a través del Programa de Atención Alimentaria en los Primeros 1,000 días  y Primera Infancia.</t>
  </si>
  <si>
    <t>Porcentaje de mujeres embarazadas y en periodo de lactancia del Estado de Guerrero beneficiadas a través del Programa de Atención Alimentaria en en los Primeros 1,000 dias  y Primera Infancia.</t>
  </si>
  <si>
    <t>Porcentaje  de niñas y niños de 6 a 24 meses  de edad del Estado de Guerrero beneficiadas a través del Programa de  Atención Alimentaria en los Primeros 1,000 dias  y Primera Infancia.</t>
  </si>
  <si>
    <r>
      <t xml:space="preserve">LÍNEA DE ACCIÓN: </t>
    </r>
    <r>
      <rPr>
        <sz val="11"/>
        <color theme="1"/>
        <rFont val="Calibri"/>
        <family val="2"/>
        <scheme val="minor"/>
      </rPr>
      <t>1.2.2.2 Entregar dotaciones o raciones alimenticias nutritivas para mejorar el estado nutricional de las niñas y niños en sus primeros 1000 dias de vida  y Primera Infancia.</t>
    </r>
  </si>
  <si>
    <t>Porcentaje de canastas alimentarias entregadas a través del Programa Atención Alimentaria en en los Primeros 1,000 dias  y Primera Infancia.</t>
  </si>
  <si>
    <t>Porcentaje de recurso ejercido para el Programa de Atención Alimentaria en los Primeros 1,000 dias  y Primera Infancia.</t>
  </si>
  <si>
    <t>Monto total del recurso ejercido para otorgar el  Programa de Atención Alimentaria en los Primeros 1,000 dias en el periodo  y Primera Infancia.</t>
  </si>
  <si>
    <t xml:space="preserve">Monto total del recurso asignado para otorgar el  Programa de Atención Alimentaria en los Primeros 1,000 dias  y Primera Infancia. </t>
  </si>
  <si>
    <t xml:space="preserve">Monto total del recurso ejercido para otorgar el  Programa de Atención Alimentaria en los Primeros 1,000 dias  y Primera Infancia en el periodo </t>
  </si>
  <si>
    <t>Monto total del recurso asignado para otorgar el  Programa de Atención Alimentaria en los Primeros 1,000 dias  y Primera Infancia en el periodo.</t>
  </si>
  <si>
    <t>Porcentaje  de niñas y niños de 2 a 5 años 11 meses  de edad no escolarizados del Estado de Guerrero beneficiadas a través del Programa de  Atención Alimentaria en los Primeros 1,000 dias  y Primera Infancia.</t>
  </si>
  <si>
    <t>Determinar el porcentaje de niñas y niños de 2 a 5 años 11 meses no escolarizados beneficiados por el Programa.</t>
  </si>
  <si>
    <t>Número de niñas y niños de 2 a 5 años 11 meses de edad no escolarizados del Estado de Guerrero beneficiados en el periodo</t>
  </si>
  <si>
    <t>Número de niñas y niños de 2 a 5 años 11 meses  de edad no escolarizados del Estado de Guerrero.</t>
  </si>
  <si>
    <t>Las mujeres embrazadas y en periodo de lactancia, niñas y niños de 6 meses a 5 años del Estado de Guerrero  consumen alimentos nutritivos  disminuyendo las complicaciones maternofetal y mejorando en el desarrollo infantil.</t>
  </si>
  <si>
    <t>Mujeres embarazadas, en perido de lactancia y  niñas y niños de 6  meses a 5 años de edad del Estado de Guerrero</t>
  </si>
  <si>
    <t>INDICADORES DEL PROGRAMA DE ATENCIÓN ALIMENTARIA EN LOS PRIMEROS 1,000 DÍAS Y PRIMERA INFANCIA.</t>
  </si>
  <si>
    <t>NIVEL DE LA MIR</t>
  </si>
  <si>
    <t>DIMENSIÓN</t>
  </si>
  <si>
    <t>NOMBRE DEL INDICADOR</t>
  </si>
  <si>
    <t>METODO DE CALCULO</t>
  </si>
  <si>
    <t>UNIDAD DE MEDIDA</t>
  </si>
  <si>
    <t>PORCENTAJE</t>
  </si>
  <si>
    <t>Porcentaje de mujeres embarazadas y en periodo de lactancia del Estado de Guerrero beneficiadas a través del Programa de Atención Alimentaria en en los Primeros 1,000 dias.</t>
  </si>
  <si>
    <t>PORCENTAJE DE RACIONES CALIENTES OTORGADAS.</t>
  </si>
  <si>
    <t>NÚMERO TOTAL DE DESAYUNOS CALIENTES DISTRIBUIDAS A NIÑOS Y NIÑAS DEL SISTEMA EDUCATIVO EN EL PERIODO.</t>
  </si>
  <si>
    <t>NÚMERO TOTAL DESAYUNOS CALIENTES PROGRAMADOS PARA DISTRIBUCIÓN EN EL PERIODO.</t>
  </si>
  <si>
    <t>Número de platicas y talleres programadas para otorgarse.</t>
  </si>
  <si>
    <r>
      <rPr>
        <b/>
        <sz val="11"/>
        <color theme="1"/>
        <rFont val="Calibri"/>
        <family val="2"/>
        <scheme val="minor"/>
      </rPr>
      <t>LIC. MARGARITA DE JESÚS RAMÍREZ SALGADO</t>
    </r>
    <r>
      <rPr>
        <sz val="11"/>
        <color theme="1"/>
        <rFont val="Calibri"/>
        <family val="2"/>
        <scheme val="minor"/>
      </rPr>
      <t xml:space="preserve">
DIRECTORA DE ASISTENCIA ALIMENTARIA Y DESARROLLO COMUNITARIO.</t>
    </r>
  </si>
  <si>
    <r>
      <rPr>
        <b/>
        <sz val="11"/>
        <color theme="1"/>
        <rFont val="Calibri"/>
        <family val="2"/>
        <scheme val="minor"/>
      </rPr>
      <t>LIC. JOSÉ ANTONIO LEDESMA RIVAS</t>
    </r>
    <r>
      <rPr>
        <sz val="11"/>
        <color theme="1"/>
        <rFont val="Calibri"/>
        <family val="2"/>
        <scheme val="minor"/>
      </rPr>
      <t xml:space="preserve">
DIRECTOR DE PLANEACIÓN DEL SEDIF GUERRERO.</t>
    </r>
  </si>
  <si>
    <r>
      <rPr>
        <b/>
        <sz val="11"/>
        <color theme="1"/>
        <rFont val="Calibri"/>
        <family val="2"/>
        <scheme val="minor"/>
      </rPr>
      <t>LIC. ANTELMO MAGDALENO SOLÍS</t>
    </r>
    <r>
      <rPr>
        <sz val="11"/>
        <color theme="1"/>
        <rFont val="Calibri"/>
        <family val="2"/>
        <scheme val="minor"/>
      </rPr>
      <t xml:space="preserve">
DIRECTOR GENERAL DEL SEDIF GUERRERO.</t>
    </r>
  </si>
  <si>
    <t>Número total de la población con carencia alimentaria en el Estado de Guerrero.</t>
  </si>
  <si>
    <t>Número de mujeres embarazadas y en periodo de lactancia en el Estado de Guerrero.</t>
  </si>
  <si>
    <t>Porcentaje de población con carencia por acceso a la alimentación atendida con el Programa de Atención Alimentaria en los Primeros 1,000 dias y Primera Infancia.</t>
  </si>
  <si>
    <t>Número de personas con carencia alimentaria atendidas a través del Programa de Atención Alimentaria en los Primeros 1,000 días y Primera Infancia.</t>
  </si>
  <si>
    <t>Porcentaje  de niñas y niños de 6 a 24 meses  de edad del Estado de Guerrero beneficiadas a través del Programa de  Atención Alimentaria en los Primeros 1,000 dias y Primera Infancia.</t>
  </si>
  <si>
    <t>Número de niñas y niños de 6 a 24 meses de edad del Estado de Guerrero beneficiados en el periodo.</t>
  </si>
  <si>
    <t>Número de niñas y niños de 6 a 24 meses de edad en el Estado de Guerrero.</t>
  </si>
  <si>
    <t>Número de niñas y niños de 2 a 5 años y 11 meses de edad del Estado de Guerrero beneficiados en el periodo</t>
  </si>
  <si>
    <t>Número de niñas y niños de 2 a 5 años y 11 meses de edad del Estado de Guerrero.</t>
  </si>
  <si>
    <t>Porcentaje de niñas y niños de 2 a 5 años y 11 meses de edad del Estado de Guerrero beneficiadas a través del Programa de  Atención Alimentaria en los Primeros 1,000 dias y Primera Infancia.</t>
  </si>
  <si>
    <t>Porcentaje de canastas alimentarias entregadas a través del Programa Atención Alimentaria en los Primeros 1,000 dias y Primera Infancia.</t>
  </si>
  <si>
    <t>Porcentaje de recurso ejercido para el Programa de Atención Alimentaria en los Primeros 1,000 dias y Primera Infancia.</t>
  </si>
  <si>
    <t>Monto total del recurso ejercido para otorgar el Programa.</t>
  </si>
  <si>
    <t>Monto total del recurso asignado para otorgar el Programa.</t>
  </si>
  <si>
    <t>Número de supervisiones realizadas a la entrega de canastas alimentarias.</t>
  </si>
  <si>
    <t>Número de Supervisiones realizadas a la entrega de canastas alimentarias en el periodo.</t>
  </si>
  <si>
    <t>Número de Supervisiones a la entrega de canastas alimentarias programadas.</t>
  </si>
  <si>
    <t>Porcentaje de recurso ejercido para la realización de platicas y talleres de orientación y educación alimentaria.</t>
  </si>
  <si>
    <t>CONTRIBUIR A QUE LAS MUJERES EMBARAZADAS, EN PERIODO DE LACTANCIA, NIÑAS Y NIÑOS DE 6 MESES A 5 AÑOS 11 MESES DE EDAD DEL ESTADO DE GUERRERO RECIBAN ASISTENCIA ALIMENTARIA MEJORANDO SU ESTADO DE SALUD NUTRICIONAL.</t>
  </si>
  <si>
    <t>PORCENTAJE DE POBLACIÓN CON CARENCIA POR ACCESO A LA ALIMENTACIÓN ATENDIDA CON EL PROGRAMA DE ATENCIÓN ALIMENTARIA EN LOS PRIMEROS 1,000 DIAS Y PRIMERA INFANCIA.</t>
  </si>
  <si>
    <t>LAS MUJERES EMBARAZADAS, EN PERIODO DE LACTANCIA, NIÑAS Y NIÑOS DE 6 MESES A 5 AÑOS Y 11 MESES DEL ESTADO DE GUERRERO  CONSUMEN ALIMENTOS NUTRITIVOS  DISMINUYENDO LAS COMPLICACIONES MATERNOFETAL Y MEJORANDO EN EL DESARROLLO INFANTIL.</t>
  </si>
  <si>
    <t>PORCENTAJE DE MUJERES EMBARAZADAS Y EN PERIODO DE LACTANCIA DEL ESTADO DE GUERRERO BENEFICIADAS A TRAVÉS DEL PROGRAMA DE ATENCIÓN ALIMENTARIA EN LOS PRIMEROS 1,000 DIAS Y PRIMERA INFANCIA.</t>
  </si>
  <si>
    <t>PORCENTAJE DE NIÑAS Y NIÑOS DE 6 A 24 MESES DE EDAD DEL ESTADO DE GUERRERO BENEFICIADAS A TRAVÉS DEL PROGRAMA DE  ATENCIÓN ALIMENTARIA EN LOS PRIMEROS 1,000 DIAS  Y PRIMERA INFANCIA.</t>
  </si>
  <si>
    <t>PROPÓSITO (RESULTADOS)</t>
  </si>
  <si>
    <t>COMPONENTES (SERVICIOS Y PRODUCTOS)</t>
  </si>
  <si>
    <t>ACTIVIDADES (PROCESOS)</t>
  </si>
  <si>
    <t>C1 CANASTAS ALIMENTARIAS OTORGADAS A TRAVÉS DEL PROGRAMA ATENCIÓN ALIMENTARIA EN LOS PRIMEROS 1,000 DIAS  Y PRIMERA INFANCIA.</t>
  </si>
  <si>
    <t>PORCENTAJE DE NIÑAS Y NIÑOS DE 2 A 5 AÑOS 11 MESES DE EDAD NO ESCOLARIZADOS DEL ESTADO DE GUERRERO BENEFICIADAS A TRAVÉS DEL PROGRAMA DE  ATENCIÓN ALIMENTARIA EN LOS PRIMEROS 1,000 DIAS  Y PRIMERA INFANCIA.</t>
  </si>
  <si>
    <t>PORCENTAJE DE CANASTAS ALIMENTARIAS ENTREGADAS A TRAVÉS DEL PROGRAMA ATENCIÓN ALIMENTARIA EN LOS PRIMEROS 1,000 DIAS  Y PRIMERA INFANCIA.</t>
  </si>
  <si>
    <t>C2 ORIENTACIÓN Y EDUCACIÓN ALIMENTARIA IMPARTIDA A TRAVÉS DEL PROGRAMA ATENCIÓN ALIMENTARIA EN LOS PRIMEROS 1,000 DIAS  Y PRIMERA INFANCIA.</t>
  </si>
  <si>
    <t>PORCENTAJE DE PERSONAS QUE RECIBIERON ORIENTACIÓN ALIMENTARIA.</t>
  </si>
  <si>
    <t>C1A1 ASIGNACIÓN DE RECURSOS PARA LA ADQUISICIÓN DE LAS CANASTAS ALIMENTARIAS QUE SE OTORGARAN A TRAVÉS DEL PROGRAMA ATENCIÓN ALIMENTARIA EN LOS PRIMEROS 1,000 DIAS  Y PRIMERA INFANCIA.</t>
  </si>
  <si>
    <t>PORCENTAJE DE RECURSO EJERCIDO PARA EL PROGRAMA DE ATENCIÓN ALIMENTARIA EN LOS PRIMEROS 1,000 DIAS  Y PRIMERA INFANCIA.</t>
  </si>
  <si>
    <t>C1A2 SUPERVISIÓN DE ENTREGA DE CANASTAS ALIMENTARIAS EN LOS MUNICIPIOS Y/O LOCALIDADES DEL ESTADO DE GUERRERO</t>
  </si>
  <si>
    <t>PORCENTAJE DE RECURSO EJERCIDO PARA LA SUPERVISIÓN DE ENTREGA DE CANASTAS ALIMENTARIAS</t>
  </si>
  <si>
    <t xml:space="preserve">NÚMERO DE SUPERVISIONES A LA ENTREGA DE CANASTAS ALIMENTARIAS REALIZADAS </t>
  </si>
  <si>
    <t>C2A1 OTORGAR PLATICAS Y TALLERES DE ORIENTACIÓN Y EDUCACIÓN ALIMENTARIA</t>
  </si>
  <si>
    <t>PORCENTAJE DE RECURSO EJERCIDO PARA  LA REALIZACIÓN DE PLATICAS Y TALLERES DE ORIENTACIÓN Y EDUCACIÓN ALIMENTARIA.</t>
  </si>
  <si>
    <t xml:space="preserve">NÚMERO DE PLATICAS Y TALLERES DE EDUCACIÓN ALIMENTARIA OTORGADOS
</t>
  </si>
  <si>
    <t>1.2 Mejorar la calidad de vida de la población.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</si>
</sst>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&quot;$&quot;#,##0.00"/>
    <numFmt numFmtId="166" formatCode="0.0%"/>
    <numFmt numFmtId="167" formatCode="_-* #,##0.00_-;\-* #,##0.00_-;_-* &quot;-&quot;??_-;_-@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1"/>
      <color theme="1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9"/>
      <color theme="0"/>
      <name val="Arial Narrow"/>
      <family val="2"/>
    </font>
    <font>
      <sz val="11"/>
      <name val="Calibri"/>
      <family val="2"/>
    </font>
    <font>
      <b/>
      <sz val="20"/>
      <name val="Encode Sans Compressed"/>
    </font>
    <font>
      <sz val="12"/>
      <name val="Calibri"/>
      <family val="2"/>
    </font>
    <font>
      <b/>
      <sz val="10"/>
      <color theme="0"/>
      <name val="Encode Sans Compressed"/>
    </font>
    <font>
      <sz val="10"/>
      <color theme="0"/>
      <name val="Encode Sans Compressed"/>
    </font>
    <font>
      <sz val="10"/>
      <name val="Encode Sans Compressed"/>
    </font>
    <font>
      <b/>
      <sz val="10"/>
      <name val="Encode Sans Compressed"/>
    </font>
    <font>
      <sz val="11"/>
      <name val="Calibri"/>
      <family val="2"/>
    </font>
    <font>
      <b/>
      <sz val="12"/>
      <name val="Encode Sans Compressed"/>
    </font>
    <font>
      <sz val="12"/>
      <name val="Encode Sans Compressed"/>
    </font>
    <font>
      <sz val="12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9"/>
      <color theme="1"/>
      <name val="Utsaah"/>
      <family val="2"/>
    </font>
    <font>
      <sz val="8"/>
      <color theme="1"/>
      <name val="Arial Narrow"/>
      <family val="2"/>
    </font>
    <font>
      <sz val="11"/>
      <color theme="1"/>
      <name val="Calibri"/>
      <family val="2"/>
    </font>
    <font>
      <sz val="10"/>
      <color theme="1"/>
      <name val="Encode Sans Compressed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Arial Narrow"/>
      <family val="2"/>
    </font>
    <font>
      <b/>
      <u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b/>
      <sz val="24"/>
      <name val="Encode Sans Compressed"/>
    </font>
    <font>
      <b/>
      <sz val="22"/>
      <name val="Encode Sans Compressed"/>
    </font>
    <font>
      <sz val="12"/>
      <color rgb="FF3C4245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Aptos Narrow"/>
      <family val="2"/>
    </font>
    <font>
      <u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23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Calibri"/>
      <family val="2"/>
    </font>
    <font>
      <b/>
      <sz val="24"/>
      <name val="Calibri"/>
      <family val="2"/>
      <scheme val="minor"/>
    </font>
    <font>
      <b/>
      <sz val="20"/>
      <name val="Calibri"/>
      <family val="2"/>
    </font>
    <font>
      <b/>
      <sz val="26"/>
      <name val="Calibri"/>
      <family val="2"/>
    </font>
    <font>
      <b/>
      <sz val="25"/>
      <name val="Calibri"/>
      <family val="2"/>
    </font>
    <font>
      <b/>
      <sz val="22"/>
      <name val="Calibri"/>
      <family val="2"/>
    </font>
    <font>
      <b/>
      <sz val="24"/>
      <name val="Calibri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.1999999999999993"/>
      <color theme="1"/>
      <name val="Arial"/>
      <family val="2"/>
    </font>
    <font>
      <b/>
      <sz val="12"/>
      <color theme="1"/>
      <name val="Arial"/>
      <family val="2"/>
    </font>
    <font>
      <sz val="9.5"/>
      <color theme="1"/>
      <name val="Arial"/>
      <family val="2"/>
    </font>
    <font>
      <sz val="9.3000000000000007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D0505"/>
        <bgColor indexed="64"/>
      </patternFill>
    </fill>
    <fill>
      <patternFill patternType="solid">
        <fgColor rgb="FF6C0000"/>
        <bgColor indexed="64"/>
      </patternFill>
    </fill>
    <fill>
      <patternFill patternType="solid">
        <fgColor rgb="FF9E0000"/>
        <bgColor indexed="64"/>
      </patternFill>
    </fill>
    <fill>
      <patternFill patternType="solid">
        <fgColor rgb="FF860000"/>
        <bgColor indexed="64"/>
      </patternFill>
    </fill>
    <fill>
      <patternFill patternType="solid">
        <fgColor theme="1" tint="0.249977111117893"/>
        <bgColor rgb="FFD8D8D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rgb="FFD8D8D8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rgb="FFEAF1DD"/>
      </patternFill>
    </fill>
    <fill>
      <patternFill patternType="solid">
        <fgColor theme="0" tint="-0.14999847407452621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960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9E7E7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680000"/>
        <bgColor indexed="64"/>
      </patternFill>
    </fill>
    <fill>
      <patternFill patternType="solid">
        <fgColor theme="2" tint="-0.749992370372631"/>
        <bgColor rgb="FFD8D8D8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 style="medium">
        <color rgb="FFC00000"/>
      </top>
      <bottom style="thin">
        <color rgb="FFC00000"/>
      </bottom>
      <diagonal/>
    </border>
    <border>
      <left/>
      <right style="medium">
        <color rgb="FFC00000"/>
      </right>
      <top style="medium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medium">
        <color rgb="FFC00000"/>
      </bottom>
      <diagonal/>
    </border>
    <border>
      <left/>
      <right style="medium">
        <color rgb="FFC00000"/>
      </right>
      <top style="thin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medium">
        <color theme="9" tint="-0.499984740745262"/>
      </top>
      <bottom/>
      <diagonal/>
    </border>
    <border>
      <left style="thin">
        <color theme="8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medium">
        <color indexed="64"/>
      </top>
      <bottom/>
      <diagonal/>
    </border>
    <border>
      <left/>
      <right style="thin">
        <color theme="8" tint="-0.499984740745262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8" tint="-0.499984740745262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8" tint="-0.49998474074526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theme="9" tint="-0.499984740745262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5" fillId="0" borderId="0" applyFill="0" applyBorder="0" applyAlignment="0" applyProtection="0"/>
    <xf numFmtId="43" fontId="5" fillId="0" borderId="0" applyFill="0" applyBorder="0" applyAlignment="0" applyProtection="0"/>
    <xf numFmtId="0" fontId="24" fillId="0" borderId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0">
    <xf numFmtId="0" fontId="0" fillId="0" borderId="0" xfId="0"/>
    <xf numFmtId="0" fontId="0" fillId="2" borderId="0" xfId="0" applyFill="1"/>
    <xf numFmtId="0" fontId="7" fillId="2" borderId="0" xfId="0" applyFont="1" applyFill="1"/>
    <xf numFmtId="0" fontId="9" fillId="2" borderId="0" xfId="0" applyFont="1" applyFill="1"/>
    <xf numFmtId="0" fontId="9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 vertical="center" indent="15" readingOrder="1"/>
    </xf>
    <xf numFmtId="0" fontId="9" fillId="2" borderId="0" xfId="0" applyFont="1" applyFill="1" applyAlignment="1">
      <alignment horizontal="center" vertical="center"/>
    </xf>
    <xf numFmtId="0" fontId="9" fillId="0" borderId="2" xfId="7" applyFont="1" applyBorder="1" applyAlignment="1">
      <alignment horizontal="center" vertical="center"/>
    </xf>
    <xf numFmtId="0" fontId="9" fillId="0" borderId="2" xfId="7" applyFont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4" fillId="2" borderId="2" xfId="7" applyFont="1" applyFill="1" applyBorder="1" applyAlignment="1">
      <alignment horizontal="center" vertical="center"/>
    </xf>
    <xf numFmtId="0" fontId="4" fillId="2" borderId="2" xfId="7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9" fillId="2" borderId="0" xfId="7" applyFont="1" applyFill="1"/>
    <xf numFmtId="0" fontId="11" fillId="2" borderId="0" xfId="7" applyFont="1" applyFill="1"/>
    <xf numFmtId="0" fontId="1" fillId="2" borderId="0" xfId="6" applyFill="1"/>
    <xf numFmtId="0" fontId="1" fillId="2" borderId="0" xfId="6" applyFill="1" applyAlignment="1">
      <alignment wrapText="1"/>
    </xf>
    <xf numFmtId="0" fontId="1" fillId="2" borderId="2" xfId="10" applyFill="1" applyBorder="1" applyAlignment="1">
      <alignment horizontal="left"/>
    </xf>
    <xf numFmtId="0" fontId="1" fillId="2" borderId="2" xfId="10" applyFill="1" applyBorder="1"/>
    <xf numFmtId="0" fontId="1" fillId="2" borderId="2" xfId="11" applyFill="1" applyBorder="1" applyAlignment="1">
      <alignment horizontal="left" vertical="center"/>
    </xf>
    <xf numFmtId="0" fontId="1" fillId="2" borderId="2" xfId="11" applyFill="1" applyBorder="1"/>
    <xf numFmtId="0" fontId="1" fillId="2" borderId="0" xfId="10" applyFill="1"/>
    <xf numFmtId="4" fontId="12" fillId="2" borderId="0" xfId="12" applyNumberFormat="1" applyFont="1" applyFill="1"/>
    <xf numFmtId="4" fontId="9" fillId="2" borderId="0" xfId="12" applyNumberFormat="1" applyFont="1" applyFill="1"/>
    <xf numFmtId="4" fontId="13" fillId="2" borderId="5" xfId="12" applyNumberFormat="1" applyFont="1" applyFill="1" applyBorder="1"/>
    <xf numFmtId="4" fontId="13" fillId="2" borderId="6" xfId="12" applyNumberFormat="1" applyFont="1" applyFill="1" applyBorder="1"/>
    <xf numFmtId="0" fontId="14" fillId="2" borderId="0" xfId="0" applyFont="1" applyFill="1"/>
    <xf numFmtId="0" fontId="11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 indent="3"/>
    </xf>
    <xf numFmtId="0" fontId="11" fillId="0" borderId="2" xfId="0" applyFont="1" applyBorder="1" applyAlignment="1">
      <alignment horizontal="left" vertical="center"/>
    </xf>
    <xf numFmtId="0" fontId="7" fillId="2" borderId="0" xfId="2" applyFont="1" applyFill="1"/>
    <xf numFmtId="0" fontId="7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right" vertical="center"/>
    </xf>
    <xf numFmtId="0" fontId="7" fillId="2" borderId="0" xfId="2" applyFont="1" applyFill="1" applyAlignment="1">
      <alignment horizontal="center" vertical="center" wrapText="1"/>
    </xf>
    <xf numFmtId="0" fontId="16" fillId="2" borderId="2" xfId="2" applyFont="1" applyFill="1" applyBorder="1"/>
    <xf numFmtId="0" fontId="17" fillId="2" borderId="0" xfId="2" applyFont="1" applyFill="1"/>
    <xf numFmtId="0" fontId="7" fillId="2" borderId="0" xfId="6" applyFont="1" applyFill="1"/>
    <xf numFmtId="0" fontId="7" fillId="2" borderId="0" xfId="2" applyFont="1" applyFill="1" applyAlignment="1">
      <alignment vertical="center"/>
    </xf>
    <xf numFmtId="0" fontId="15" fillId="2" borderId="0" xfId="2" applyFont="1" applyFill="1" applyAlignment="1">
      <alignment vertical="center"/>
    </xf>
    <xf numFmtId="0" fontId="15" fillId="2" borderId="0" xfId="2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indent="2"/>
    </xf>
    <xf numFmtId="0" fontId="9" fillId="2" borderId="2" xfId="0" applyFont="1" applyFill="1" applyBorder="1" applyAlignment="1">
      <alignment horizontal="left" indent="5"/>
    </xf>
    <xf numFmtId="0" fontId="18" fillId="2" borderId="2" xfId="7" applyFont="1" applyFill="1" applyBorder="1"/>
    <xf numFmtId="0" fontId="18" fillId="2" borderId="2" xfId="7" applyFont="1" applyFill="1" applyBorder="1" applyAlignment="1">
      <alignment wrapText="1"/>
    </xf>
    <xf numFmtId="0" fontId="21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/>
    <xf numFmtId="0" fontId="19" fillId="0" borderId="24" xfId="0" applyFont="1" applyBorder="1"/>
    <xf numFmtId="0" fontId="19" fillId="0" borderId="27" xfId="0" applyFont="1" applyBorder="1"/>
    <xf numFmtId="0" fontId="19" fillId="0" borderId="28" xfId="0" applyFont="1" applyBorder="1"/>
    <xf numFmtId="0" fontId="22" fillId="2" borderId="2" xfId="10" applyFont="1" applyFill="1" applyBorder="1"/>
    <xf numFmtId="0" fontId="9" fillId="3" borderId="2" xfId="0" applyFont="1" applyFill="1" applyBorder="1" applyAlignment="1">
      <alignment horizontal="left" indent="5"/>
    </xf>
    <xf numFmtId="0" fontId="9" fillId="3" borderId="2" xfId="0" applyFont="1" applyFill="1" applyBorder="1" applyAlignment="1">
      <alignment horizontal="center"/>
    </xf>
    <xf numFmtId="0" fontId="1" fillId="3" borderId="2" xfId="10" applyFill="1" applyBorder="1" applyAlignment="1">
      <alignment horizontal="left"/>
    </xf>
    <xf numFmtId="0" fontId="1" fillId="3" borderId="2" xfId="10" applyFill="1" applyBorder="1"/>
    <xf numFmtId="0" fontId="2" fillId="4" borderId="10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3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0" fontId="8" fillId="5" borderId="2" xfId="7" applyFont="1" applyFill="1" applyBorder="1" applyAlignment="1">
      <alignment horizontal="center" vertical="center" wrapText="1"/>
    </xf>
    <xf numFmtId="4" fontId="8" fillId="7" borderId="4" xfId="12" applyNumberFormat="1" applyFont="1" applyFill="1" applyBorder="1"/>
    <xf numFmtId="4" fontId="8" fillId="7" borderId="6" xfId="12" applyNumberFormat="1" applyFont="1" applyFill="1" applyBorder="1"/>
    <xf numFmtId="0" fontId="2" fillId="7" borderId="2" xfId="10" applyFont="1" applyFill="1" applyBorder="1" applyAlignment="1">
      <alignment horizontal="center" vertical="center" wrapText="1"/>
    </xf>
    <xf numFmtId="0" fontId="3" fillId="7" borderId="2" xfId="7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2" xfId="7" applyFont="1" applyFill="1" applyBorder="1" applyAlignment="1">
      <alignment horizontal="center" vertical="center" wrapText="1"/>
    </xf>
    <xf numFmtId="0" fontId="26" fillId="0" borderId="0" xfId="15" applyFont="1"/>
    <xf numFmtId="164" fontId="28" fillId="8" borderId="2" xfId="15" applyNumberFormat="1" applyFont="1" applyFill="1" applyBorder="1" applyAlignment="1">
      <alignment horizontal="center" vertical="center" wrapText="1"/>
    </xf>
    <xf numFmtId="1" fontId="28" fillId="8" borderId="2" xfId="15" applyNumberFormat="1" applyFont="1" applyFill="1" applyBorder="1" applyAlignment="1">
      <alignment horizontal="center" vertical="center" wrapText="1"/>
    </xf>
    <xf numFmtId="3" fontId="27" fillId="8" borderId="2" xfId="15" applyNumberFormat="1" applyFont="1" applyFill="1" applyBorder="1" applyAlignment="1">
      <alignment horizontal="center" vertical="center" wrapText="1"/>
    </xf>
    <xf numFmtId="164" fontId="29" fillId="10" borderId="2" xfId="15" applyNumberFormat="1" applyFont="1" applyFill="1" applyBorder="1" applyAlignment="1">
      <alignment horizontal="center" vertical="center" wrapText="1"/>
    </xf>
    <xf numFmtId="164" fontId="30" fillId="11" borderId="36" xfId="15" applyNumberFormat="1" applyFont="1" applyFill="1" applyBorder="1" applyAlignment="1">
      <alignment horizontal="center" vertical="center" textRotation="90" wrapText="1"/>
    </xf>
    <xf numFmtId="1" fontId="29" fillId="12" borderId="36" xfId="15" applyNumberFormat="1" applyFont="1" applyFill="1" applyBorder="1" applyAlignment="1">
      <alignment horizontal="center" vertical="center" wrapText="1"/>
    </xf>
    <xf numFmtId="1" fontId="29" fillId="12" borderId="2" xfId="15" applyNumberFormat="1" applyFont="1" applyFill="1" applyBorder="1" applyAlignment="1">
      <alignment horizontal="center" vertical="center" wrapText="1"/>
    </xf>
    <xf numFmtId="0" fontId="26" fillId="0" borderId="37" xfId="15" applyFont="1" applyBorder="1"/>
    <xf numFmtId="164" fontId="29" fillId="15" borderId="2" xfId="15" applyNumberFormat="1" applyFont="1" applyFill="1" applyBorder="1" applyAlignment="1">
      <alignment horizontal="center" vertical="center" textRotation="90" wrapText="1"/>
    </xf>
    <xf numFmtId="0" fontId="29" fillId="0" borderId="0" xfId="15" applyFont="1"/>
    <xf numFmtId="0" fontId="29" fillId="0" borderId="0" xfId="15" applyFont="1" applyAlignment="1">
      <alignment horizontal="center" vertical="center" wrapText="1"/>
    </xf>
    <xf numFmtId="0" fontId="29" fillId="0" borderId="0" xfId="15" applyFont="1" applyAlignment="1">
      <alignment vertical="center" wrapText="1"/>
    </xf>
    <xf numFmtId="167" fontId="29" fillId="0" borderId="0" xfId="15" applyNumberFormat="1" applyFont="1" applyAlignment="1">
      <alignment horizontal="center" vertical="center" wrapText="1"/>
    </xf>
    <xf numFmtId="3" fontId="29" fillId="0" borderId="0" xfId="15" applyNumberFormat="1" applyFont="1" applyAlignment="1">
      <alignment horizontal="center" vertical="center" wrapText="1"/>
    </xf>
    <xf numFmtId="3" fontId="30" fillId="0" borderId="0" xfId="15" applyNumberFormat="1" applyFont="1" applyAlignment="1">
      <alignment horizontal="center" vertical="center" wrapText="1"/>
    </xf>
    <xf numFmtId="0" fontId="29" fillId="0" borderId="0" xfId="15" applyFont="1" applyAlignment="1">
      <alignment horizontal="left" vertical="center" wrapText="1"/>
    </xf>
    <xf numFmtId="0" fontId="29" fillId="0" borderId="0" xfId="15" applyFont="1" applyAlignment="1">
      <alignment horizontal="center" vertical="center"/>
    </xf>
    <xf numFmtId="3" fontId="29" fillId="0" borderId="0" xfId="15" applyNumberFormat="1" applyFont="1" applyAlignment="1">
      <alignment horizontal="center" vertical="center"/>
    </xf>
    <xf numFmtId="0" fontId="29" fillId="0" borderId="0" xfId="15" applyFont="1" applyAlignment="1">
      <alignment horizontal="justify" vertical="center" wrapText="1"/>
    </xf>
    <xf numFmtId="0" fontId="33" fillId="0" borderId="0" xfId="15" applyFont="1" applyAlignment="1">
      <alignment horizontal="center" vertical="center" wrapText="1"/>
    </xf>
    <xf numFmtId="0" fontId="33" fillId="0" borderId="0" xfId="15" applyFont="1"/>
    <xf numFmtId="0" fontId="33" fillId="17" borderId="0" xfId="15" applyFont="1" applyFill="1" applyAlignment="1">
      <alignment horizontal="center" vertical="center" wrapText="1"/>
    </xf>
    <xf numFmtId="0" fontId="33" fillId="0" borderId="0" xfId="15" applyFont="1" applyAlignment="1">
      <alignment vertical="center" wrapText="1"/>
    </xf>
    <xf numFmtId="167" fontId="33" fillId="0" borderId="0" xfId="15" applyNumberFormat="1" applyFont="1" applyAlignment="1">
      <alignment horizontal="center" vertical="center" wrapText="1"/>
    </xf>
    <xf numFmtId="3" fontId="33" fillId="0" borderId="0" xfId="15" applyNumberFormat="1" applyFont="1" applyAlignment="1">
      <alignment horizontal="center" vertical="center" wrapText="1"/>
    </xf>
    <xf numFmtId="3" fontId="32" fillId="0" borderId="0" xfId="15" applyNumberFormat="1" applyFont="1" applyAlignment="1">
      <alignment horizontal="center" vertical="center" wrapText="1"/>
    </xf>
    <xf numFmtId="0" fontId="33" fillId="0" borderId="0" xfId="15" applyFont="1" applyAlignment="1">
      <alignment horizontal="left" vertical="center" wrapText="1"/>
    </xf>
    <xf numFmtId="0" fontId="33" fillId="0" borderId="0" xfId="15" applyFont="1" applyAlignment="1">
      <alignment horizontal="center" vertical="center"/>
    </xf>
    <xf numFmtId="3" fontId="33" fillId="0" borderId="0" xfId="15" applyNumberFormat="1" applyFont="1" applyAlignment="1">
      <alignment horizontal="center" vertical="center"/>
    </xf>
    <xf numFmtId="0" fontId="14" fillId="17" borderId="0" xfId="15" applyFont="1" applyFill="1" applyAlignment="1">
      <alignment horizontal="center" vertical="center" wrapText="1"/>
    </xf>
    <xf numFmtId="0" fontId="34" fillId="0" borderId="0" xfId="15" applyFont="1" applyAlignment="1">
      <alignment vertical="center" wrapText="1"/>
    </xf>
    <xf numFmtId="167" fontId="14" fillId="0" borderId="0" xfId="15" applyNumberFormat="1" applyFont="1" applyAlignment="1">
      <alignment horizontal="center" vertical="center" wrapText="1"/>
    </xf>
    <xf numFmtId="3" fontId="14" fillId="0" borderId="0" xfId="15" applyNumberFormat="1" applyFont="1" applyAlignment="1">
      <alignment horizontal="center" vertical="center" wrapText="1"/>
    </xf>
    <xf numFmtId="3" fontId="12" fillId="0" borderId="0" xfId="15" applyNumberFormat="1" applyFont="1" applyAlignment="1">
      <alignment horizontal="center" vertical="center" wrapText="1"/>
    </xf>
    <xf numFmtId="0" fontId="14" fillId="0" borderId="0" xfId="15" applyFont="1" applyAlignment="1">
      <alignment horizontal="left" vertical="center" wrapText="1"/>
    </xf>
    <xf numFmtId="0" fontId="14" fillId="0" borderId="0" xfId="15" applyFont="1" applyAlignment="1">
      <alignment horizontal="center" vertical="center" wrapText="1"/>
    </xf>
    <xf numFmtId="0" fontId="14" fillId="0" borderId="0" xfId="15" applyFont="1" applyAlignment="1">
      <alignment horizontal="center" vertical="center"/>
    </xf>
    <xf numFmtId="3" fontId="14" fillId="0" borderId="0" xfId="15" applyNumberFormat="1" applyFont="1" applyAlignment="1">
      <alignment horizontal="center" vertical="center"/>
    </xf>
    <xf numFmtId="0" fontId="12" fillId="17" borderId="0" xfId="15" applyFont="1" applyFill="1" applyAlignment="1">
      <alignment vertical="center" textRotation="90" wrapText="1"/>
    </xf>
    <xf numFmtId="0" fontId="14" fillId="0" borderId="0" xfId="15" applyFont="1" applyAlignment="1">
      <alignment horizontal="left"/>
    </xf>
    <xf numFmtId="0" fontId="14" fillId="0" borderId="0" xfId="15" applyFont="1" applyAlignment="1">
      <alignment horizontal="left" vertical="center"/>
    </xf>
    <xf numFmtId="0" fontId="26" fillId="0" borderId="0" xfId="15" applyFont="1" applyAlignment="1">
      <alignment horizontal="center" vertical="center" wrapText="1"/>
    </xf>
    <xf numFmtId="0" fontId="34" fillId="0" borderId="0" xfId="15" applyFont="1"/>
    <xf numFmtId="3" fontId="26" fillId="0" borderId="0" xfId="15" applyNumberFormat="1" applyFont="1"/>
    <xf numFmtId="3" fontId="35" fillId="0" borderId="0" xfId="15" applyNumberFormat="1" applyFont="1"/>
    <xf numFmtId="0" fontId="10" fillId="0" borderId="0" xfId="15" applyFont="1" applyAlignment="1">
      <alignment horizontal="left"/>
    </xf>
    <xf numFmtId="0" fontId="10" fillId="0" borderId="0" xfId="15" applyFont="1" applyAlignment="1">
      <alignment horizontal="center"/>
    </xf>
    <xf numFmtId="3" fontId="10" fillId="0" borderId="0" xfId="15" applyNumberFormat="1" applyFont="1"/>
    <xf numFmtId="0" fontId="10" fillId="0" borderId="0" xfId="15" applyFont="1"/>
    <xf numFmtId="0" fontId="26" fillId="0" borderId="0" xfId="15" applyFont="1" applyAlignment="1">
      <alignment horizontal="center"/>
    </xf>
    <xf numFmtId="0" fontId="26" fillId="0" borderId="0" xfId="15" applyFont="1" applyAlignment="1">
      <alignment horizontal="left"/>
    </xf>
    <xf numFmtId="3" fontId="36" fillId="0" borderId="0" xfId="15" applyNumberFormat="1" applyFont="1"/>
    <xf numFmtId="0" fontId="36" fillId="0" borderId="0" xfId="15" applyFont="1"/>
    <xf numFmtId="0" fontId="29" fillId="2" borderId="0" xfId="15" applyFont="1" applyFill="1"/>
    <xf numFmtId="0" fontId="29" fillId="23" borderId="0" xfId="15" applyFont="1" applyFill="1" applyAlignment="1">
      <alignment horizontal="center" vertical="center" wrapText="1"/>
    </xf>
    <xf numFmtId="0" fontId="32" fillId="2" borderId="0" xfId="15" applyFont="1" applyFill="1" applyAlignment="1">
      <alignment horizontal="center" vertical="center" wrapText="1"/>
    </xf>
    <xf numFmtId="3" fontId="29" fillId="2" borderId="0" xfId="15" applyNumberFormat="1" applyFont="1" applyFill="1" applyAlignment="1">
      <alignment horizontal="center" vertical="center" wrapText="1"/>
    </xf>
    <xf numFmtId="3" fontId="30" fillId="2" borderId="0" xfId="15" applyNumberFormat="1" applyFont="1" applyFill="1" applyAlignment="1">
      <alignment horizontal="center" vertical="center" wrapText="1"/>
    </xf>
    <xf numFmtId="0" fontId="29" fillId="2" borderId="0" xfId="15" applyFont="1" applyFill="1" applyAlignment="1">
      <alignment horizontal="left" vertical="center" wrapText="1"/>
    </xf>
    <xf numFmtId="0" fontId="29" fillId="2" borderId="0" xfId="15" applyFont="1" applyFill="1" applyAlignment="1">
      <alignment horizontal="center" vertical="center" wrapText="1"/>
    </xf>
    <xf numFmtId="0" fontId="29" fillId="2" borderId="0" xfId="15" applyFont="1" applyFill="1" applyAlignment="1">
      <alignment horizontal="center" vertical="center"/>
    </xf>
    <xf numFmtId="3" fontId="29" fillId="2" borderId="0" xfId="15" applyNumberFormat="1" applyFont="1" applyFill="1" applyAlignment="1">
      <alignment horizontal="center" vertical="center"/>
    </xf>
    <xf numFmtId="0" fontId="26" fillId="2" borderId="0" xfId="15" applyFont="1" applyFill="1"/>
    <xf numFmtId="0" fontId="32" fillId="2" borderId="0" xfId="15" applyFont="1" applyFill="1" applyAlignment="1">
      <alignment horizontal="center" vertical="center"/>
    </xf>
    <xf numFmtId="0" fontId="33" fillId="2" borderId="0" xfId="15" applyFont="1" applyFill="1"/>
    <xf numFmtId="0" fontId="33" fillId="23" borderId="0" xfId="15" applyFont="1" applyFill="1" applyAlignment="1">
      <alignment horizontal="center" vertical="center" wrapText="1"/>
    </xf>
    <xf numFmtId="0" fontId="33" fillId="2" borderId="0" xfId="15" applyFont="1" applyFill="1" applyAlignment="1">
      <alignment vertical="center" wrapText="1"/>
    </xf>
    <xf numFmtId="167" fontId="33" fillId="2" borderId="0" xfId="15" applyNumberFormat="1" applyFont="1" applyFill="1" applyAlignment="1">
      <alignment horizontal="center" vertical="center" wrapText="1"/>
    </xf>
    <xf numFmtId="3" fontId="33" fillId="2" borderId="0" xfId="15" applyNumberFormat="1" applyFont="1" applyFill="1" applyAlignment="1">
      <alignment horizontal="center" vertical="center" wrapText="1"/>
    </xf>
    <xf numFmtId="3" fontId="32" fillId="2" borderId="0" xfId="15" applyNumberFormat="1" applyFont="1" applyFill="1" applyAlignment="1">
      <alignment horizontal="center" vertical="center" wrapText="1"/>
    </xf>
    <xf numFmtId="0" fontId="33" fillId="2" borderId="0" xfId="15" applyFont="1" applyFill="1" applyAlignment="1">
      <alignment horizontal="left" vertical="center" wrapText="1"/>
    </xf>
    <xf numFmtId="0" fontId="33" fillId="2" borderId="0" xfId="15" applyFont="1" applyFill="1" applyAlignment="1">
      <alignment horizontal="center" vertical="center" wrapText="1"/>
    </xf>
    <xf numFmtId="0" fontId="33" fillId="2" borderId="0" xfId="15" applyFont="1" applyFill="1" applyAlignment="1">
      <alignment horizontal="center" vertical="center"/>
    </xf>
    <xf numFmtId="3" fontId="33" fillId="2" borderId="0" xfId="15" applyNumberFormat="1" applyFont="1" applyFill="1" applyAlignment="1">
      <alignment horizontal="center" vertical="center"/>
    </xf>
    <xf numFmtId="0" fontId="2" fillId="5" borderId="16" xfId="0" applyFont="1" applyFill="1" applyBorder="1" applyAlignment="1">
      <alignment horizontal="center"/>
    </xf>
    <xf numFmtId="0" fontId="19" fillId="0" borderId="0" xfId="0" applyFont="1"/>
    <xf numFmtId="0" fontId="19" fillId="0" borderId="21" xfId="0" applyFont="1" applyBorder="1"/>
    <xf numFmtId="0" fontId="2" fillId="5" borderId="16" xfId="0" applyFont="1" applyFill="1" applyBorder="1"/>
    <xf numFmtId="0" fontId="2" fillId="6" borderId="16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9" xfId="0" applyFont="1" applyBorder="1"/>
    <xf numFmtId="0" fontId="0" fillId="0" borderId="0" xfId="0" applyAlignment="1">
      <alignment horizontal="center"/>
    </xf>
    <xf numFmtId="0" fontId="39" fillId="14" borderId="2" xfId="15" applyFont="1" applyFill="1" applyBorder="1" applyAlignment="1">
      <alignment horizontal="center" vertical="center" wrapText="1"/>
    </xf>
    <xf numFmtId="164" fontId="40" fillId="24" borderId="36" xfId="15" applyNumberFormat="1" applyFont="1" applyFill="1" applyBorder="1" applyAlignment="1">
      <alignment horizontal="center" vertical="center" textRotation="90" wrapText="1"/>
    </xf>
    <xf numFmtId="10" fontId="39" fillId="24" borderId="2" xfId="15" applyNumberFormat="1" applyFont="1" applyFill="1" applyBorder="1" applyAlignment="1">
      <alignment horizontal="center" vertical="center"/>
    </xf>
    <xf numFmtId="164" fontId="40" fillId="24" borderId="2" xfId="15" applyNumberFormat="1" applyFont="1" applyFill="1" applyBorder="1" applyAlignment="1">
      <alignment horizontal="center" vertical="center" textRotation="90" wrapText="1"/>
    </xf>
    <xf numFmtId="164" fontId="29" fillId="14" borderId="36" xfId="15" applyNumberFormat="1" applyFont="1" applyFill="1" applyBorder="1" applyAlignment="1">
      <alignment horizontal="center" vertical="center" textRotation="90" wrapText="1"/>
    </xf>
    <xf numFmtId="10" fontId="39" fillId="0" borderId="2" xfId="15" applyNumberFormat="1" applyFont="1" applyBorder="1" applyAlignment="1">
      <alignment horizontal="center" vertical="center"/>
    </xf>
    <xf numFmtId="3" fontId="29" fillId="0" borderId="2" xfId="15" applyNumberFormat="1" applyFont="1" applyBorder="1" applyAlignment="1">
      <alignment horizontal="center" vertical="center" textRotation="90" wrapText="1"/>
    </xf>
    <xf numFmtId="164" fontId="29" fillId="0" borderId="2" xfId="15" applyNumberFormat="1" applyFont="1" applyBorder="1" applyAlignment="1">
      <alignment horizontal="center" vertical="center" textRotation="90" wrapText="1"/>
    </xf>
    <xf numFmtId="164" fontId="29" fillId="0" borderId="2" xfId="15" applyNumberFormat="1" applyFont="1" applyBorder="1" applyAlignment="1">
      <alignment horizontal="center" vertical="center" wrapText="1"/>
    </xf>
    <xf numFmtId="0" fontId="29" fillId="0" borderId="2" xfId="15" quotePrefix="1" applyFont="1" applyBorder="1" applyAlignment="1">
      <alignment horizontal="center" vertical="center" wrapText="1"/>
    </xf>
    <xf numFmtId="164" fontId="29" fillId="14" borderId="2" xfId="15" quotePrefix="1" applyNumberFormat="1" applyFont="1" applyFill="1" applyBorder="1" applyAlignment="1">
      <alignment horizontal="justify" vertical="center" wrapText="1"/>
    </xf>
    <xf numFmtId="164" fontId="29" fillId="14" borderId="2" xfId="15" applyNumberFormat="1" applyFont="1" applyFill="1" applyBorder="1" applyAlignment="1">
      <alignment horizontal="center" vertical="center" wrapText="1"/>
    </xf>
    <xf numFmtId="164" fontId="29" fillId="14" borderId="2" xfId="15" applyNumberFormat="1" applyFont="1" applyFill="1" applyBorder="1" applyAlignment="1">
      <alignment horizontal="center" vertical="center" textRotation="90" wrapText="1"/>
    </xf>
    <xf numFmtId="164" fontId="29" fillId="14" borderId="2" xfId="15" quotePrefix="1" applyNumberFormat="1" applyFont="1" applyFill="1" applyBorder="1" applyAlignment="1">
      <alignment horizontal="center" vertical="center" wrapText="1"/>
    </xf>
    <xf numFmtId="3" fontId="29" fillId="14" borderId="2" xfId="15" applyNumberFormat="1" applyFont="1" applyFill="1" applyBorder="1" applyAlignment="1">
      <alignment horizontal="center" vertical="center" textRotation="90" wrapText="1"/>
    </xf>
    <xf numFmtId="164" fontId="29" fillId="14" borderId="2" xfId="15" applyNumberFormat="1" applyFont="1" applyFill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8" xfId="0" applyFont="1" applyBorder="1" applyAlignment="1">
      <alignment horizontal="center"/>
    </xf>
    <xf numFmtId="0" fontId="19" fillId="0" borderId="21" xfId="0" applyFont="1" applyBorder="1" applyAlignment="1">
      <alignment horizontal="justify" vertical="top" wrapText="1"/>
    </xf>
    <xf numFmtId="0" fontId="2" fillId="5" borderId="17" xfId="0" applyFont="1" applyFill="1" applyBorder="1"/>
    <xf numFmtId="0" fontId="19" fillId="2" borderId="29" xfId="0" applyFont="1" applyFill="1" applyBorder="1" applyAlignment="1">
      <alignment horizontal="center"/>
    </xf>
    <xf numFmtId="0" fontId="18" fillId="2" borderId="2" xfId="20" applyFont="1" applyFill="1" applyBorder="1" applyAlignment="1">
      <alignment horizontal="left" vertical="top" wrapText="1"/>
    </xf>
    <xf numFmtId="0" fontId="18" fillId="2" borderId="2" xfId="20" applyFont="1" applyFill="1" applyBorder="1" applyAlignment="1">
      <alignment horizontal="center" vertical="top"/>
    </xf>
    <xf numFmtId="0" fontId="18" fillId="2" borderId="2" xfId="20" applyFont="1" applyFill="1" applyBorder="1" applyAlignment="1">
      <alignment horizontal="left" vertical="top"/>
    </xf>
    <xf numFmtId="4" fontId="18" fillId="2" borderId="2" xfId="20" applyNumberFormat="1" applyFont="1" applyFill="1" applyBorder="1" applyAlignment="1">
      <alignment horizontal="center" vertical="top"/>
    </xf>
    <xf numFmtId="0" fontId="18" fillId="2" borderId="0" xfId="20" applyFont="1" applyFill="1"/>
    <xf numFmtId="0" fontId="43" fillId="25" borderId="0" xfId="20" applyFont="1" applyFill="1"/>
    <xf numFmtId="4" fontId="43" fillId="25" borderId="0" xfId="20" applyNumberFormat="1" applyFont="1" applyFill="1"/>
    <xf numFmtId="0" fontId="7" fillId="2" borderId="0" xfId="20" applyFont="1" applyFill="1"/>
    <xf numFmtId="4" fontId="7" fillId="2" borderId="0" xfId="20" applyNumberFormat="1" applyFont="1" applyFill="1"/>
    <xf numFmtId="0" fontId="38" fillId="2" borderId="0" xfId="20" applyFont="1" applyFill="1"/>
    <xf numFmtId="0" fontId="7" fillId="2" borderId="0" xfId="20" applyFont="1" applyFill="1" applyAlignment="1">
      <alignment horizontal="center" vertical="center" wrapText="1"/>
    </xf>
    <xf numFmtId="4" fontId="6" fillId="5" borderId="39" xfId="20" applyNumberFormat="1" applyFont="1" applyFill="1" applyBorder="1" applyAlignment="1">
      <alignment horizontal="center" vertical="center" wrapText="1"/>
    </xf>
    <xf numFmtId="0" fontId="6" fillId="5" borderId="40" xfId="20" applyFont="1" applyFill="1" applyBorder="1" applyAlignment="1">
      <alignment horizontal="center" vertical="center" wrapText="1"/>
    </xf>
    <xf numFmtId="0" fontId="6" fillId="5" borderId="41" xfId="20" applyFont="1" applyFill="1" applyBorder="1" applyAlignment="1">
      <alignment horizontal="center" vertical="center" wrapText="1"/>
    </xf>
    <xf numFmtId="0" fontId="6" fillId="5" borderId="42" xfId="20" applyFont="1" applyFill="1" applyBorder="1" applyAlignment="1">
      <alignment horizontal="center" vertical="center" wrapText="1"/>
    </xf>
    <xf numFmtId="0" fontId="23" fillId="5" borderId="41" xfId="20" applyFont="1" applyFill="1" applyBorder="1" applyAlignment="1">
      <alignment horizontal="center" vertical="center" textRotation="90" wrapText="1"/>
    </xf>
    <xf numFmtId="0" fontId="23" fillId="5" borderId="42" xfId="20" applyFont="1" applyFill="1" applyBorder="1" applyAlignment="1">
      <alignment horizontal="center" vertical="center" textRotation="90" wrapText="1"/>
    </xf>
    <xf numFmtId="0" fontId="6" fillId="5" borderId="43" xfId="20" applyFont="1" applyFill="1" applyBorder="1" applyAlignment="1">
      <alignment horizontal="center" vertical="center" textRotation="90" wrapText="1"/>
    </xf>
    <xf numFmtId="0" fontId="6" fillId="5" borderId="40" xfId="20" applyFont="1" applyFill="1" applyBorder="1" applyAlignment="1">
      <alignment horizontal="center" vertical="center" textRotation="90" wrapText="1"/>
    </xf>
    <xf numFmtId="0" fontId="6" fillId="5" borderId="44" xfId="20" applyFont="1" applyFill="1" applyBorder="1" applyAlignment="1">
      <alignment horizontal="center" vertical="center" textRotation="90" wrapText="1"/>
    </xf>
    <xf numFmtId="0" fontId="6" fillId="5" borderId="46" xfId="20" applyFont="1" applyFill="1" applyBorder="1" applyAlignment="1">
      <alignment horizontal="center" vertical="center" wrapText="1"/>
    </xf>
    <xf numFmtId="164" fontId="28" fillId="26" borderId="2" xfId="15" applyNumberFormat="1" applyFont="1" applyFill="1" applyBorder="1" applyAlignment="1">
      <alignment horizontal="center" vertical="center" wrapText="1"/>
    </xf>
    <xf numFmtId="0" fontId="39" fillId="24" borderId="2" xfId="15" quotePrefix="1" applyFont="1" applyFill="1" applyBorder="1" applyAlignment="1">
      <alignment horizontal="center" vertical="center" textRotation="90"/>
    </xf>
    <xf numFmtId="0" fontId="0" fillId="0" borderId="52" xfId="0" applyBorder="1"/>
    <xf numFmtId="0" fontId="4" fillId="0" borderId="53" xfId="0" applyFont="1" applyBorder="1" applyAlignment="1">
      <alignment horizontal="center"/>
    </xf>
    <xf numFmtId="0" fontId="34" fillId="0" borderId="10" xfId="0" applyFont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0" fillId="0" borderId="2" xfId="0" applyBorder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" vertical="center" wrapText="1"/>
    </xf>
    <xf numFmtId="164" fontId="40" fillId="0" borderId="36" xfId="15" applyNumberFormat="1" applyFont="1" applyBorder="1" applyAlignment="1">
      <alignment horizontal="center" vertical="center" textRotation="90" wrapText="1"/>
    </xf>
    <xf numFmtId="0" fontId="49" fillId="0" borderId="0" xfId="0" applyFont="1"/>
    <xf numFmtId="0" fontId="41" fillId="0" borderId="0" xfId="0" applyFont="1"/>
    <xf numFmtId="0" fontId="0" fillId="0" borderId="0" xfId="0" applyAlignment="1">
      <alignment wrapText="1"/>
    </xf>
    <xf numFmtId="0" fontId="19" fillId="0" borderId="22" xfId="0" applyFont="1" applyBorder="1" applyAlignment="1">
      <alignment horizontal="center" vertical="center" wrapText="1"/>
    </xf>
    <xf numFmtId="0" fontId="39" fillId="14" borderId="2" xfId="15" applyFont="1" applyFill="1" applyBorder="1" applyAlignment="1">
      <alignment horizontal="justify" vertical="center" wrapText="1"/>
    </xf>
    <xf numFmtId="0" fontId="39" fillId="0" borderId="1" xfId="15" applyFont="1" applyBorder="1" applyAlignment="1">
      <alignment horizontal="justify" vertical="center" wrapText="1"/>
    </xf>
    <xf numFmtId="164" fontId="40" fillId="24" borderId="2" xfId="15" quotePrefix="1" applyNumberFormat="1" applyFont="1" applyFill="1" applyBorder="1" applyAlignment="1">
      <alignment horizontal="justify" vertical="center" wrapText="1"/>
    </xf>
    <xf numFmtId="1" fontId="29" fillId="12" borderId="1" xfId="15" applyNumberFormat="1" applyFont="1" applyFill="1" applyBorder="1" applyAlignment="1">
      <alignment horizontal="center" vertical="center" wrapText="1"/>
    </xf>
    <xf numFmtId="164" fontId="29" fillId="0" borderId="0" xfId="15" applyNumberFormat="1" applyFont="1" applyAlignment="1">
      <alignment horizontal="justify" vertical="center" wrapText="1"/>
    </xf>
    <xf numFmtId="0" fontId="19" fillId="13" borderId="30" xfId="0" applyFont="1" applyFill="1" applyBorder="1"/>
    <xf numFmtId="0" fontId="19" fillId="13" borderId="32" xfId="0" applyFont="1" applyFill="1" applyBorder="1" applyAlignment="1">
      <alignment vertical="center"/>
    </xf>
    <xf numFmtId="0" fontId="19" fillId="13" borderId="31" xfId="0" applyFont="1" applyFill="1" applyBorder="1" applyAlignment="1">
      <alignment vertical="center"/>
    </xf>
    <xf numFmtId="164" fontId="30" fillId="11" borderId="2" xfId="15" applyNumberFormat="1" applyFont="1" applyFill="1" applyBorder="1" applyAlignment="1">
      <alignment horizontal="center" vertical="center" textRotation="90" wrapText="1"/>
    </xf>
    <xf numFmtId="0" fontId="54" fillId="2" borderId="2" xfId="20" applyFont="1" applyFill="1" applyBorder="1" applyAlignment="1">
      <alignment horizontal="center" vertical="top"/>
    </xf>
    <xf numFmtId="4" fontId="54" fillId="2" borderId="2" xfId="20" applyNumberFormat="1" applyFont="1" applyFill="1" applyBorder="1" applyAlignment="1">
      <alignment horizontal="center" vertical="top"/>
    </xf>
    <xf numFmtId="4" fontId="40" fillId="24" borderId="36" xfId="21" applyNumberFormat="1" applyFont="1" applyFill="1" applyBorder="1" applyAlignment="1">
      <alignment horizontal="center" vertical="center" textRotation="90" wrapText="1"/>
    </xf>
    <xf numFmtId="4" fontId="40" fillId="24" borderId="36" xfId="22" applyNumberFormat="1" applyFont="1" applyFill="1" applyBorder="1" applyAlignment="1">
      <alignment horizontal="center" vertical="center" textRotation="90" wrapText="1"/>
    </xf>
    <xf numFmtId="165" fontId="40" fillId="24" borderId="36" xfId="22" applyNumberFormat="1" applyFont="1" applyFill="1" applyBorder="1" applyAlignment="1">
      <alignment horizontal="center" vertical="center" wrapText="1"/>
    </xf>
    <xf numFmtId="10" fontId="40" fillId="24" borderId="36" xfId="23" applyNumberFormat="1" applyFont="1" applyFill="1" applyBorder="1" applyAlignment="1">
      <alignment horizontal="center" vertical="center" wrapText="1"/>
    </xf>
    <xf numFmtId="166" fontId="40" fillId="24" borderId="36" xfId="23" applyNumberFormat="1" applyFont="1" applyFill="1" applyBorder="1" applyAlignment="1">
      <alignment horizontal="center" vertical="center" wrapText="1"/>
    </xf>
    <xf numFmtId="166" fontId="29" fillId="14" borderId="36" xfId="23" applyNumberFormat="1" applyFont="1" applyFill="1" applyBorder="1" applyAlignment="1">
      <alignment horizontal="center" vertical="center" wrapText="1"/>
    </xf>
    <xf numFmtId="166" fontId="40" fillId="24" borderId="36" xfId="23" applyNumberFormat="1" applyFont="1" applyFill="1" applyBorder="1" applyAlignment="1">
      <alignment horizontal="justify" vertical="center" wrapText="1"/>
    </xf>
    <xf numFmtId="164" fontId="40" fillId="0" borderId="2" xfId="15" applyNumberFormat="1" applyFont="1" applyBorder="1" applyAlignment="1">
      <alignment horizontal="center" vertical="center" textRotation="90" wrapText="1"/>
    </xf>
    <xf numFmtId="4" fontId="29" fillId="0" borderId="2" xfId="21" applyNumberFormat="1" applyFont="1" applyFill="1" applyBorder="1" applyAlignment="1">
      <alignment horizontal="center" vertical="center" textRotation="90" wrapText="1"/>
    </xf>
    <xf numFmtId="4" fontId="29" fillId="0" borderId="2" xfId="22" applyNumberFormat="1" applyFont="1" applyFill="1" applyBorder="1" applyAlignment="1">
      <alignment horizontal="center" vertical="center" textRotation="90" wrapText="1"/>
    </xf>
    <xf numFmtId="165" fontId="29" fillId="0" borderId="2" xfId="22" applyNumberFormat="1" applyFont="1" applyFill="1" applyBorder="1" applyAlignment="1">
      <alignment horizontal="center" vertical="center" wrapText="1"/>
    </xf>
    <xf numFmtId="0" fontId="24" fillId="0" borderId="2" xfId="15" applyBorder="1" applyAlignment="1">
      <alignment horizontal="center" vertical="center" textRotation="90"/>
    </xf>
    <xf numFmtId="166" fontId="29" fillId="0" borderId="2" xfId="23" applyNumberFormat="1" applyFont="1" applyFill="1" applyBorder="1" applyAlignment="1">
      <alignment horizontal="center" vertical="center" wrapText="1"/>
    </xf>
    <xf numFmtId="10" fontId="40" fillId="0" borderId="2" xfId="23" applyNumberFormat="1" applyFont="1" applyFill="1" applyBorder="1" applyAlignment="1">
      <alignment horizontal="center" vertical="center" wrapText="1"/>
    </xf>
    <xf numFmtId="166" fontId="40" fillId="0" borderId="2" xfId="23" applyNumberFormat="1" applyFont="1" applyFill="1" applyBorder="1" applyAlignment="1">
      <alignment horizontal="justify" vertical="center" wrapText="1"/>
    </xf>
    <xf numFmtId="0" fontId="39" fillId="0" borderId="2" xfId="15" applyFont="1" applyBorder="1" applyAlignment="1">
      <alignment horizontal="justify" vertical="center" wrapText="1"/>
    </xf>
    <xf numFmtId="4" fontId="29" fillId="0" borderId="36" xfId="21" applyNumberFormat="1" applyFont="1" applyFill="1" applyBorder="1" applyAlignment="1">
      <alignment horizontal="center" vertical="center" textRotation="90" wrapText="1"/>
    </xf>
    <xf numFmtId="4" fontId="29" fillId="0" borderId="36" xfId="22" applyNumberFormat="1" applyFont="1" applyFill="1" applyBorder="1" applyAlignment="1">
      <alignment horizontal="center" vertical="center" textRotation="90" wrapText="1"/>
    </xf>
    <xf numFmtId="165" fontId="29" fillId="0" borderId="36" xfId="22" applyNumberFormat="1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justify" vertical="center" wrapText="1"/>
    </xf>
    <xf numFmtId="166" fontId="29" fillId="0" borderId="36" xfId="23" applyNumberFormat="1" applyFont="1" applyFill="1" applyBorder="1" applyAlignment="1">
      <alignment horizontal="center" vertical="center" wrapText="1"/>
    </xf>
    <xf numFmtId="10" fontId="40" fillId="0" borderId="36" xfId="23" applyNumberFormat="1" applyFont="1" applyFill="1" applyBorder="1" applyAlignment="1">
      <alignment horizontal="center" vertical="center" wrapText="1"/>
    </xf>
    <xf numFmtId="4" fontId="29" fillId="14" borderId="36" xfId="21" applyNumberFormat="1" applyFont="1" applyFill="1" applyBorder="1" applyAlignment="1">
      <alignment horizontal="center" vertical="center" textRotation="90" wrapText="1"/>
    </xf>
    <xf numFmtId="4" fontId="29" fillId="14" borderId="2" xfId="21" applyNumberFormat="1" applyFont="1" applyFill="1" applyBorder="1" applyAlignment="1">
      <alignment horizontal="center" vertical="center" textRotation="90" wrapText="1"/>
    </xf>
    <xf numFmtId="4" fontId="29" fillId="14" borderId="36" xfId="22" applyNumberFormat="1" applyFont="1" applyFill="1" applyBorder="1" applyAlignment="1">
      <alignment horizontal="center" vertical="center" textRotation="90" wrapText="1"/>
    </xf>
    <xf numFmtId="165" fontId="29" fillId="14" borderId="36" xfId="22" applyNumberFormat="1" applyFont="1" applyFill="1" applyBorder="1" applyAlignment="1">
      <alignment horizontal="center" vertical="center" wrapText="1"/>
    </xf>
    <xf numFmtId="0" fontId="24" fillId="14" borderId="2" xfId="15" applyFill="1" applyBorder="1" applyAlignment="1">
      <alignment horizontal="center" vertical="center" textRotation="90"/>
    </xf>
    <xf numFmtId="10" fontId="40" fillId="14" borderId="36" xfId="23" applyNumberFormat="1" applyFont="1" applyFill="1" applyBorder="1" applyAlignment="1">
      <alignment horizontal="center" vertical="center" wrapText="1"/>
    </xf>
    <xf numFmtId="165" fontId="29" fillId="14" borderId="1" xfId="22" applyNumberFormat="1" applyFont="1" applyFill="1" applyBorder="1" applyAlignment="1">
      <alignment vertical="center" wrapText="1"/>
    </xf>
    <xf numFmtId="4" fontId="29" fillId="14" borderId="2" xfId="21" applyNumberFormat="1" applyFont="1" applyFill="1" applyBorder="1" applyAlignment="1">
      <alignment vertical="center" textRotation="90" wrapText="1"/>
    </xf>
    <xf numFmtId="165" fontId="29" fillId="14" borderId="2" xfId="22" applyNumberFormat="1" applyFont="1" applyFill="1" applyBorder="1" applyAlignment="1">
      <alignment horizontal="center" vertical="center" wrapText="1"/>
    </xf>
    <xf numFmtId="0" fontId="0" fillId="0" borderId="64" xfId="0" applyBorder="1"/>
    <xf numFmtId="4" fontId="38" fillId="2" borderId="0" xfId="20" applyNumberFormat="1" applyFont="1" applyFill="1"/>
    <xf numFmtId="44" fontId="7" fillId="2" borderId="0" xfId="24" applyFont="1" applyFill="1" applyAlignment="1">
      <alignment horizontal="center" vertical="center" wrapText="1"/>
    </xf>
    <xf numFmtId="44" fontId="7" fillId="2" borderId="0" xfId="20" applyNumberFormat="1" applyFont="1" applyFill="1"/>
    <xf numFmtId="44" fontId="38" fillId="2" borderId="0" xfId="20" applyNumberFormat="1" applyFont="1" applyFill="1"/>
    <xf numFmtId="166" fontId="40" fillId="0" borderId="36" xfId="23" applyNumberFormat="1" applyFont="1" applyFill="1" applyBorder="1" applyAlignment="1">
      <alignment horizontal="center" vertical="center" wrapText="1"/>
    </xf>
    <xf numFmtId="164" fontId="25" fillId="0" borderId="0" xfId="15" applyNumberFormat="1" applyFont="1" applyAlignment="1">
      <alignment vertical="center" wrapText="1"/>
    </xf>
    <xf numFmtId="9" fontId="29" fillId="0" borderId="2" xfId="13" applyFont="1" applyFill="1" applyBorder="1" applyAlignment="1">
      <alignment horizontal="center" vertical="center" wrapText="1"/>
    </xf>
    <xf numFmtId="0" fontId="56" fillId="0" borderId="0" xfId="0" applyFont="1" applyAlignment="1">
      <alignment wrapText="1"/>
    </xf>
    <xf numFmtId="0" fontId="57" fillId="0" borderId="0" xfId="15" applyFont="1"/>
    <xf numFmtId="0" fontId="58" fillId="0" borderId="0" xfId="0" applyFont="1" applyAlignment="1">
      <alignment wrapText="1"/>
    </xf>
    <xf numFmtId="0" fontId="56" fillId="0" borderId="0" xfId="0" applyFont="1" applyAlignment="1">
      <alignment horizontal="left" wrapText="1"/>
    </xf>
    <xf numFmtId="0" fontId="24" fillId="0" borderId="0" xfId="15"/>
    <xf numFmtId="0" fontId="56" fillId="0" borderId="0" xfId="0" applyFont="1"/>
    <xf numFmtId="0" fontId="59" fillId="0" borderId="0" xfId="15" applyFont="1" applyAlignment="1">
      <alignment vertical="center"/>
    </xf>
    <xf numFmtId="0" fontId="60" fillId="0" borderId="0" xfId="15" applyFont="1" applyAlignment="1">
      <alignment vertical="center" wrapText="1"/>
    </xf>
    <xf numFmtId="0" fontId="62" fillId="0" borderId="0" xfId="15" applyFont="1" applyAlignment="1">
      <alignment horizontal="center" wrapText="1"/>
    </xf>
    <xf numFmtId="0" fontId="62" fillId="0" borderId="0" xfId="15" applyFont="1" applyAlignment="1">
      <alignment horizontal="center" vertical="center" wrapText="1"/>
    </xf>
    <xf numFmtId="0" fontId="62" fillId="0" borderId="0" xfId="15" applyFont="1" applyAlignment="1">
      <alignment horizontal="center" vertical="center"/>
    </xf>
    <xf numFmtId="0" fontId="62" fillId="0" borderId="0" xfId="15" applyFont="1"/>
    <xf numFmtId="0" fontId="63" fillId="0" borderId="0" xfId="15" applyFont="1"/>
    <xf numFmtId="0" fontId="59" fillId="0" borderId="0" xfId="15" applyFont="1" applyAlignment="1">
      <alignment horizontal="center"/>
    </xf>
    <xf numFmtId="0" fontId="60" fillId="0" borderId="0" xfId="15" applyFont="1" applyAlignment="1">
      <alignment wrapText="1"/>
    </xf>
    <xf numFmtId="0" fontId="19" fillId="0" borderId="66" xfId="0" applyFont="1" applyBorder="1"/>
    <xf numFmtId="0" fontId="19" fillId="0" borderId="21" xfId="0" applyFont="1" applyBorder="1" applyAlignment="1">
      <alignment horizontal="justify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66" xfId="0" applyFont="1" applyBorder="1" applyAlignment="1">
      <alignment vertical="center"/>
    </xf>
    <xf numFmtId="0" fontId="19" fillId="0" borderId="22" xfId="0" applyFont="1" applyBorder="1"/>
    <xf numFmtId="0" fontId="19" fillId="0" borderId="21" xfId="0" applyFont="1" applyBorder="1" applyAlignment="1">
      <alignment horizontal="left" vertical="center" wrapText="1"/>
    </xf>
    <xf numFmtId="0" fontId="68" fillId="0" borderId="0" xfId="19" applyFont="1" applyFill="1" applyBorder="1" applyAlignment="1">
      <alignment horizontal="justify" vertical="justify" wrapText="1"/>
    </xf>
    <xf numFmtId="0" fontId="0" fillId="0" borderId="0" xfId="0" quotePrefix="1" applyAlignment="1">
      <alignment horizontal="center" vertical="center" wrapText="1"/>
    </xf>
    <xf numFmtId="0" fontId="69" fillId="0" borderId="0" xfId="0" quotePrefix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66" fillId="13" borderId="7" xfId="0" applyFont="1" applyFill="1" applyBorder="1" applyAlignment="1">
      <alignment horizontal="center"/>
    </xf>
    <xf numFmtId="0" fontId="71" fillId="13" borderId="7" xfId="0" applyFont="1" applyFill="1" applyBorder="1" applyAlignment="1">
      <alignment horizontal="center" vertical="center"/>
    </xf>
    <xf numFmtId="0" fontId="5" fillId="0" borderId="52" xfId="19" applyFont="1" applyFill="1" applyBorder="1" applyAlignment="1">
      <alignment horizontal="justify" vertical="center" wrapText="1"/>
    </xf>
    <xf numFmtId="0" fontId="5" fillId="0" borderId="67" xfId="19" applyFont="1" applyBorder="1" applyAlignment="1">
      <alignment horizontal="justify" vertical="center" wrapText="1"/>
    </xf>
    <xf numFmtId="0" fontId="0" fillId="0" borderId="54" xfId="0" applyBorder="1"/>
    <xf numFmtId="0" fontId="73" fillId="0" borderId="67" xfId="0" applyFont="1" applyBorder="1" applyAlignment="1">
      <alignment horizontal="justify" vertical="center" wrapText="1"/>
    </xf>
    <xf numFmtId="0" fontId="19" fillId="0" borderId="67" xfId="0" applyFont="1" applyBorder="1"/>
    <xf numFmtId="0" fontId="19" fillId="0" borderId="67" xfId="0" applyFont="1" applyBorder="1" applyAlignment="1">
      <alignment vertical="center"/>
    </xf>
    <xf numFmtId="0" fontId="68" fillId="0" borderId="67" xfId="19" applyFont="1" applyFill="1" applyBorder="1" applyAlignment="1">
      <alignment horizontal="justify" vertical="justify" wrapText="1"/>
    </xf>
    <xf numFmtId="0" fontId="68" fillId="0" borderId="67" xfId="19" applyFont="1" applyBorder="1" applyAlignment="1">
      <alignment horizontal="justify" vertical="justify" wrapText="1"/>
    </xf>
    <xf numFmtId="0" fontId="67" fillId="0" borderId="0" xfId="19" applyFont="1" applyFill="1" applyBorder="1" applyAlignment="1">
      <alignment horizontal="justify" vertical="justify" wrapText="1"/>
    </xf>
    <xf numFmtId="0" fontId="0" fillId="0" borderId="65" xfId="0" applyBorder="1" applyAlignment="1">
      <alignment horizontal="center" wrapText="1"/>
    </xf>
    <xf numFmtId="0" fontId="0" fillId="0" borderId="6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67" xfId="0" applyFont="1" applyBorder="1" applyAlignment="1">
      <alignment horizontal="left" vertical="center" wrapText="1"/>
    </xf>
    <xf numFmtId="0" fontId="65" fillId="5" borderId="67" xfId="0" applyFont="1" applyFill="1" applyBorder="1" applyAlignment="1">
      <alignment horizontal="center" vertical="center"/>
    </xf>
    <xf numFmtId="0" fontId="65" fillId="5" borderId="67" xfId="0" applyFont="1" applyFill="1" applyBorder="1" applyAlignment="1">
      <alignment horizontal="center" vertical="center" wrapText="1"/>
    </xf>
    <xf numFmtId="0" fontId="19" fillId="0" borderId="67" xfId="0" applyFont="1" applyBorder="1" applyAlignment="1">
      <alignment horizontal="left"/>
    </xf>
    <xf numFmtId="0" fontId="64" fillId="5" borderId="67" xfId="0" applyFont="1" applyFill="1" applyBorder="1" applyAlignment="1">
      <alignment horizontal="center"/>
    </xf>
    <xf numFmtId="0" fontId="72" fillId="0" borderId="67" xfId="0" applyFont="1" applyBorder="1" applyAlignment="1">
      <alignment horizontal="center" vertical="center" wrapText="1"/>
    </xf>
    <xf numFmtId="0" fontId="73" fillId="0" borderId="67" xfId="0" applyFont="1" applyBorder="1" applyAlignment="1">
      <alignment horizontal="justify" vertical="center" wrapText="1"/>
    </xf>
    <xf numFmtId="0" fontId="64" fillId="0" borderId="67" xfId="0" applyFont="1" applyBorder="1" applyAlignment="1">
      <alignment horizontal="justify" vertical="center" wrapText="1"/>
    </xf>
    <xf numFmtId="0" fontId="70" fillId="0" borderId="67" xfId="0" applyFont="1" applyBorder="1" applyAlignment="1">
      <alignment horizontal="justify" vertical="center" wrapText="1"/>
    </xf>
    <xf numFmtId="0" fontId="74" fillId="0" borderId="67" xfId="0" applyFont="1" applyBorder="1" applyAlignment="1">
      <alignment horizontal="justify" vertical="center" wrapText="1"/>
    </xf>
    <xf numFmtId="0" fontId="5" fillId="0" borderId="67" xfId="19" applyFont="1" applyFill="1" applyBorder="1" applyAlignment="1">
      <alignment horizontal="justify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5" xfId="0" applyFont="1" applyBorder="1" applyAlignment="1">
      <alignment horizontal="justify" vertical="center" wrapText="1"/>
    </xf>
    <xf numFmtId="0" fontId="19" fillId="0" borderId="26" xfId="0" applyFont="1" applyBorder="1" applyAlignment="1">
      <alignment horizontal="justify"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64" fillId="0" borderId="8" xfId="0" quotePrefix="1" applyFont="1" applyBorder="1" applyAlignment="1">
      <alignment horizontal="center" vertical="center" wrapText="1"/>
    </xf>
    <xf numFmtId="0" fontId="70" fillId="0" borderId="31" xfId="0" quotePrefix="1" applyFont="1" applyBorder="1" applyAlignment="1">
      <alignment horizontal="center" vertical="center"/>
    </xf>
    <xf numFmtId="0" fontId="70" fillId="0" borderId="34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0" fontId="66" fillId="0" borderId="36" xfId="0" applyFont="1" applyBorder="1" applyAlignment="1">
      <alignment horizontal="center" vertical="center"/>
    </xf>
    <xf numFmtId="0" fontId="64" fillId="0" borderId="30" xfId="0" quotePrefix="1" applyFont="1" applyBorder="1" applyAlignment="1">
      <alignment horizontal="center" vertical="center" wrapText="1"/>
    </xf>
    <xf numFmtId="0" fontId="64" fillId="0" borderId="32" xfId="0" quotePrefix="1" applyFont="1" applyBorder="1" applyAlignment="1">
      <alignment horizontal="center" vertical="center" wrapText="1"/>
    </xf>
    <xf numFmtId="0" fontId="64" fillId="0" borderId="33" xfId="0" quotePrefix="1" applyFont="1" applyBorder="1" applyAlignment="1">
      <alignment horizontal="center" vertical="center" wrapText="1"/>
    </xf>
    <xf numFmtId="0" fontId="64" fillId="0" borderId="29" xfId="0" quotePrefix="1" applyFont="1" applyBorder="1" applyAlignment="1">
      <alignment horizontal="center" vertical="center" wrapText="1"/>
    </xf>
    <xf numFmtId="0" fontId="70" fillId="0" borderId="32" xfId="0" quotePrefix="1" applyFont="1" applyBorder="1" applyAlignment="1">
      <alignment horizontal="center" vertical="center"/>
    </xf>
    <xf numFmtId="0" fontId="70" fillId="0" borderId="29" xfId="0" quotePrefix="1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/>
    </xf>
    <xf numFmtId="0" fontId="64" fillId="0" borderId="31" xfId="0" quotePrefix="1" applyFont="1" applyBorder="1" applyAlignment="1">
      <alignment horizontal="center" vertical="center"/>
    </xf>
    <xf numFmtId="0" fontId="64" fillId="0" borderId="34" xfId="0" quotePrefix="1" applyFont="1" applyBorder="1" applyAlignment="1">
      <alignment horizontal="center" vertical="center"/>
    </xf>
    <xf numFmtId="0" fontId="64" fillId="0" borderId="1" xfId="0" quotePrefix="1" applyFont="1" applyBorder="1" applyAlignment="1">
      <alignment horizontal="center" vertical="center"/>
    </xf>
    <xf numFmtId="0" fontId="64" fillId="0" borderId="36" xfId="0" quotePrefix="1" applyFont="1" applyBorder="1" applyAlignment="1">
      <alignment horizontal="center" vertical="center"/>
    </xf>
    <xf numFmtId="0" fontId="66" fillId="0" borderId="2" xfId="0" applyFont="1" applyBorder="1" applyAlignment="1">
      <alignment horizontal="center" vertical="center"/>
    </xf>
    <xf numFmtId="0" fontId="69" fillId="0" borderId="32" xfId="0" quotePrefix="1" applyFont="1" applyBorder="1" applyAlignment="1">
      <alignment horizontal="center" vertical="center"/>
    </xf>
    <xf numFmtId="0" fontId="69" fillId="0" borderId="29" xfId="0" quotePrefix="1" applyFont="1" applyBorder="1" applyAlignment="1">
      <alignment horizontal="center" vertical="center"/>
    </xf>
    <xf numFmtId="0" fontId="69" fillId="0" borderId="8" xfId="0" quotePrefix="1" applyFont="1" applyBorder="1" applyAlignment="1">
      <alignment horizontal="center" vertical="center" wrapText="1"/>
    </xf>
    <xf numFmtId="0" fontId="0" fillId="0" borderId="31" xfId="0" quotePrefix="1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30" xfId="0" quotePrefix="1" applyBorder="1" applyAlignment="1">
      <alignment horizontal="center" vertical="center"/>
    </xf>
    <xf numFmtId="0" fontId="0" fillId="0" borderId="32" xfId="0" quotePrefix="1" applyBorder="1" applyAlignment="1">
      <alignment horizontal="center" vertical="center"/>
    </xf>
    <xf numFmtId="0" fontId="0" fillId="0" borderId="33" xfId="0" quotePrefix="1" applyBorder="1" applyAlignment="1">
      <alignment horizontal="center" vertical="center"/>
    </xf>
    <xf numFmtId="0" fontId="0" fillId="0" borderId="29" xfId="0" quotePrefix="1" applyBorder="1" applyAlignment="1">
      <alignment horizontal="center" vertical="center"/>
    </xf>
    <xf numFmtId="0" fontId="69" fillId="0" borderId="8" xfId="0" quotePrefix="1" applyFont="1" applyBorder="1" applyAlignment="1">
      <alignment horizontal="center" vertical="top" wrapText="1"/>
    </xf>
    <xf numFmtId="0" fontId="64" fillId="0" borderId="30" xfId="0" quotePrefix="1" applyFont="1" applyBorder="1" applyAlignment="1">
      <alignment horizontal="center" vertical="center"/>
    </xf>
    <xf numFmtId="0" fontId="64" fillId="0" borderId="32" xfId="0" quotePrefix="1" applyFont="1" applyBorder="1" applyAlignment="1">
      <alignment horizontal="center" vertical="center"/>
    </xf>
    <xf numFmtId="0" fontId="64" fillId="0" borderId="33" xfId="0" quotePrefix="1" applyFont="1" applyBorder="1" applyAlignment="1">
      <alignment horizontal="center" vertical="center"/>
    </xf>
    <xf numFmtId="0" fontId="64" fillId="0" borderId="29" xfId="0" quotePrefix="1" applyFont="1" applyBorder="1" applyAlignment="1">
      <alignment horizontal="center" vertical="center"/>
    </xf>
    <xf numFmtId="0" fontId="69" fillId="0" borderId="30" xfId="0" quotePrefix="1" applyFont="1" applyBorder="1" applyAlignment="1">
      <alignment horizontal="center" vertical="center" wrapText="1"/>
    </xf>
    <xf numFmtId="0" fontId="69" fillId="0" borderId="32" xfId="0" quotePrefix="1" applyFont="1" applyBorder="1" applyAlignment="1">
      <alignment horizontal="center" vertical="center" wrapText="1"/>
    </xf>
    <xf numFmtId="0" fontId="69" fillId="0" borderId="33" xfId="0" quotePrefix="1" applyFont="1" applyBorder="1" applyAlignment="1">
      <alignment horizontal="center" vertical="center" wrapText="1"/>
    </xf>
    <xf numFmtId="0" fontId="69" fillId="0" borderId="29" xfId="0" quotePrefix="1" applyFont="1" applyBorder="1" applyAlignment="1">
      <alignment horizontal="center" vertical="center" wrapText="1"/>
    </xf>
    <xf numFmtId="0" fontId="66" fillId="0" borderId="0" xfId="0" applyFont="1" applyAlignment="1">
      <alignment horizontal="center"/>
    </xf>
    <xf numFmtId="0" fontId="66" fillId="13" borderId="7" xfId="0" applyFont="1" applyFill="1" applyBorder="1" applyAlignment="1">
      <alignment horizontal="center"/>
    </xf>
    <xf numFmtId="0" fontId="66" fillId="13" borderId="8" xfId="0" applyFont="1" applyFill="1" applyBorder="1" applyAlignment="1">
      <alignment horizontal="center"/>
    </xf>
    <xf numFmtId="0" fontId="66" fillId="13" borderId="9" xfId="0" applyFont="1" applyFill="1" applyBorder="1" applyAlignment="1">
      <alignment horizontal="center"/>
    </xf>
    <xf numFmtId="0" fontId="64" fillId="0" borderId="8" xfId="0" quotePrefix="1" applyFont="1" applyBorder="1" applyAlignment="1">
      <alignment horizontal="center" wrapText="1"/>
    </xf>
    <xf numFmtId="0" fontId="64" fillId="0" borderId="8" xfId="0" applyFont="1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64" fillId="0" borderId="8" xfId="0" applyFont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19" fillId="22" borderId="2" xfId="0" applyFont="1" applyFill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2" xfId="0" quotePrefix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9" fillId="13" borderId="2" xfId="0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quotePrefix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42" fillId="0" borderId="2" xfId="19" quotePrefix="1" applyBorder="1" applyAlignment="1">
      <alignment horizontal="center" vertical="top" wrapText="1"/>
    </xf>
    <xf numFmtId="0" fontId="53" fillId="0" borderId="2" xfId="0" applyFont="1" applyBorder="1" applyAlignment="1">
      <alignment horizontal="center" vertical="top" wrapText="1"/>
    </xf>
    <xf numFmtId="0" fontId="53" fillId="0" borderId="1" xfId="0" applyFont="1" applyBorder="1" applyAlignment="1">
      <alignment horizontal="center" vertical="top" wrapText="1"/>
    </xf>
    <xf numFmtId="0" fontId="0" fillId="0" borderId="30" xfId="0" quotePrefix="1" applyBorder="1" applyAlignment="1">
      <alignment horizontal="center" vertical="center" wrapText="1"/>
    </xf>
    <xf numFmtId="0" fontId="0" fillId="0" borderId="32" xfId="0" quotePrefix="1" applyBorder="1" applyAlignment="1">
      <alignment horizontal="center" vertical="center" wrapText="1"/>
    </xf>
    <xf numFmtId="0" fontId="0" fillId="0" borderId="31" xfId="0" quotePrefix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42" fillId="0" borderId="30" xfId="19" quotePrefix="1" applyFill="1" applyBorder="1" applyAlignment="1">
      <alignment horizontal="center" vertical="top" wrapText="1"/>
    </xf>
    <xf numFmtId="0" fontId="0" fillId="0" borderId="32" xfId="0" quotePrefix="1" applyBorder="1" applyAlignment="1">
      <alignment horizontal="center" vertical="top" wrapText="1"/>
    </xf>
    <xf numFmtId="0" fontId="0" fillId="0" borderId="31" xfId="0" quotePrefix="1" applyBorder="1" applyAlignment="1">
      <alignment horizontal="center" vertical="top" wrapText="1"/>
    </xf>
    <xf numFmtId="0" fontId="0" fillId="0" borderId="58" xfId="0" quotePrefix="1" applyBorder="1" applyAlignment="1">
      <alignment horizontal="center" vertical="top" wrapText="1"/>
    </xf>
    <xf numFmtId="0" fontId="0" fillId="0" borderId="59" xfId="0" quotePrefix="1" applyBorder="1" applyAlignment="1">
      <alignment horizontal="center" vertical="top" wrapText="1"/>
    </xf>
    <xf numFmtId="0" fontId="0" fillId="0" borderId="60" xfId="0" quotePrefix="1" applyBorder="1" applyAlignment="1">
      <alignment horizontal="center" vertical="top" wrapText="1"/>
    </xf>
    <xf numFmtId="0" fontId="0" fillId="0" borderId="55" xfId="0" quotePrefix="1" applyBorder="1" applyAlignment="1">
      <alignment horizontal="center" vertical="center" wrapText="1"/>
    </xf>
    <xf numFmtId="0" fontId="0" fillId="0" borderId="56" xfId="0" quotePrefix="1" applyBorder="1" applyAlignment="1">
      <alignment horizontal="center" vertical="center" wrapText="1"/>
    </xf>
    <xf numFmtId="0" fontId="0" fillId="0" borderId="57" xfId="0" quotePrefix="1" applyBorder="1" applyAlignment="1">
      <alignment horizontal="center" vertical="center" wrapText="1"/>
    </xf>
    <xf numFmtId="0" fontId="0" fillId="0" borderId="58" xfId="0" quotePrefix="1" applyBorder="1" applyAlignment="1">
      <alignment horizontal="center" vertical="center"/>
    </xf>
    <xf numFmtId="0" fontId="0" fillId="0" borderId="59" xfId="0" quotePrefix="1" applyBorder="1" applyAlignment="1">
      <alignment horizontal="center" vertical="center"/>
    </xf>
    <xf numFmtId="0" fontId="0" fillId="0" borderId="60" xfId="0" quotePrefix="1" applyBorder="1" applyAlignment="1">
      <alignment horizontal="center" vertical="center"/>
    </xf>
    <xf numFmtId="0" fontId="19" fillId="13" borderId="2" xfId="0" applyFont="1" applyFill="1" applyBorder="1" applyAlignment="1">
      <alignment horizontal="center"/>
    </xf>
    <xf numFmtId="0" fontId="0" fillId="0" borderId="30" xfId="0" quotePrefix="1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7" xfId="0" quotePrefix="1" applyBorder="1" applyAlignment="1">
      <alignment horizontal="center" vertical="top"/>
    </xf>
    <xf numFmtId="0" fontId="0" fillId="0" borderId="9" xfId="0" quotePrefix="1" applyBorder="1" applyAlignment="1">
      <alignment horizontal="center" vertical="top"/>
    </xf>
    <xf numFmtId="0" fontId="52" fillId="0" borderId="7" xfId="0" quotePrefix="1" applyFont="1" applyBorder="1" applyAlignment="1">
      <alignment horizontal="center" vertical="top" wrapText="1"/>
    </xf>
    <xf numFmtId="0" fontId="52" fillId="0" borderId="8" xfId="0" quotePrefix="1" applyFont="1" applyBorder="1" applyAlignment="1">
      <alignment horizontal="center" vertical="top" wrapText="1"/>
    </xf>
    <xf numFmtId="0" fontId="52" fillId="0" borderId="9" xfId="0" quotePrefix="1" applyFont="1" applyBorder="1" applyAlignment="1">
      <alignment horizontal="center" vertical="top" wrapText="1"/>
    </xf>
    <xf numFmtId="9" fontId="0" fillId="0" borderId="2" xfId="0" quotePrefix="1" applyNumberFormat="1" applyBorder="1" applyAlignment="1">
      <alignment horizontal="center" vertical="top"/>
    </xf>
    <xf numFmtId="0" fontId="51" fillId="13" borderId="2" xfId="0" applyFont="1" applyFill="1" applyBorder="1" applyAlignment="1">
      <alignment horizontal="center" wrapText="1"/>
    </xf>
    <xf numFmtId="0" fontId="0" fillId="0" borderId="2" xfId="0" quotePrefix="1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2" xfId="0" quotePrefix="1" applyNumberFormat="1" applyBorder="1" applyAlignment="1">
      <alignment horizontal="center"/>
    </xf>
    <xf numFmtId="0" fontId="19" fillId="19" borderId="7" xfId="0" applyFont="1" applyFill="1" applyBorder="1" applyAlignment="1">
      <alignment horizontal="center"/>
    </xf>
    <xf numFmtId="0" fontId="19" fillId="19" borderId="9" xfId="0" applyFont="1" applyFill="1" applyBorder="1" applyAlignment="1">
      <alignment horizontal="center"/>
    </xf>
    <xf numFmtId="0" fontId="19" fillId="20" borderId="7" xfId="0" applyFont="1" applyFill="1" applyBorder="1" applyAlignment="1">
      <alignment horizontal="center"/>
    </xf>
    <xf numFmtId="0" fontId="19" fillId="20" borderId="8" xfId="0" applyFont="1" applyFill="1" applyBorder="1" applyAlignment="1">
      <alignment horizontal="center"/>
    </xf>
    <xf numFmtId="0" fontId="19" fillId="20" borderId="9" xfId="0" applyFont="1" applyFill="1" applyBorder="1" applyAlignment="1">
      <alignment horizontal="center"/>
    </xf>
    <xf numFmtId="0" fontId="2" fillId="21" borderId="2" xfId="0" applyFont="1" applyFill="1" applyBorder="1" applyAlignment="1">
      <alignment horizontal="center"/>
    </xf>
    <xf numFmtId="0" fontId="19" fillId="13" borderId="7" xfId="0" applyFont="1" applyFill="1" applyBorder="1" applyAlignment="1">
      <alignment horizontal="center"/>
    </xf>
    <xf numFmtId="0" fontId="19" fillId="13" borderId="8" xfId="0" applyFont="1" applyFill="1" applyBorder="1" applyAlignment="1">
      <alignment horizontal="center"/>
    </xf>
    <xf numFmtId="0" fontId="19" fillId="13" borderId="29" xfId="0" applyFont="1" applyFill="1" applyBorder="1" applyAlignment="1">
      <alignment horizontal="center"/>
    </xf>
    <xf numFmtId="0" fontId="19" fillId="13" borderId="9" xfId="0" applyFont="1" applyFill="1" applyBorder="1" applyAlignment="1">
      <alignment horizontal="center"/>
    </xf>
    <xf numFmtId="0" fontId="19" fillId="13" borderId="32" xfId="0" applyFont="1" applyFill="1" applyBorder="1" applyAlignment="1">
      <alignment horizontal="center"/>
    </xf>
    <xf numFmtId="0" fontId="0" fillId="0" borderId="33" xfId="0" quotePrefix="1" applyBorder="1" applyAlignment="1">
      <alignment horizontal="center" vertical="center" wrapText="1"/>
    </xf>
    <xf numFmtId="0" fontId="0" fillId="0" borderId="29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4" xfId="0" quotePrefix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36" xfId="0" quotePrefix="1" applyBorder="1" applyAlignment="1">
      <alignment horizontal="center" vertical="center"/>
    </xf>
    <xf numFmtId="0" fontId="2" fillId="18" borderId="2" xfId="0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left" vertical="center"/>
    </xf>
    <xf numFmtId="0" fontId="51" fillId="13" borderId="2" xfId="0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0" fontId="42" fillId="0" borderId="2" xfId="19" quotePrefix="1" applyFill="1" applyBorder="1" applyAlignment="1">
      <alignment horizontal="center" vertical="top" wrapText="1"/>
    </xf>
    <xf numFmtId="0" fontId="0" fillId="0" borderId="30" xfId="0" quotePrefix="1" applyBorder="1" applyAlignment="1">
      <alignment horizontal="center" vertical="top" wrapText="1"/>
    </xf>
    <xf numFmtId="0" fontId="0" fillId="0" borderId="33" xfId="0" quotePrefix="1" applyBorder="1" applyAlignment="1">
      <alignment horizontal="center" vertical="top" wrapText="1"/>
    </xf>
    <xf numFmtId="0" fontId="0" fillId="0" borderId="29" xfId="0" quotePrefix="1" applyBorder="1" applyAlignment="1">
      <alignment horizontal="center" vertical="top" wrapText="1"/>
    </xf>
    <xf numFmtId="0" fontId="0" fillId="0" borderId="34" xfId="0" quotePrefix="1" applyBorder="1" applyAlignment="1">
      <alignment horizontal="center" vertical="top" wrapText="1"/>
    </xf>
    <xf numFmtId="0" fontId="0" fillId="0" borderId="9" xfId="0" quotePrefix="1" applyBorder="1" applyAlignment="1">
      <alignment horizontal="center"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top" wrapText="1"/>
    </xf>
    <xf numFmtId="0" fontId="19" fillId="2" borderId="8" xfId="0" applyFont="1" applyFill="1" applyBorder="1" applyAlignment="1">
      <alignment horizontal="left"/>
    </xf>
    <xf numFmtId="0" fontId="19" fillId="2" borderId="8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left" wrapText="1"/>
    </xf>
    <xf numFmtId="0" fontId="2" fillId="18" borderId="7" xfId="0" applyFont="1" applyFill="1" applyBorder="1" applyAlignment="1">
      <alignment horizontal="left" vertical="center"/>
    </xf>
    <xf numFmtId="0" fontId="2" fillId="18" borderId="8" xfId="0" applyFont="1" applyFill="1" applyBorder="1" applyAlignment="1">
      <alignment horizontal="left" vertical="center"/>
    </xf>
    <xf numFmtId="0" fontId="2" fillId="18" borderId="9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top"/>
    </xf>
    <xf numFmtId="0" fontId="21" fillId="2" borderId="0" xfId="0" applyFont="1" applyFill="1" applyAlignment="1">
      <alignment horizontal="center"/>
    </xf>
    <xf numFmtId="0" fontId="0" fillId="2" borderId="29" xfId="0" applyFill="1" applyBorder="1" applyAlignment="1">
      <alignment horizontal="center"/>
    </xf>
    <xf numFmtId="0" fontId="0" fillId="0" borderId="55" xfId="0" quotePrefix="1" applyBorder="1" applyAlignment="1">
      <alignment horizontal="center" vertical="center"/>
    </xf>
    <xf numFmtId="0" fontId="0" fillId="0" borderId="56" xfId="0" quotePrefix="1" applyBorder="1" applyAlignment="1">
      <alignment horizontal="center" vertical="center"/>
    </xf>
    <xf numFmtId="0" fontId="0" fillId="0" borderId="57" xfId="0" quotePrefix="1" applyBorder="1" applyAlignment="1">
      <alignment horizontal="center" vertical="center"/>
    </xf>
    <xf numFmtId="0" fontId="0" fillId="0" borderId="61" xfId="0" quotePrefix="1" applyBorder="1" applyAlignment="1">
      <alignment horizontal="center" vertical="center"/>
    </xf>
    <xf numFmtId="0" fontId="0" fillId="0" borderId="62" xfId="0" quotePrefix="1" applyBorder="1" applyAlignment="1">
      <alignment horizontal="center" vertical="center"/>
    </xf>
    <xf numFmtId="0" fontId="0" fillId="0" borderId="63" xfId="0" quotePrefix="1" applyBorder="1" applyAlignment="1">
      <alignment horizontal="center" vertical="center"/>
    </xf>
    <xf numFmtId="0" fontId="46" fillId="2" borderId="0" xfId="20" applyFont="1" applyFill="1" applyAlignment="1">
      <alignment horizontal="center" vertical="center"/>
    </xf>
    <xf numFmtId="0" fontId="45" fillId="2" borderId="0" xfId="20" applyFont="1" applyFill="1" applyAlignment="1">
      <alignment horizontal="center" vertical="center"/>
    </xf>
    <xf numFmtId="0" fontId="44" fillId="2" borderId="0" xfId="20" applyFont="1" applyFill="1" applyAlignment="1">
      <alignment horizontal="center"/>
    </xf>
    <xf numFmtId="0" fontId="12" fillId="2" borderId="0" xfId="20" applyFont="1" applyFill="1" applyAlignment="1">
      <alignment horizontal="center"/>
    </xf>
    <xf numFmtId="0" fontId="6" fillId="5" borderId="51" xfId="20" applyFont="1" applyFill="1" applyBorder="1" applyAlignment="1">
      <alignment horizontal="center" vertical="center" wrapText="1"/>
    </xf>
    <xf numFmtId="0" fontId="6" fillId="5" borderId="45" xfId="20" applyFont="1" applyFill="1" applyBorder="1" applyAlignment="1">
      <alignment horizontal="center" vertical="center" wrapText="1"/>
    </xf>
    <xf numFmtId="0" fontId="6" fillId="5" borderId="4" xfId="20" applyFont="1" applyFill="1" applyBorder="1" applyAlignment="1">
      <alignment horizontal="center" vertical="center" wrapText="1"/>
    </xf>
    <xf numFmtId="0" fontId="6" fillId="5" borderId="47" xfId="20" applyFont="1" applyFill="1" applyBorder="1" applyAlignment="1">
      <alignment horizontal="center" vertical="center" wrapText="1"/>
    </xf>
    <xf numFmtId="0" fontId="6" fillId="5" borderId="50" xfId="20" applyFont="1" applyFill="1" applyBorder="1" applyAlignment="1">
      <alignment horizontal="center" vertical="center" wrapText="1"/>
    </xf>
    <xf numFmtId="0" fontId="43" fillId="5" borderId="49" xfId="20" applyFont="1" applyFill="1" applyBorder="1" applyAlignment="1">
      <alignment horizontal="center" vertical="center" wrapText="1"/>
    </xf>
    <xf numFmtId="0" fontId="6" fillId="5" borderId="49" xfId="20" applyFont="1" applyFill="1" applyBorder="1" applyAlignment="1">
      <alignment horizontal="center" vertical="center" wrapText="1"/>
    </xf>
    <xf numFmtId="0" fontId="6" fillId="5" borderId="48" xfId="2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/>
    </xf>
    <xf numFmtId="0" fontId="61" fillId="0" borderId="54" xfId="15" applyFont="1" applyBorder="1" applyAlignment="1">
      <alignment horizontal="center" vertical="center" wrapText="1"/>
    </xf>
    <xf numFmtId="0" fontId="60" fillId="0" borderId="0" xfId="15" applyFont="1" applyAlignment="1">
      <alignment horizontal="center" vertical="center" wrapText="1"/>
    </xf>
    <xf numFmtId="0" fontId="63" fillId="0" borderId="0" xfId="15" applyFont="1" applyAlignment="1">
      <alignment horizontal="center"/>
    </xf>
    <xf numFmtId="3" fontId="48" fillId="0" borderId="0" xfId="15" applyNumberFormat="1" applyFont="1" applyAlignment="1">
      <alignment horizontal="center" vertical="center"/>
    </xf>
    <xf numFmtId="0" fontId="48" fillId="0" borderId="0" xfId="15" applyFont="1" applyAlignment="1">
      <alignment horizontal="center" vertical="center"/>
    </xf>
    <xf numFmtId="0" fontId="39" fillId="14" borderId="1" xfId="15" applyFont="1" applyFill="1" applyBorder="1" applyAlignment="1">
      <alignment horizontal="justify" vertical="center" wrapText="1"/>
    </xf>
    <xf numFmtId="0" fontId="39" fillId="14" borderId="36" xfId="15" applyFont="1" applyFill="1" applyBorder="1" applyAlignment="1">
      <alignment horizontal="justify" vertical="center" wrapText="1"/>
    </xf>
    <xf numFmtId="166" fontId="40" fillId="24" borderId="1" xfId="23" applyNumberFormat="1" applyFont="1" applyFill="1" applyBorder="1" applyAlignment="1">
      <alignment horizontal="justify" vertical="center" wrapText="1"/>
    </xf>
    <xf numFmtId="166" fontId="40" fillId="24" borderId="36" xfId="23" applyNumberFormat="1" applyFont="1" applyFill="1" applyBorder="1" applyAlignment="1">
      <alignment horizontal="justify" vertical="center" wrapText="1"/>
    </xf>
    <xf numFmtId="164" fontId="30" fillId="11" borderId="2" xfId="15" applyNumberFormat="1" applyFont="1" applyFill="1" applyBorder="1" applyAlignment="1">
      <alignment horizontal="center" vertical="center" textRotation="90" wrapText="1"/>
    </xf>
    <xf numFmtId="164" fontId="29" fillId="15" borderId="1" xfId="15" applyNumberFormat="1" applyFont="1" applyFill="1" applyBorder="1" applyAlignment="1">
      <alignment horizontal="center" vertical="center" textRotation="90" wrapText="1"/>
    </xf>
    <xf numFmtId="164" fontId="29" fillId="15" borderId="36" xfId="15" applyNumberFormat="1" applyFont="1" applyFill="1" applyBorder="1" applyAlignment="1">
      <alignment horizontal="center" vertical="center" textRotation="90" wrapText="1"/>
    </xf>
    <xf numFmtId="164" fontId="29" fillId="14" borderId="1" xfId="15" applyNumberFormat="1" applyFont="1" applyFill="1" applyBorder="1" applyAlignment="1">
      <alignment horizontal="justify" vertical="center" wrapText="1"/>
    </xf>
    <xf numFmtId="164" fontId="29" fillId="14" borderId="36" xfId="15" applyNumberFormat="1" applyFont="1" applyFill="1" applyBorder="1" applyAlignment="1">
      <alignment horizontal="justify" vertical="center" wrapText="1"/>
    </xf>
    <xf numFmtId="164" fontId="29" fillId="14" borderId="1" xfId="15" applyNumberFormat="1" applyFont="1" applyFill="1" applyBorder="1" applyAlignment="1">
      <alignment horizontal="center" vertical="center" wrapText="1"/>
    </xf>
    <xf numFmtId="164" fontId="29" fillId="14" borderId="36" xfId="15" applyNumberFormat="1" applyFont="1" applyFill="1" applyBorder="1" applyAlignment="1">
      <alignment horizontal="center" vertical="center" wrapText="1"/>
    </xf>
    <xf numFmtId="164" fontId="29" fillId="16" borderId="1" xfId="15" applyNumberFormat="1" applyFont="1" applyFill="1" applyBorder="1" applyAlignment="1">
      <alignment horizontal="center" vertical="center" textRotation="90" wrapText="1"/>
    </xf>
    <xf numFmtId="164" fontId="29" fillId="16" borderId="36" xfId="15" applyNumberFormat="1" applyFont="1" applyFill="1" applyBorder="1" applyAlignment="1">
      <alignment horizontal="center" vertical="center" textRotation="90" wrapText="1"/>
    </xf>
    <xf numFmtId="0" fontId="55" fillId="0" borderId="0" xfId="0" applyFont="1" applyAlignment="1">
      <alignment horizontal="center" wrapText="1"/>
    </xf>
    <xf numFmtId="0" fontId="58" fillId="0" borderId="0" xfId="0" applyFont="1" applyAlignment="1">
      <alignment horizontal="center" wrapText="1"/>
    </xf>
    <xf numFmtId="164" fontId="27" fillId="8" borderId="2" xfId="15" applyNumberFormat="1" applyFont="1" applyFill="1" applyBorder="1" applyAlignment="1">
      <alignment horizontal="center" vertical="center" wrapText="1"/>
    </xf>
    <xf numFmtId="164" fontId="25" fillId="0" borderId="0" xfId="15" applyNumberFormat="1" applyFont="1" applyAlignment="1">
      <alignment horizontal="center" vertical="center" wrapText="1"/>
    </xf>
    <xf numFmtId="164" fontId="25" fillId="0" borderId="29" xfId="15" applyNumberFormat="1" applyFont="1" applyBorder="1" applyAlignment="1">
      <alignment horizontal="center" vertical="center" wrapText="1"/>
    </xf>
    <xf numFmtId="164" fontId="27" fillId="8" borderId="30" xfId="15" applyNumberFormat="1" applyFont="1" applyFill="1" applyBorder="1" applyAlignment="1">
      <alignment horizontal="center" vertical="center" wrapText="1"/>
    </xf>
    <xf numFmtId="164" fontId="27" fillId="8" borderId="32" xfId="15" applyNumberFormat="1" applyFont="1" applyFill="1" applyBorder="1" applyAlignment="1">
      <alignment horizontal="center" vertical="center" wrapText="1"/>
    </xf>
    <xf numFmtId="164" fontId="27" fillId="8" borderId="31" xfId="15" applyNumberFormat="1" applyFont="1" applyFill="1" applyBorder="1" applyAlignment="1">
      <alignment horizontal="center" vertical="center" wrapText="1"/>
    </xf>
    <xf numFmtId="164" fontId="27" fillId="8" borderId="33" xfId="15" applyNumberFormat="1" applyFont="1" applyFill="1" applyBorder="1" applyAlignment="1">
      <alignment horizontal="center" vertical="center" wrapText="1"/>
    </xf>
    <xf numFmtId="164" fontId="27" fillId="8" borderId="29" xfId="15" applyNumberFormat="1" applyFont="1" applyFill="1" applyBorder="1" applyAlignment="1">
      <alignment horizontal="center" vertical="center" wrapText="1"/>
    </xf>
    <xf numFmtId="164" fontId="27" fillId="8" borderId="34" xfId="15" applyNumberFormat="1" applyFont="1" applyFill="1" applyBorder="1" applyAlignment="1">
      <alignment horizontal="center" vertical="center" wrapText="1"/>
    </xf>
    <xf numFmtId="0" fontId="27" fillId="9" borderId="30" xfId="15" applyFont="1" applyFill="1" applyBorder="1" applyAlignment="1">
      <alignment horizontal="center" vertical="center" wrapText="1"/>
    </xf>
    <xf numFmtId="0" fontId="27" fillId="9" borderId="32" xfId="15" applyFont="1" applyFill="1" applyBorder="1" applyAlignment="1">
      <alignment horizontal="center" vertical="center" wrapText="1"/>
    </xf>
    <xf numFmtId="0" fontId="27" fillId="9" borderId="31" xfId="15" applyFont="1" applyFill="1" applyBorder="1" applyAlignment="1">
      <alignment horizontal="center" vertical="center" wrapText="1"/>
    </xf>
    <xf numFmtId="0" fontId="27" fillId="9" borderId="33" xfId="15" applyFont="1" applyFill="1" applyBorder="1" applyAlignment="1">
      <alignment horizontal="center" vertical="center" wrapText="1"/>
    </xf>
    <xf numFmtId="0" fontId="27" fillId="9" borderId="29" xfId="15" applyFont="1" applyFill="1" applyBorder="1" applyAlignment="1">
      <alignment horizontal="center" vertical="center" wrapText="1"/>
    </xf>
    <xf numFmtId="0" fontId="27" fillId="9" borderId="34" xfId="15" applyFont="1" applyFill="1" applyBorder="1" applyAlignment="1">
      <alignment horizontal="center" vertical="center" wrapText="1"/>
    </xf>
    <xf numFmtId="0" fontId="27" fillId="9" borderId="1" xfId="15" applyFont="1" applyFill="1" applyBorder="1" applyAlignment="1">
      <alignment horizontal="center" vertical="center" wrapText="1"/>
    </xf>
    <xf numFmtId="0" fontId="27" fillId="9" borderId="35" xfId="15" applyFont="1" applyFill="1" applyBorder="1" applyAlignment="1">
      <alignment horizontal="center" vertical="center" wrapText="1"/>
    </xf>
    <xf numFmtId="0" fontId="27" fillId="9" borderId="36" xfId="15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/>
    </xf>
  </cellXfs>
  <cellStyles count="25">
    <cellStyle name="Excel Built-in Normal" xfId="12" xr:uid="{00000000-0005-0000-0000-000000000000}"/>
    <cellStyle name="Hipervínculo" xfId="19" builtinId="8"/>
    <cellStyle name="Millares 2" xfId="14" xr:uid="{00000000-0005-0000-0000-000003000000}"/>
    <cellStyle name="Millares 3" xfId="17" xr:uid="{00000000-0005-0000-0000-000004000000}"/>
    <cellStyle name="Millares 3 2" xfId="22" xr:uid="{CCB1E0E1-671D-46A6-97AA-56B681F5DC5B}"/>
    <cellStyle name="Moneda" xfId="24" builtinId="4"/>
    <cellStyle name="Moneda 2" xfId="16" xr:uid="{00000000-0005-0000-0000-000005000000}"/>
    <cellStyle name="Moneda 2 2" xfId="21" xr:uid="{21083E37-108C-44ED-95AD-9020B7C615F3}"/>
    <cellStyle name="Normal" xfId="0" builtinId="0"/>
    <cellStyle name="Normal 16 2 2" xfId="10" xr:uid="{00000000-0005-0000-0000-000007000000}"/>
    <cellStyle name="Normal 2" xfId="15" xr:uid="{00000000-0005-0000-0000-000008000000}"/>
    <cellStyle name="Normal 2 2 2 2 2" xfId="11" xr:uid="{00000000-0005-0000-0000-000009000000}"/>
    <cellStyle name="Normal 2 6" xfId="4" xr:uid="{00000000-0005-0000-0000-00000A000000}"/>
    <cellStyle name="Normal 3" xfId="5" xr:uid="{00000000-0005-0000-0000-00000B000000}"/>
    <cellStyle name="Normal 4" xfId="3" xr:uid="{00000000-0005-0000-0000-00000C000000}"/>
    <cellStyle name="Normal 5 2 2" xfId="6" xr:uid="{00000000-0005-0000-0000-00000D000000}"/>
    <cellStyle name="Normal 5 3" xfId="2" xr:uid="{00000000-0005-0000-0000-00000E000000}"/>
    <cellStyle name="Normal 5 3 3" xfId="20" xr:uid="{00000000-0005-0000-0000-00000F000000}"/>
    <cellStyle name="Normal 6 2" xfId="7" xr:uid="{00000000-0005-0000-0000-000010000000}"/>
    <cellStyle name="Normal 8 2" xfId="1" xr:uid="{00000000-0005-0000-0000-000011000000}"/>
    <cellStyle name="Normal 8 3" xfId="8" xr:uid="{00000000-0005-0000-0000-000012000000}"/>
    <cellStyle name="Normal 9 2" xfId="9" xr:uid="{00000000-0005-0000-0000-000013000000}"/>
    <cellStyle name="Porcentaje 2" xfId="13" xr:uid="{00000000-0005-0000-0000-000015000000}"/>
    <cellStyle name="Porcentaje 3" xfId="18" xr:uid="{00000000-0005-0000-0000-000016000000}"/>
    <cellStyle name="Porcentaje 3 2" xfId="23" xr:uid="{C9D9F8BB-98F2-43A0-8CE8-A8E9CEFFACE9}"/>
  </cellStyles>
  <dxfs count="0"/>
  <tableStyles count="0" defaultTableStyle="TableStyleMedium2" defaultPivotStyle="PivotStyleLight16"/>
  <colors>
    <mruColors>
      <color rgb="FF6C0000"/>
      <color rgb="FF8D0505"/>
      <color rgb="FFFFE7E7"/>
      <color rgb="FF9E0000"/>
      <color rgb="FFFFD9D9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2953549</xdr:colOff>
      <xdr:row>6</xdr:row>
      <xdr:rowOff>393513</xdr:rowOff>
    </xdr:from>
    <xdr:to>
      <xdr:col>0</xdr:col>
      <xdr:colOff>3620299</xdr:colOff>
      <xdr:row>6</xdr:row>
      <xdr:rowOff>702195</xdr:rowOff>
    </xdr:to>
    <xdr:sp macro="" textlink="">
      <xdr:nvSpPr>
        <xdr:cNvPr id="2" name="Flecha arriba 1">
          <a:extLst>
            <a:ext uri="{FF2B5EF4-FFF2-40B4-BE49-F238E27FC236}">
              <a16:creationId xmlns:a16="http://schemas.microsoft.com/office/drawing/2014/main" id="{A3FC2639-10F6-4FFF-95E7-73BA0315C477}"/>
            </a:ext>
          </a:extLst>
        </xdr:cNvPr>
        <xdr:cNvSpPr/>
      </xdr:nvSpPr>
      <xdr:spPr>
        <a:xfrm rot="18323945">
          <a:off x="3132583" y="2881479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161127</xdr:colOff>
      <xdr:row>6</xdr:row>
      <xdr:rowOff>355411</xdr:rowOff>
    </xdr:from>
    <xdr:to>
      <xdr:col>6</xdr:col>
      <xdr:colOff>827877</xdr:colOff>
      <xdr:row>6</xdr:row>
      <xdr:rowOff>664093</xdr:rowOff>
    </xdr:to>
    <xdr:sp macro="" textlink="">
      <xdr:nvSpPr>
        <xdr:cNvPr id="3" name="Flecha arriba 2">
          <a:extLst>
            <a:ext uri="{FF2B5EF4-FFF2-40B4-BE49-F238E27FC236}">
              <a16:creationId xmlns:a16="http://schemas.microsoft.com/office/drawing/2014/main" id="{F08097EF-7C42-4E08-8D91-C8E3A8CAD850}"/>
            </a:ext>
          </a:extLst>
        </xdr:cNvPr>
        <xdr:cNvSpPr/>
      </xdr:nvSpPr>
      <xdr:spPr>
        <a:xfrm rot="2986868">
          <a:off x="12284511" y="2843377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1731609</xdr:colOff>
      <xdr:row>6</xdr:row>
      <xdr:rowOff>192440</xdr:rowOff>
    </xdr:from>
    <xdr:to>
      <xdr:col>2</xdr:col>
      <xdr:colOff>2040291</xdr:colOff>
      <xdr:row>6</xdr:row>
      <xdr:rowOff>859190</xdr:rowOff>
    </xdr:to>
    <xdr:sp macro="" textlink="">
      <xdr:nvSpPr>
        <xdr:cNvPr id="4" name="Flecha arriba 3">
          <a:extLst>
            <a:ext uri="{FF2B5EF4-FFF2-40B4-BE49-F238E27FC236}">
              <a16:creationId xmlns:a16="http://schemas.microsoft.com/office/drawing/2014/main" id="{F2920EF5-85A5-47B6-B1F5-21C8BB6CA20F}"/>
            </a:ext>
          </a:extLst>
        </xdr:cNvPr>
        <xdr:cNvSpPr/>
      </xdr:nvSpPr>
      <xdr:spPr>
        <a:xfrm>
          <a:off x="5836884" y="2859440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352425</xdr:colOff>
      <xdr:row>8</xdr:row>
      <xdr:rowOff>323850</xdr:rowOff>
    </xdr:from>
    <xdr:to>
      <xdr:col>6</xdr:col>
      <xdr:colOff>1019175</xdr:colOff>
      <xdr:row>8</xdr:row>
      <xdr:rowOff>632532</xdr:rowOff>
    </xdr:to>
    <xdr:sp macro="" textlink="">
      <xdr:nvSpPr>
        <xdr:cNvPr id="5" name="Flecha arriba 4">
          <a:extLst>
            <a:ext uri="{FF2B5EF4-FFF2-40B4-BE49-F238E27FC236}">
              <a16:creationId xmlns:a16="http://schemas.microsoft.com/office/drawing/2014/main" id="{76674280-F10E-4610-89C9-8D802976A666}"/>
            </a:ext>
          </a:extLst>
        </xdr:cNvPr>
        <xdr:cNvSpPr/>
      </xdr:nvSpPr>
      <xdr:spPr>
        <a:xfrm rot="18323945">
          <a:off x="12475809" y="4745391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1760184</xdr:colOff>
      <xdr:row>8</xdr:row>
      <xdr:rowOff>72699</xdr:rowOff>
    </xdr:from>
    <xdr:to>
      <xdr:col>2</xdr:col>
      <xdr:colOff>2068866</xdr:colOff>
      <xdr:row>8</xdr:row>
      <xdr:rowOff>701349</xdr:rowOff>
    </xdr:to>
    <xdr:sp macro="" textlink="">
      <xdr:nvSpPr>
        <xdr:cNvPr id="6" name="Flecha arriba 5">
          <a:extLst>
            <a:ext uri="{FF2B5EF4-FFF2-40B4-BE49-F238E27FC236}">
              <a16:creationId xmlns:a16="http://schemas.microsoft.com/office/drawing/2014/main" id="{11759313-5E84-44BA-9A86-21BEC726DB39}"/>
            </a:ext>
          </a:extLst>
        </xdr:cNvPr>
        <xdr:cNvSpPr/>
      </xdr:nvSpPr>
      <xdr:spPr>
        <a:xfrm>
          <a:off x="5865459" y="4673274"/>
          <a:ext cx="308682" cy="6286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2686050</xdr:colOff>
      <xdr:row>8</xdr:row>
      <xdr:rowOff>333376</xdr:rowOff>
    </xdr:from>
    <xdr:to>
      <xdr:col>0</xdr:col>
      <xdr:colOff>3352800</xdr:colOff>
      <xdr:row>8</xdr:row>
      <xdr:rowOff>642058</xdr:rowOff>
    </xdr:to>
    <xdr:sp macro="" textlink="">
      <xdr:nvSpPr>
        <xdr:cNvPr id="7" name="Flecha arriba 6">
          <a:extLst>
            <a:ext uri="{FF2B5EF4-FFF2-40B4-BE49-F238E27FC236}">
              <a16:creationId xmlns:a16="http://schemas.microsoft.com/office/drawing/2014/main" id="{E79E2FFA-A9D8-4C89-8706-9F42243A4372}"/>
            </a:ext>
          </a:extLst>
        </xdr:cNvPr>
        <xdr:cNvSpPr/>
      </xdr:nvSpPr>
      <xdr:spPr>
        <a:xfrm rot="2930690">
          <a:off x="2865084" y="4754917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1598083</xdr:colOff>
      <xdr:row>6</xdr:row>
      <xdr:rowOff>179916</xdr:rowOff>
    </xdr:from>
    <xdr:to>
      <xdr:col>4</xdr:col>
      <xdr:colOff>1906765</xdr:colOff>
      <xdr:row>6</xdr:row>
      <xdr:rowOff>846666</xdr:rowOff>
    </xdr:to>
    <xdr:sp macro="" textlink="">
      <xdr:nvSpPr>
        <xdr:cNvPr id="8" name="Flecha arriba 14">
          <a:extLst>
            <a:ext uri="{FF2B5EF4-FFF2-40B4-BE49-F238E27FC236}">
              <a16:creationId xmlns:a16="http://schemas.microsoft.com/office/drawing/2014/main" id="{A2FDB9BE-04E3-48F1-94FB-9F940F688D94}"/>
            </a:ext>
          </a:extLst>
        </xdr:cNvPr>
        <xdr:cNvSpPr/>
      </xdr:nvSpPr>
      <xdr:spPr>
        <a:xfrm>
          <a:off x="9780058" y="2846916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1619250</xdr:colOff>
      <xdr:row>8</xdr:row>
      <xdr:rowOff>49893</xdr:rowOff>
    </xdr:from>
    <xdr:to>
      <xdr:col>4</xdr:col>
      <xdr:colOff>1905000</xdr:colOff>
      <xdr:row>8</xdr:row>
      <xdr:rowOff>771677</xdr:rowOff>
    </xdr:to>
    <xdr:sp macro="" textlink="">
      <xdr:nvSpPr>
        <xdr:cNvPr id="9" name="Flecha arriba 16">
          <a:extLst>
            <a:ext uri="{FF2B5EF4-FFF2-40B4-BE49-F238E27FC236}">
              <a16:creationId xmlns:a16="http://schemas.microsoft.com/office/drawing/2014/main" id="{CF274105-8F2D-448E-80DB-61FC1B43CE8D}"/>
            </a:ext>
          </a:extLst>
        </xdr:cNvPr>
        <xdr:cNvSpPr/>
      </xdr:nvSpPr>
      <xdr:spPr>
        <a:xfrm>
          <a:off x="9801225" y="4650468"/>
          <a:ext cx="285750" cy="721784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2953549</xdr:colOff>
      <xdr:row>6</xdr:row>
      <xdr:rowOff>393513</xdr:rowOff>
    </xdr:from>
    <xdr:to>
      <xdr:col>0</xdr:col>
      <xdr:colOff>3620299</xdr:colOff>
      <xdr:row>6</xdr:row>
      <xdr:rowOff>702195</xdr:rowOff>
    </xdr:to>
    <xdr:sp macro="" textlink="">
      <xdr:nvSpPr>
        <xdr:cNvPr id="2" name="Flecha arriba 1">
          <a:extLst>
            <a:ext uri="{FF2B5EF4-FFF2-40B4-BE49-F238E27FC236}">
              <a16:creationId xmlns:a16="http://schemas.microsoft.com/office/drawing/2014/main" id="{2549BD73-DF03-4656-A0FC-4DE6F04339AE}"/>
            </a:ext>
          </a:extLst>
        </xdr:cNvPr>
        <xdr:cNvSpPr/>
      </xdr:nvSpPr>
      <xdr:spPr>
        <a:xfrm rot="18323945">
          <a:off x="3132583" y="2881479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161127</xdr:colOff>
      <xdr:row>6</xdr:row>
      <xdr:rowOff>355411</xdr:rowOff>
    </xdr:from>
    <xdr:to>
      <xdr:col>6</xdr:col>
      <xdr:colOff>827877</xdr:colOff>
      <xdr:row>6</xdr:row>
      <xdr:rowOff>664093</xdr:rowOff>
    </xdr:to>
    <xdr:sp macro="" textlink="">
      <xdr:nvSpPr>
        <xdr:cNvPr id="3" name="Flecha arriba 2">
          <a:extLst>
            <a:ext uri="{FF2B5EF4-FFF2-40B4-BE49-F238E27FC236}">
              <a16:creationId xmlns:a16="http://schemas.microsoft.com/office/drawing/2014/main" id="{71E0EC1C-92B7-4C4E-8FA5-E6708C730C08}"/>
            </a:ext>
          </a:extLst>
        </xdr:cNvPr>
        <xdr:cNvSpPr/>
      </xdr:nvSpPr>
      <xdr:spPr>
        <a:xfrm rot="2986868">
          <a:off x="12284511" y="2843377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1731609</xdr:colOff>
      <xdr:row>6</xdr:row>
      <xdr:rowOff>192440</xdr:rowOff>
    </xdr:from>
    <xdr:to>
      <xdr:col>2</xdr:col>
      <xdr:colOff>2040291</xdr:colOff>
      <xdr:row>6</xdr:row>
      <xdr:rowOff>859190</xdr:rowOff>
    </xdr:to>
    <xdr:sp macro="" textlink="">
      <xdr:nvSpPr>
        <xdr:cNvPr id="4" name="Flecha arriba 3">
          <a:extLst>
            <a:ext uri="{FF2B5EF4-FFF2-40B4-BE49-F238E27FC236}">
              <a16:creationId xmlns:a16="http://schemas.microsoft.com/office/drawing/2014/main" id="{3A17A56E-E58C-4497-8947-088434DB8ABD}"/>
            </a:ext>
          </a:extLst>
        </xdr:cNvPr>
        <xdr:cNvSpPr/>
      </xdr:nvSpPr>
      <xdr:spPr>
        <a:xfrm>
          <a:off x="5836884" y="2859440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352425</xdr:colOff>
      <xdr:row>8</xdr:row>
      <xdr:rowOff>323850</xdr:rowOff>
    </xdr:from>
    <xdr:to>
      <xdr:col>6</xdr:col>
      <xdr:colOff>1019175</xdr:colOff>
      <xdr:row>8</xdr:row>
      <xdr:rowOff>632532</xdr:rowOff>
    </xdr:to>
    <xdr:sp macro="" textlink="">
      <xdr:nvSpPr>
        <xdr:cNvPr id="5" name="Flecha arriba 4">
          <a:extLst>
            <a:ext uri="{FF2B5EF4-FFF2-40B4-BE49-F238E27FC236}">
              <a16:creationId xmlns:a16="http://schemas.microsoft.com/office/drawing/2014/main" id="{3C3F68A2-51F7-4FB6-8EBE-BA4D316DC64E}"/>
            </a:ext>
          </a:extLst>
        </xdr:cNvPr>
        <xdr:cNvSpPr/>
      </xdr:nvSpPr>
      <xdr:spPr>
        <a:xfrm rot="18323945">
          <a:off x="12475809" y="4745391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1760184</xdr:colOff>
      <xdr:row>8</xdr:row>
      <xdr:rowOff>72699</xdr:rowOff>
    </xdr:from>
    <xdr:to>
      <xdr:col>2</xdr:col>
      <xdr:colOff>2068866</xdr:colOff>
      <xdr:row>8</xdr:row>
      <xdr:rowOff>701349</xdr:rowOff>
    </xdr:to>
    <xdr:sp macro="" textlink="">
      <xdr:nvSpPr>
        <xdr:cNvPr id="6" name="Flecha arriba 5">
          <a:extLst>
            <a:ext uri="{FF2B5EF4-FFF2-40B4-BE49-F238E27FC236}">
              <a16:creationId xmlns:a16="http://schemas.microsoft.com/office/drawing/2014/main" id="{C491D7CD-5348-4ED2-82A7-557D65A28C1B}"/>
            </a:ext>
          </a:extLst>
        </xdr:cNvPr>
        <xdr:cNvSpPr/>
      </xdr:nvSpPr>
      <xdr:spPr>
        <a:xfrm>
          <a:off x="5865459" y="4673274"/>
          <a:ext cx="308682" cy="6286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2686050</xdr:colOff>
      <xdr:row>8</xdr:row>
      <xdr:rowOff>333376</xdr:rowOff>
    </xdr:from>
    <xdr:to>
      <xdr:col>0</xdr:col>
      <xdr:colOff>3352800</xdr:colOff>
      <xdr:row>8</xdr:row>
      <xdr:rowOff>642058</xdr:rowOff>
    </xdr:to>
    <xdr:sp macro="" textlink="">
      <xdr:nvSpPr>
        <xdr:cNvPr id="7" name="Flecha arriba 6">
          <a:extLst>
            <a:ext uri="{FF2B5EF4-FFF2-40B4-BE49-F238E27FC236}">
              <a16:creationId xmlns:a16="http://schemas.microsoft.com/office/drawing/2014/main" id="{1E834B6B-D20D-4D37-8E79-41D4A5CE4C6D}"/>
            </a:ext>
          </a:extLst>
        </xdr:cNvPr>
        <xdr:cNvSpPr/>
      </xdr:nvSpPr>
      <xdr:spPr>
        <a:xfrm rot="2930690">
          <a:off x="2865084" y="4754917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1598083</xdr:colOff>
      <xdr:row>6</xdr:row>
      <xdr:rowOff>179916</xdr:rowOff>
    </xdr:from>
    <xdr:to>
      <xdr:col>4</xdr:col>
      <xdr:colOff>1906765</xdr:colOff>
      <xdr:row>6</xdr:row>
      <xdr:rowOff>846666</xdr:rowOff>
    </xdr:to>
    <xdr:sp macro="" textlink="">
      <xdr:nvSpPr>
        <xdr:cNvPr id="8" name="Flecha arriba 14">
          <a:extLst>
            <a:ext uri="{FF2B5EF4-FFF2-40B4-BE49-F238E27FC236}">
              <a16:creationId xmlns:a16="http://schemas.microsoft.com/office/drawing/2014/main" id="{D6F9A22A-F690-4D57-8A7B-C331D0BDCB56}"/>
            </a:ext>
          </a:extLst>
        </xdr:cNvPr>
        <xdr:cNvSpPr/>
      </xdr:nvSpPr>
      <xdr:spPr>
        <a:xfrm>
          <a:off x="9780058" y="2846916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1619250</xdr:colOff>
      <xdr:row>8</xdr:row>
      <xdr:rowOff>49893</xdr:rowOff>
    </xdr:from>
    <xdr:to>
      <xdr:col>4</xdr:col>
      <xdr:colOff>1905000</xdr:colOff>
      <xdr:row>8</xdr:row>
      <xdr:rowOff>771677</xdr:rowOff>
    </xdr:to>
    <xdr:sp macro="" textlink="">
      <xdr:nvSpPr>
        <xdr:cNvPr id="9" name="Flecha arriba 16">
          <a:extLst>
            <a:ext uri="{FF2B5EF4-FFF2-40B4-BE49-F238E27FC236}">
              <a16:creationId xmlns:a16="http://schemas.microsoft.com/office/drawing/2014/main" id="{6DDE839E-BBE7-458F-B873-1720A761AE1B}"/>
            </a:ext>
          </a:extLst>
        </xdr:cNvPr>
        <xdr:cNvSpPr/>
      </xdr:nvSpPr>
      <xdr:spPr>
        <a:xfrm>
          <a:off x="9801225" y="4650468"/>
          <a:ext cx="285750" cy="721784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392</xdr:col>
      <xdr:colOff>0</xdr:colOff>
      <xdr:row>14</xdr:row>
      <xdr:rowOff>0</xdr:rowOff>
    </xdr:from>
    <xdr:ext cx="1763997" cy="642528"/>
    <xdr:pic>
      <xdr:nvPicPr>
        <xdr:cNvPr id="2" name="Imagen 1">
          <a:extLst>
            <a:ext uri="{FF2B5EF4-FFF2-40B4-BE49-F238E27FC236}">
              <a16:creationId xmlns:a16="http://schemas.microsoft.com/office/drawing/2014/main" id="{ACA9049C-A5BA-4629-857C-9E377D1260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777240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14</xdr:row>
      <xdr:rowOff>0</xdr:rowOff>
    </xdr:from>
    <xdr:ext cx="1410793" cy="560032"/>
    <xdr:pic>
      <xdr:nvPicPr>
        <xdr:cNvPr id="3" name="3 Imagen">
          <a:extLst>
            <a:ext uri="{FF2B5EF4-FFF2-40B4-BE49-F238E27FC236}">
              <a16:creationId xmlns:a16="http://schemas.microsoft.com/office/drawing/2014/main" id="{770AF224-4FA9-415F-9BFB-BB67EE2E3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7772400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12</xdr:row>
      <xdr:rowOff>0</xdr:rowOff>
    </xdr:from>
    <xdr:ext cx="1763997" cy="642528"/>
    <xdr:pic>
      <xdr:nvPicPr>
        <xdr:cNvPr id="4" name="Imagen 3">
          <a:extLst>
            <a:ext uri="{FF2B5EF4-FFF2-40B4-BE49-F238E27FC236}">
              <a16:creationId xmlns:a16="http://schemas.microsoft.com/office/drawing/2014/main" id="{AA3151B9-9EE8-4790-8295-2D73990582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605790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12</xdr:row>
      <xdr:rowOff>0</xdr:rowOff>
    </xdr:from>
    <xdr:ext cx="1410793" cy="560032"/>
    <xdr:pic>
      <xdr:nvPicPr>
        <xdr:cNvPr id="5" name="3 Imagen">
          <a:extLst>
            <a:ext uri="{FF2B5EF4-FFF2-40B4-BE49-F238E27FC236}">
              <a16:creationId xmlns:a16="http://schemas.microsoft.com/office/drawing/2014/main" id="{1944D0B0-5E81-4C00-B58E-EA48FB00C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6057900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16</xdr:row>
      <xdr:rowOff>0</xdr:rowOff>
    </xdr:from>
    <xdr:ext cx="1763997" cy="642528"/>
    <xdr:pic>
      <xdr:nvPicPr>
        <xdr:cNvPr id="6" name="Imagen 5">
          <a:extLst>
            <a:ext uri="{FF2B5EF4-FFF2-40B4-BE49-F238E27FC236}">
              <a16:creationId xmlns:a16="http://schemas.microsoft.com/office/drawing/2014/main" id="{F35CDBF6-9A5B-43BC-BF85-2F108888EA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933450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16</xdr:row>
      <xdr:rowOff>0</xdr:rowOff>
    </xdr:from>
    <xdr:ext cx="1410793" cy="560032"/>
    <xdr:pic>
      <xdr:nvPicPr>
        <xdr:cNvPr id="7" name="3 Imagen">
          <a:extLst>
            <a:ext uri="{FF2B5EF4-FFF2-40B4-BE49-F238E27FC236}">
              <a16:creationId xmlns:a16="http://schemas.microsoft.com/office/drawing/2014/main" id="{52BCF194-14F9-44A0-93B5-2B60FFB7C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9334500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18</xdr:row>
      <xdr:rowOff>0</xdr:rowOff>
    </xdr:from>
    <xdr:ext cx="1763997" cy="642528"/>
    <xdr:pic>
      <xdr:nvPicPr>
        <xdr:cNvPr id="8" name="Imagen 7">
          <a:extLst>
            <a:ext uri="{FF2B5EF4-FFF2-40B4-BE49-F238E27FC236}">
              <a16:creationId xmlns:a16="http://schemas.microsoft.com/office/drawing/2014/main" id="{4776DF30-16A4-4A38-9491-B65FCDA327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102995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18</xdr:row>
      <xdr:rowOff>0</xdr:rowOff>
    </xdr:from>
    <xdr:ext cx="1410793" cy="560032"/>
    <xdr:pic>
      <xdr:nvPicPr>
        <xdr:cNvPr id="9" name="3 Imagen">
          <a:extLst>
            <a:ext uri="{FF2B5EF4-FFF2-40B4-BE49-F238E27FC236}">
              <a16:creationId xmlns:a16="http://schemas.microsoft.com/office/drawing/2014/main" id="{AFD0D050-8FE9-4030-A418-A6447CACD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1029950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20</xdr:row>
      <xdr:rowOff>0</xdr:rowOff>
    </xdr:from>
    <xdr:ext cx="1763997" cy="642528"/>
    <xdr:pic>
      <xdr:nvPicPr>
        <xdr:cNvPr id="10" name="Imagen 9">
          <a:extLst>
            <a:ext uri="{FF2B5EF4-FFF2-40B4-BE49-F238E27FC236}">
              <a16:creationId xmlns:a16="http://schemas.microsoft.com/office/drawing/2014/main" id="{D2498FE2-0A2E-4625-ABCB-501B15C481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255395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20</xdr:row>
      <xdr:rowOff>0</xdr:rowOff>
    </xdr:from>
    <xdr:ext cx="1410793" cy="560032"/>
    <xdr:pic>
      <xdr:nvPicPr>
        <xdr:cNvPr id="11" name="3 Imagen">
          <a:extLst>
            <a:ext uri="{FF2B5EF4-FFF2-40B4-BE49-F238E27FC236}">
              <a16:creationId xmlns:a16="http://schemas.microsoft.com/office/drawing/2014/main" id="{C752D4F9-5BC3-427F-AC70-785412968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2553950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22</xdr:row>
      <xdr:rowOff>0</xdr:rowOff>
    </xdr:from>
    <xdr:ext cx="1763997" cy="642528"/>
    <xdr:pic>
      <xdr:nvPicPr>
        <xdr:cNvPr id="12" name="Imagen 11">
          <a:extLst>
            <a:ext uri="{FF2B5EF4-FFF2-40B4-BE49-F238E27FC236}">
              <a16:creationId xmlns:a16="http://schemas.microsoft.com/office/drawing/2014/main" id="{0D4F61E7-9D59-4CC1-A570-F01824852D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398270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22</xdr:row>
      <xdr:rowOff>0</xdr:rowOff>
    </xdr:from>
    <xdr:ext cx="1410793" cy="560032"/>
    <xdr:pic>
      <xdr:nvPicPr>
        <xdr:cNvPr id="13" name="3 Imagen">
          <a:extLst>
            <a:ext uri="{FF2B5EF4-FFF2-40B4-BE49-F238E27FC236}">
              <a16:creationId xmlns:a16="http://schemas.microsoft.com/office/drawing/2014/main" id="{5BE6478F-A5FF-43ED-A5A1-BFBB6F2D6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3982700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24</xdr:row>
      <xdr:rowOff>0</xdr:rowOff>
    </xdr:from>
    <xdr:ext cx="1763997" cy="642528"/>
    <xdr:pic>
      <xdr:nvPicPr>
        <xdr:cNvPr id="14" name="Imagen 13">
          <a:extLst>
            <a:ext uri="{FF2B5EF4-FFF2-40B4-BE49-F238E27FC236}">
              <a16:creationId xmlns:a16="http://schemas.microsoft.com/office/drawing/2014/main" id="{06DFAD96-5494-41D5-814E-1AAAF74ED9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556385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24</xdr:row>
      <xdr:rowOff>0</xdr:rowOff>
    </xdr:from>
    <xdr:ext cx="1410793" cy="560032"/>
    <xdr:pic>
      <xdr:nvPicPr>
        <xdr:cNvPr id="15" name="3 Imagen">
          <a:extLst>
            <a:ext uri="{FF2B5EF4-FFF2-40B4-BE49-F238E27FC236}">
              <a16:creationId xmlns:a16="http://schemas.microsoft.com/office/drawing/2014/main" id="{B33E4362-ADD3-4E4B-AD7D-8CCF5A740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5563850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26</xdr:row>
      <xdr:rowOff>0</xdr:rowOff>
    </xdr:from>
    <xdr:ext cx="1763997" cy="642528"/>
    <xdr:pic>
      <xdr:nvPicPr>
        <xdr:cNvPr id="16" name="Imagen 15">
          <a:extLst>
            <a:ext uri="{FF2B5EF4-FFF2-40B4-BE49-F238E27FC236}">
              <a16:creationId xmlns:a16="http://schemas.microsoft.com/office/drawing/2014/main" id="{AC972E6F-AAEC-4E73-B8F2-B184FC23C0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699260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26</xdr:row>
      <xdr:rowOff>0</xdr:rowOff>
    </xdr:from>
    <xdr:ext cx="1410793" cy="560032"/>
    <xdr:pic>
      <xdr:nvPicPr>
        <xdr:cNvPr id="17" name="3 Imagen">
          <a:extLst>
            <a:ext uri="{FF2B5EF4-FFF2-40B4-BE49-F238E27FC236}">
              <a16:creationId xmlns:a16="http://schemas.microsoft.com/office/drawing/2014/main" id="{1E34E305-0FB4-49AC-B77E-556236CB8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6992600"/>
          <a:ext cx="1410793" cy="56003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84364</xdr:colOff>
      <xdr:row>0</xdr:row>
      <xdr:rowOff>62593</xdr:rowOff>
    </xdr:from>
    <xdr:to>
      <xdr:col>4</xdr:col>
      <xdr:colOff>174853</xdr:colOff>
      <xdr:row>3</xdr:row>
      <xdr:rowOff>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34ECAC-4FD1-4214-AE91-991CFC9CBD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" y="62593"/>
          <a:ext cx="1281114" cy="537707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342901</xdr:colOff>
      <xdr:row>0</xdr:row>
      <xdr:rowOff>45576</xdr:rowOff>
    </xdr:from>
    <xdr:to>
      <xdr:col>24</xdr:col>
      <xdr:colOff>104775</xdr:colOff>
      <xdr:row>2</xdr:row>
      <xdr:rowOff>133237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2B41D2-48BA-4989-ABB8-A85975778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5901" y="45576"/>
          <a:ext cx="1095374" cy="487711"/>
        </a:xfrm>
        <a:prstGeom prst="rect">
          <a:avLst/>
        </a:prstGeom>
      </xdr:spPr>
    </xdr:pic>
    <xdr:clientData/>
  </xdr:twoCellAnchor>
  <xdr:twoCellAnchor editAs="oneCell">
    <xdr:from>
      <xdr:col>0</xdr:col>
      <xdr:colOff>84364</xdr:colOff>
      <xdr:row>52</xdr:row>
      <xdr:rowOff>62593</xdr:rowOff>
    </xdr:from>
    <xdr:to>
      <xdr:col>4</xdr:col>
      <xdr:colOff>174853</xdr:colOff>
      <xdr:row>55</xdr:row>
      <xdr:rowOff>27213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517457-7B70-4146-B357-530E473302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" y="13511893"/>
          <a:ext cx="1281114" cy="564696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342901</xdr:colOff>
      <xdr:row>52</xdr:row>
      <xdr:rowOff>45576</xdr:rowOff>
    </xdr:from>
    <xdr:to>
      <xdr:col>24</xdr:col>
      <xdr:colOff>104775</xdr:colOff>
      <xdr:row>54</xdr:row>
      <xdr:rowOff>152286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43D01C2-2EA7-4926-82B8-9BD2A71A5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5901" y="13494876"/>
          <a:ext cx="1095374" cy="506761"/>
        </a:xfrm>
        <a:prstGeom prst="rect">
          <a:avLst/>
        </a:prstGeom>
      </xdr:spPr>
    </xdr:pic>
    <xdr:clientData/>
  </xdr:twoCellAnchor>
  <xdr:twoCellAnchor editAs="oneCell">
    <xdr:from>
      <xdr:col>0</xdr:col>
      <xdr:colOff>84364</xdr:colOff>
      <xdr:row>104</xdr:row>
      <xdr:rowOff>62593</xdr:rowOff>
    </xdr:from>
    <xdr:to>
      <xdr:col>4</xdr:col>
      <xdr:colOff>170090</xdr:colOff>
      <xdr:row>107</xdr:row>
      <xdr:rowOff>28802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CBE9D1-FCAB-49BA-BBDA-6373FEA7F3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" y="27113593"/>
          <a:ext cx="1276351" cy="564696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342901</xdr:colOff>
      <xdr:row>104</xdr:row>
      <xdr:rowOff>45576</xdr:rowOff>
    </xdr:from>
    <xdr:to>
      <xdr:col>24</xdr:col>
      <xdr:colOff>104775</xdr:colOff>
      <xdr:row>106</xdr:row>
      <xdr:rowOff>153874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D669E41-2D79-4B98-925A-39A9D1177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5901" y="27096576"/>
          <a:ext cx="1095374" cy="506761"/>
        </a:xfrm>
        <a:prstGeom prst="rect">
          <a:avLst/>
        </a:prstGeom>
      </xdr:spPr>
    </xdr:pic>
    <xdr:clientData/>
  </xdr:twoCellAnchor>
  <xdr:twoCellAnchor editAs="oneCell">
    <xdr:from>
      <xdr:col>0</xdr:col>
      <xdr:colOff>84364</xdr:colOff>
      <xdr:row>206</xdr:row>
      <xdr:rowOff>62593</xdr:rowOff>
    </xdr:from>
    <xdr:to>
      <xdr:col>4</xdr:col>
      <xdr:colOff>170090</xdr:colOff>
      <xdr:row>209</xdr:row>
      <xdr:rowOff>27211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1C0B4B6-3324-47A4-A012-49C64012C2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" y="40305718"/>
          <a:ext cx="1276351" cy="56469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342901</xdr:colOff>
      <xdr:row>206</xdr:row>
      <xdr:rowOff>45576</xdr:rowOff>
    </xdr:from>
    <xdr:to>
      <xdr:col>24</xdr:col>
      <xdr:colOff>104775</xdr:colOff>
      <xdr:row>208</xdr:row>
      <xdr:rowOff>152287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290E213-35C9-4544-BB45-5732B1C48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5901" y="40288701"/>
          <a:ext cx="1095374" cy="506761"/>
        </a:xfrm>
        <a:prstGeom prst="rect">
          <a:avLst/>
        </a:prstGeom>
      </xdr:spPr>
    </xdr:pic>
    <xdr:clientData/>
  </xdr:twoCellAnchor>
  <xdr:twoCellAnchor editAs="oneCell">
    <xdr:from>
      <xdr:col>0</xdr:col>
      <xdr:colOff>84364</xdr:colOff>
      <xdr:row>257</xdr:row>
      <xdr:rowOff>62593</xdr:rowOff>
    </xdr:from>
    <xdr:to>
      <xdr:col>4</xdr:col>
      <xdr:colOff>170090</xdr:colOff>
      <xdr:row>260</xdr:row>
      <xdr:rowOff>27212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1A39206-E579-448F-9656-10BEED47A2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" y="54126493"/>
          <a:ext cx="1276351" cy="56469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342901</xdr:colOff>
      <xdr:row>257</xdr:row>
      <xdr:rowOff>45576</xdr:rowOff>
    </xdr:from>
    <xdr:to>
      <xdr:col>24</xdr:col>
      <xdr:colOff>104775</xdr:colOff>
      <xdr:row>259</xdr:row>
      <xdr:rowOff>152287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0979B3F-7D00-49A3-9DD9-6AC644287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5901" y="54109476"/>
          <a:ext cx="1095374" cy="506761"/>
        </a:xfrm>
        <a:prstGeom prst="rect">
          <a:avLst/>
        </a:prstGeom>
      </xdr:spPr>
    </xdr:pic>
    <xdr:clientData/>
  </xdr:twoCellAnchor>
  <xdr:twoCellAnchor editAs="oneCell">
    <xdr:from>
      <xdr:col>0</xdr:col>
      <xdr:colOff>84364</xdr:colOff>
      <xdr:row>309</xdr:row>
      <xdr:rowOff>62593</xdr:rowOff>
    </xdr:from>
    <xdr:to>
      <xdr:col>4</xdr:col>
      <xdr:colOff>170090</xdr:colOff>
      <xdr:row>312</xdr:row>
      <xdr:rowOff>27211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5CBE498-F8CF-4570-86CD-7A6153F373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" y="67404343"/>
          <a:ext cx="1276351" cy="56469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342901</xdr:colOff>
      <xdr:row>309</xdr:row>
      <xdr:rowOff>45576</xdr:rowOff>
    </xdr:from>
    <xdr:to>
      <xdr:col>24</xdr:col>
      <xdr:colOff>104775</xdr:colOff>
      <xdr:row>311</xdr:row>
      <xdr:rowOff>152286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257FA84-1297-49B3-9C12-F739E9989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5901" y="67387326"/>
          <a:ext cx="1095374" cy="506761"/>
        </a:xfrm>
        <a:prstGeom prst="rect">
          <a:avLst/>
        </a:prstGeom>
      </xdr:spPr>
    </xdr:pic>
    <xdr:clientData/>
  </xdr:twoCellAnchor>
  <xdr:twoCellAnchor editAs="oneCell">
    <xdr:from>
      <xdr:col>0</xdr:col>
      <xdr:colOff>84364</xdr:colOff>
      <xdr:row>360</xdr:row>
      <xdr:rowOff>62593</xdr:rowOff>
    </xdr:from>
    <xdr:to>
      <xdr:col>4</xdr:col>
      <xdr:colOff>170090</xdr:colOff>
      <xdr:row>363</xdr:row>
      <xdr:rowOff>27216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02198E1-F869-4DCC-B49D-CE6CCFA235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" y="81806143"/>
          <a:ext cx="1276351" cy="564696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342901</xdr:colOff>
      <xdr:row>360</xdr:row>
      <xdr:rowOff>45576</xdr:rowOff>
    </xdr:from>
    <xdr:to>
      <xdr:col>24</xdr:col>
      <xdr:colOff>104775</xdr:colOff>
      <xdr:row>362</xdr:row>
      <xdr:rowOff>152287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521B818-1738-475D-8F4D-B7529A745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5901" y="81789126"/>
          <a:ext cx="1095374" cy="506761"/>
        </a:xfrm>
        <a:prstGeom prst="rect">
          <a:avLst/>
        </a:prstGeom>
      </xdr:spPr>
    </xdr:pic>
    <xdr:clientData/>
  </xdr:twoCellAnchor>
  <xdr:twoCellAnchor editAs="oneCell">
    <xdr:from>
      <xdr:col>0</xdr:col>
      <xdr:colOff>84364</xdr:colOff>
      <xdr:row>412</xdr:row>
      <xdr:rowOff>62593</xdr:rowOff>
    </xdr:from>
    <xdr:to>
      <xdr:col>4</xdr:col>
      <xdr:colOff>170090</xdr:colOff>
      <xdr:row>415</xdr:row>
      <xdr:rowOff>27211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A1C61815-156D-4C14-B1D7-E08D0393B2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" y="95731693"/>
          <a:ext cx="1276351" cy="56469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342901</xdr:colOff>
      <xdr:row>412</xdr:row>
      <xdr:rowOff>45576</xdr:rowOff>
    </xdr:from>
    <xdr:to>
      <xdr:col>24</xdr:col>
      <xdr:colOff>104775</xdr:colOff>
      <xdr:row>414</xdr:row>
      <xdr:rowOff>152286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6657B8EC-922A-404C-B00C-2491986E5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5901" y="95714676"/>
          <a:ext cx="1095374" cy="506761"/>
        </a:xfrm>
        <a:prstGeom prst="rect">
          <a:avLst/>
        </a:prstGeom>
      </xdr:spPr>
    </xdr:pic>
    <xdr:clientData/>
  </xdr:twoCellAnchor>
  <xdr:twoCellAnchor editAs="oneCell">
    <xdr:from>
      <xdr:col>0</xdr:col>
      <xdr:colOff>84364</xdr:colOff>
      <xdr:row>463</xdr:row>
      <xdr:rowOff>62593</xdr:rowOff>
    </xdr:from>
    <xdr:to>
      <xdr:col>4</xdr:col>
      <xdr:colOff>170090</xdr:colOff>
      <xdr:row>466</xdr:row>
      <xdr:rowOff>27212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7442806-EB8A-4DAA-B668-5A9E7EEE4B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" y="108819043"/>
          <a:ext cx="1276351" cy="56469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342901</xdr:colOff>
      <xdr:row>463</xdr:row>
      <xdr:rowOff>45576</xdr:rowOff>
    </xdr:from>
    <xdr:to>
      <xdr:col>24</xdr:col>
      <xdr:colOff>104775</xdr:colOff>
      <xdr:row>465</xdr:row>
      <xdr:rowOff>152287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FEC48F2-14B0-4D14-83AD-1D84CF696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5901" y="108802026"/>
          <a:ext cx="1095374" cy="506761"/>
        </a:xfrm>
        <a:prstGeom prst="rect">
          <a:avLst/>
        </a:prstGeom>
      </xdr:spPr>
    </xdr:pic>
    <xdr:clientData/>
  </xdr:twoCellAnchor>
  <xdr:twoCellAnchor editAs="oneCell">
    <xdr:from>
      <xdr:col>0</xdr:col>
      <xdr:colOff>84364</xdr:colOff>
      <xdr:row>514</xdr:row>
      <xdr:rowOff>62593</xdr:rowOff>
    </xdr:from>
    <xdr:to>
      <xdr:col>4</xdr:col>
      <xdr:colOff>170090</xdr:colOff>
      <xdr:row>517</xdr:row>
      <xdr:rowOff>27215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8B372E69-9EBC-4B20-88B9-3F887F38E3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" y="122535043"/>
          <a:ext cx="1276351" cy="564696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342901</xdr:colOff>
      <xdr:row>514</xdr:row>
      <xdr:rowOff>45576</xdr:rowOff>
    </xdr:from>
    <xdr:to>
      <xdr:col>24</xdr:col>
      <xdr:colOff>104775</xdr:colOff>
      <xdr:row>516</xdr:row>
      <xdr:rowOff>152287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26B40C9-A18D-48FC-8484-BA2826570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5901" y="122518026"/>
          <a:ext cx="1095374" cy="506761"/>
        </a:xfrm>
        <a:prstGeom prst="rect">
          <a:avLst/>
        </a:prstGeom>
      </xdr:spPr>
    </xdr:pic>
    <xdr:clientData/>
  </xdr:twoCellAnchor>
  <xdr:oneCellAnchor>
    <xdr:from>
      <xdr:col>0</xdr:col>
      <xdr:colOff>84364</xdr:colOff>
      <xdr:row>155</xdr:row>
      <xdr:rowOff>62593</xdr:rowOff>
    </xdr:from>
    <xdr:ext cx="1276351" cy="566284"/>
    <xdr:pic>
      <xdr:nvPicPr>
        <xdr:cNvPr id="22" name="Imagen 21">
          <a:extLst>
            <a:ext uri="{FF2B5EF4-FFF2-40B4-BE49-F238E27FC236}">
              <a16:creationId xmlns:a16="http://schemas.microsoft.com/office/drawing/2014/main" id="{59CE1FE6-A7F2-4AAE-BE57-B2968BAD0F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" y="27589843"/>
          <a:ext cx="1276351" cy="566284"/>
        </a:xfrm>
        <a:prstGeom prst="rect">
          <a:avLst/>
        </a:prstGeom>
        <a:noFill/>
      </xdr:spPr>
    </xdr:pic>
    <xdr:clientData/>
  </xdr:oneCellAnchor>
  <xdr:oneCellAnchor>
    <xdr:from>
      <xdr:col>19</xdr:col>
      <xdr:colOff>342901</xdr:colOff>
      <xdr:row>155</xdr:row>
      <xdr:rowOff>45576</xdr:rowOff>
    </xdr:from>
    <xdr:ext cx="1095374" cy="508348"/>
    <xdr:pic>
      <xdr:nvPicPr>
        <xdr:cNvPr id="23" name="Imagen 22">
          <a:extLst>
            <a:ext uri="{FF2B5EF4-FFF2-40B4-BE49-F238E27FC236}">
              <a16:creationId xmlns:a16="http://schemas.microsoft.com/office/drawing/2014/main" id="{4C92D249-F97B-4127-B7E7-84E2D99C9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5901" y="27572826"/>
          <a:ext cx="1095374" cy="50834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7828</xdr:colOff>
      <xdr:row>1</xdr:row>
      <xdr:rowOff>63502</xdr:rowOff>
    </xdr:from>
    <xdr:to>
      <xdr:col>3</xdr:col>
      <xdr:colOff>2180168</xdr:colOff>
      <xdr:row>2</xdr:row>
      <xdr:rowOff>464154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1438A450-80B5-4A47-9D06-2EAD8FD57F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703" y="63502"/>
          <a:ext cx="2505715" cy="693205"/>
        </a:xfrm>
        <a:prstGeom prst="rect">
          <a:avLst/>
        </a:prstGeom>
      </xdr:spPr>
    </xdr:pic>
    <xdr:clientData/>
  </xdr:twoCellAnchor>
  <xdr:twoCellAnchor editAs="oneCell">
    <xdr:from>
      <xdr:col>36</xdr:col>
      <xdr:colOff>1079500</xdr:colOff>
      <xdr:row>1</xdr:row>
      <xdr:rowOff>0</xdr:rowOff>
    </xdr:from>
    <xdr:to>
      <xdr:col>36</xdr:col>
      <xdr:colOff>1641051</xdr:colOff>
      <xdr:row>2</xdr:row>
      <xdr:rowOff>481069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765C2B7-E940-4056-AAA5-2D708B9E02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40" r="14743" b="8017"/>
        <a:stretch/>
      </xdr:blipFill>
      <xdr:spPr bwMode="auto">
        <a:xfrm>
          <a:off x="29587825" y="0"/>
          <a:ext cx="561551" cy="77362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alimentariadif@prodigy.net.mx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mailto:alimentariadif@prodigy.net.mx" TargetMode="External"/><Relationship Id="rId7" Type="http://schemas.openxmlformats.org/officeDocument/2006/relationships/hyperlink" Target="mailto:alimentariadif@prodigy.net.mx" TargetMode="External"/><Relationship Id="rId12" Type="http://schemas.openxmlformats.org/officeDocument/2006/relationships/printerSettings" Target="../printerSettings/printerSettings6.bin"/><Relationship Id="rId2" Type="http://schemas.openxmlformats.org/officeDocument/2006/relationships/hyperlink" Target="mailto:alimentariadif@prodigy.net.mx" TargetMode="External"/><Relationship Id="rId1" Type="http://schemas.openxmlformats.org/officeDocument/2006/relationships/hyperlink" Target="mailto:alimentariadif@prodigy.net.mx" TargetMode="External"/><Relationship Id="rId6" Type="http://schemas.openxmlformats.org/officeDocument/2006/relationships/hyperlink" Target="mailto:alimentariadif@prodigy.net.mx" TargetMode="External"/><Relationship Id="rId11" Type="http://schemas.openxmlformats.org/officeDocument/2006/relationships/hyperlink" Target="mailto:alimentariadif@prodigy.net.mx" TargetMode="External"/><Relationship Id="rId5" Type="http://schemas.openxmlformats.org/officeDocument/2006/relationships/hyperlink" Target="mailto:alimentariadif@prodigy.net.mx" TargetMode="External"/><Relationship Id="rId10" Type="http://schemas.openxmlformats.org/officeDocument/2006/relationships/hyperlink" Target="mailto:alimentariadif@prodigy.net.mx" TargetMode="External"/><Relationship Id="rId4" Type="http://schemas.openxmlformats.org/officeDocument/2006/relationships/hyperlink" Target="mailto:alimentariadif@prodigy.net.mx" TargetMode="External"/><Relationship Id="rId9" Type="http://schemas.openxmlformats.org/officeDocument/2006/relationships/hyperlink" Target="mailto:alimentariadif@prodigy.net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823B2-84DF-4A46-802B-93EF03467AA7}">
  <sheetPr>
    <tabColor rgb="FF6C0000"/>
  </sheetPr>
  <dimension ref="A1:AE14"/>
  <sheetViews>
    <sheetView zoomScale="70" zoomScaleNormal="70" zoomScaleSheetLayoutView="80" workbookViewId="0"/>
  </sheetViews>
  <sheetFormatPr baseColWidth="10" defaultRowHeight="15"/>
  <cols>
    <col min="1" max="1" width="58.28515625" customWidth="1"/>
    <col min="2" max="2" width="3.28515625" customWidth="1"/>
    <col min="3" max="3" width="58.28515625" customWidth="1"/>
    <col min="4" max="4" width="2.85546875" customWidth="1"/>
    <col min="5" max="5" width="53.5703125" customWidth="1"/>
    <col min="6" max="6" width="2.85546875" customWidth="1"/>
    <col min="7" max="7" width="58.28515625" customWidth="1"/>
    <col min="8" max="8" width="1.85546875" customWidth="1"/>
  </cols>
  <sheetData>
    <row r="1" spans="1:31" ht="28.5" customHeight="1" thickBot="1">
      <c r="A1" s="48" t="s">
        <v>830</v>
      </c>
      <c r="G1" s="205" t="s">
        <v>1160</v>
      </c>
    </row>
    <row r="2" spans="1:31" ht="61.5" customHeight="1" thickBot="1">
      <c r="A2" s="48"/>
      <c r="B2" s="322" t="s">
        <v>1007</v>
      </c>
      <c r="C2" s="323"/>
      <c r="D2" s="323"/>
      <c r="E2" s="323"/>
      <c r="F2" s="324"/>
    </row>
    <row r="3" spans="1:31" ht="15.75" customHeight="1" thickBot="1"/>
    <row r="4" spans="1:31" ht="42" customHeight="1" thickBot="1">
      <c r="A4" s="203" t="s">
        <v>978</v>
      </c>
      <c r="C4" s="203" t="s">
        <v>1008</v>
      </c>
      <c r="E4" s="203" t="s">
        <v>1009</v>
      </c>
      <c r="G4" s="203" t="s">
        <v>1010</v>
      </c>
    </row>
    <row r="5" spans="1:31" ht="15.75" thickBot="1">
      <c r="A5" s="204"/>
      <c r="B5" s="155"/>
      <c r="C5" s="204"/>
      <c r="D5" s="155"/>
      <c r="E5" s="155"/>
      <c r="F5" s="155"/>
      <c r="G5" s="155"/>
    </row>
    <row r="6" spans="1:31" ht="46.5" customHeight="1" thickBot="1">
      <c r="A6" s="203" t="s">
        <v>1011</v>
      </c>
      <c r="B6" s="155"/>
      <c r="C6" s="203" t="s">
        <v>1012</v>
      </c>
      <c r="D6" s="155"/>
      <c r="E6" s="203" t="s">
        <v>1013</v>
      </c>
      <c r="F6" s="155"/>
      <c r="G6" s="172" t="s">
        <v>1014</v>
      </c>
    </row>
    <row r="7" spans="1:31" ht="69.75" customHeight="1" thickBot="1">
      <c r="A7" s="155"/>
      <c r="B7" s="155"/>
      <c r="C7" s="155"/>
      <c r="D7" s="155"/>
      <c r="E7" s="155"/>
      <c r="F7" s="155"/>
      <c r="G7" s="155"/>
    </row>
    <row r="8" spans="1:31" ht="82.5" customHeight="1" thickBot="1">
      <c r="A8" s="155"/>
      <c r="B8" s="322" t="s">
        <v>1015</v>
      </c>
      <c r="C8" s="323"/>
      <c r="D8" s="323"/>
      <c r="E8" s="323"/>
      <c r="F8" s="324"/>
      <c r="G8" s="155"/>
    </row>
    <row r="9" spans="1:31" ht="69" customHeight="1" thickBot="1">
      <c r="A9" s="173"/>
      <c r="B9" s="173"/>
      <c r="C9" s="173"/>
      <c r="D9" s="173"/>
      <c r="E9" s="173"/>
      <c r="F9" s="173"/>
      <c r="G9" s="173"/>
    </row>
    <row r="10" spans="1:31" ht="71.25" customHeight="1" thickBot="1">
      <c r="A10" s="172" t="s">
        <v>977</v>
      </c>
      <c r="B10" s="173"/>
      <c r="C10" s="172" t="s">
        <v>1016</v>
      </c>
      <c r="D10" s="173"/>
      <c r="E10" s="172" t="s">
        <v>1017</v>
      </c>
      <c r="F10" s="173"/>
      <c r="G10" s="172" t="s">
        <v>1018</v>
      </c>
      <c r="I10" s="211"/>
    </row>
    <row r="11" spans="1:31" ht="16.5" thickBot="1">
      <c r="A11" s="173"/>
      <c r="B11" s="173"/>
      <c r="C11" s="174"/>
      <c r="D11" s="173"/>
      <c r="E11" s="173"/>
      <c r="F11" s="173"/>
      <c r="G11" s="173"/>
    </row>
    <row r="12" spans="1:31" ht="90.75" customHeight="1" thickBot="1">
      <c r="A12" s="203" t="s">
        <v>976</v>
      </c>
      <c r="B12" s="173"/>
      <c r="C12" s="203" t="s">
        <v>1019</v>
      </c>
      <c r="D12" s="202"/>
      <c r="E12" s="172" t="s">
        <v>1020</v>
      </c>
      <c r="F12" s="173"/>
      <c r="G12" s="172" t="s">
        <v>1021</v>
      </c>
    </row>
    <row r="13" spans="1:31" ht="15.75">
      <c r="A13" s="173"/>
      <c r="B13" s="173"/>
      <c r="C13" s="173"/>
      <c r="D13" s="173"/>
      <c r="E13" s="173"/>
      <c r="F13" s="173"/>
      <c r="G13" s="173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</row>
    <row r="14" spans="1:31"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</row>
  </sheetData>
  <mergeCells count="2">
    <mergeCell ref="B2:F2"/>
    <mergeCell ref="B8:F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C0000"/>
  </sheetPr>
  <dimension ref="A1:C119"/>
  <sheetViews>
    <sheetView zoomScale="110" zoomScaleNormal="110" workbookViewId="0">
      <selection activeCell="F44" sqref="F43:F44"/>
    </sheetView>
  </sheetViews>
  <sheetFormatPr baseColWidth="10" defaultColWidth="11.42578125" defaultRowHeight="15.75"/>
  <cols>
    <col min="1" max="1" width="22.140625" style="15" customWidth="1"/>
    <col min="2" max="2" width="39.5703125" style="15" customWidth="1"/>
    <col min="3" max="3" width="66.7109375" style="15" customWidth="1"/>
    <col min="4" max="4" width="11.42578125" style="15" customWidth="1"/>
    <col min="5" max="16384" width="11.42578125" style="15"/>
  </cols>
  <sheetData>
    <row r="1" spans="1:3" s="34" customFormat="1" ht="16.5">
      <c r="A1" s="35"/>
      <c r="C1" s="36" t="s">
        <v>791</v>
      </c>
    </row>
    <row r="2" spans="1:3" s="34" customFormat="1" ht="16.5">
      <c r="A2" s="35"/>
    </row>
    <row r="3" spans="1:3" s="34" customFormat="1" ht="16.5">
      <c r="A3" s="548" t="s">
        <v>786</v>
      </c>
      <c r="B3" s="548"/>
      <c r="C3" s="548"/>
    </row>
    <row r="4" spans="1:3" s="34" customFormat="1" ht="16.5">
      <c r="A4" s="548" t="s">
        <v>787</v>
      </c>
      <c r="B4" s="548"/>
      <c r="C4" s="548"/>
    </row>
    <row r="5" spans="1:3" s="34" customFormat="1" ht="16.5">
      <c r="A5" s="35"/>
      <c r="B5" s="35"/>
      <c r="C5" s="35"/>
    </row>
    <row r="6" spans="1:3" s="34" customFormat="1" ht="16.5">
      <c r="A6" s="549" t="s">
        <v>790</v>
      </c>
      <c r="B6" s="549"/>
      <c r="C6" s="549"/>
    </row>
    <row r="8" spans="1:3" s="16" customFormat="1" ht="23.25" customHeight="1">
      <c r="A8" s="62" t="s">
        <v>179</v>
      </c>
      <c r="B8" s="62" t="s">
        <v>180</v>
      </c>
      <c r="C8" s="62" t="s">
        <v>181</v>
      </c>
    </row>
    <row r="9" spans="1:3">
      <c r="A9" s="46" t="s">
        <v>185</v>
      </c>
      <c r="B9" s="46" t="s">
        <v>186</v>
      </c>
      <c r="C9" s="46" t="s">
        <v>187</v>
      </c>
    </row>
    <row r="10" spans="1:3">
      <c r="A10" s="46" t="s">
        <v>185</v>
      </c>
      <c r="B10" s="46" t="s">
        <v>186</v>
      </c>
      <c r="C10" s="46" t="s">
        <v>226</v>
      </c>
    </row>
    <row r="11" spans="1:3">
      <c r="A11" s="46" t="s">
        <v>185</v>
      </c>
      <c r="B11" s="46" t="s">
        <v>227</v>
      </c>
      <c r="C11" s="46" t="s">
        <v>228</v>
      </c>
    </row>
    <row r="12" spans="1:3">
      <c r="A12" s="46" t="s">
        <v>185</v>
      </c>
      <c r="B12" s="46" t="s">
        <v>227</v>
      </c>
      <c r="C12" s="46" t="s">
        <v>229</v>
      </c>
    </row>
    <row r="13" spans="1:3">
      <c r="A13" s="46" t="s">
        <v>185</v>
      </c>
      <c r="B13" s="46" t="s">
        <v>227</v>
      </c>
      <c r="C13" s="46" t="s">
        <v>230</v>
      </c>
    </row>
    <row r="14" spans="1:3">
      <c r="A14" s="46" t="s">
        <v>185</v>
      </c>
      <c r="B14" s="46" t="s">
        <v>227</v>
      </c>
      <c r="C14" s="46" t="s">
        <v>231</v>
      </c>
    </row>
    <row r="15" spans="1:3">
      <c r="A15" s="46" t="s">
        <v>185</v>
      </c>
      <c r="B15" s="46" t="s">
        <v>232</v>
      </c>
      <c r="C15" s="46" t="s">
        <v>233</v>
      </c>
    </row>
    <row r="16" spans="1:3">
      <c r="A16" s="46" t="s">
        <v>185</v>
      </c>
      <c r="B16" s="46" t="s">
        <v>232</v>
      </c>
      <c r="C16" s="46" t="s">
        <v>234</v>
      </c>
    </row>
    <row r="17" spans="1:3">
      <c r="A17" s="46" t="s">
        <v>185</v>
      </c>
      <c r="B17" s="46" t="s">
        <v>232</v>
      </c>
      <c r="C17" s="46" t="s">
        <v>235</v>
      </c>
    </row>
    <row r="18" spans="1:3">
      <c r="A18" s="46" t="s">
        <v>185</v>
      </c>
      <c r="B18" s="46" t="s">
        <v>232</v>
      </c>
      <c r="C18" s="46" t="s">
        <v>236</v>
      </c>
    </row>
    <row r="19" spans="1:3">
      <c r="A19" s="46" t="s">
        <v>185</v>
      </c>
      <c r="B19" s="46" t="s">
        <v>232</v>
      </c>
      <c r="C19" s="46" t="s">
        <v>237</v>
      </c>
    </row>
    <row r="20" spans="1:3">
      <c r="A20" s="46" t="s">
        <v>185</v>
      </c>
      <c r="B20" s="46" t="s">
        <v>232</v>
      </c>
      <c r="C20" s="46" t="s">
        <v>238</v>
      </c>
    </row>
    <row r="21" spans="1:3">
      <c r="A21" s="46" t="s">
        <v>185</v>
      </c>
      <c r="B21" s="46" t="s">
        <v>232</v>
      </c>
      <c r="C21" s="46" t="s">
        <v>239</v>
      </c>
    </row>
    <row r="22" spans="1:3">
      <c r="A22" s="46" t="s">
        <v>185</v>
      </c>
      <c r="B22" s="46" t="s">
        <v>232</v>
      </c>
      <c r="C22" s="46" t="s">
        <v>240</v>
      </c>
    </row>
    <row r="23" spans="1:3">
      <c r="A23" s="46" t="s">
        <v>185</v>
      </c>
      <c r="B23" s="46" t="s">
        <v>232</v>
      </c>
      <c r="C23" s="46" t="s">
        <v>241</v>
      </c>
    </row>
    <row r="24" spans="1:3">
      <c r="A24" s="46" t="s">
        <v>185</v>
      </c>
      <c r="B24" s="46" t="s">
        <v>242</v>
      </c>
      <c r="C24" s="46" t="s">
        <v>243</v>
      </c>
    </row>
    <row r="25" spans="1:3">
      <c r="A25" s="46" t="s">
        <v>185</v>
      </c>
      <c r="B25" s="46" t="s">
        <v>244</v>
      </c>
      <c r="C25" s="46" t="s">
        <v>245</v>
      </c>
    </row>
    <row r="26" spans="1:3">
      <c r="A26" s="46" t="s">
        <v>185</v>
      </c>
      <c r="B26" s="46" t="s">
        <v>244</v>
      </c>
      <c r="C26" s="46" t="s">
        <v>246</v>
      </c>
    </row>
    <row r="27" spans="1:3">
      <c r="A27" s="46" t="s">
        <v>185</v>
      </c>
      <c r="B27" s="46" t="s">
        <v>247</v>
      </c>
      <c r="C27" s="46" t="s">
        <v>248</v>
      </c>
    </row>
    <row r="28" spans="1:3">
      <c r="A28" s="46" t="s">
        <v>185</v>
      </c>
      <c r="B28" s="46" t="s">
        <v>247</v>
      </c>
      <c r="C28" s="46" t="s">
        <v>249</v>
      </c>
    </row>
    <row r="29" spans="1:3">
      <c r="A29" s="46" t="s">
        <v>185</v>
      </c>
      <c r="B29" s="46" t="s">
        <v>247</v>
      </c>
      <c r="C29" s="46" t="s">
        <v>250</v>
      </c>
    </row>
    <row r="30" spans="1:3" ht="26.25">
      <c r="A30" s="46" t="s">
        <v>185</v>
      </c>
      <c r="B30" s="47" t="s">
        <v>251</v>
      </c>
      <c r="C30" s="46" t="s">
        <v>252</v>
      </c>
    </row>
    <row r="31" spans="1:3" ht="26.25">
      <c r="A31" s="46" t="s">
        <v>185</v>
      </c>
      <c r="B31" s="47" t="s">
        <v>251</v>
      </c>
      <c r="C31" s="46" t="s">
        <v>253</v>
      </c>
    </row>
    <row r="32" spans="1:3" ht="26.25">
      <c r="A32" s="46" t="s">
        <v>185</v>
      </c>
      <c r="B32" s="47" t="s">
        <v>251</v>
      </c>
      <c r="C32" s="46" t="s">
        <v>254</v>
      </c>
    </row>
    <row r="33" spans="1:3" ht="26.25">
      <c r="A33" s="46" t="s">
        <v>185</v>
      </c>
      <c r="B33" s="47" t="s">
        <v>251</v>
      </c>
      <c r="C33" s="46" t="s">
        <v>255</v>
      </c>
    </row>
    <row r="34" spans="1:3">
      <c r="A34" s="46" t="s">
        <v>185</v>
      </c>
      <c r="B34" s="46" t="s">
        <v>256</v>
      </c>
      <c r="C34" s="46" t="s">
        <v>257</v>
      </c>
    </row>
    <row r="35" spans="1:3">
      <c r="A35" s="46" t="s">
        <v>185</v>
      </c>
      <c r="B35" s="46" t="s">
        <v>256</v>
      </c>
      <c r="C35" s="46" t="s">
        <v>258</v>
      </c>
    </row>
    <row r="36" spans="1:3">
      <c r="A36" s="46" t="s">
        <v>185</v>
      </c>
      <c r="B36" s="46" t="s">
        <v>256</v>
      </c>
      <c r="C36" s="46" t="s">
        <v>259</v>
      </c>
    </row>
    <row r="37" spans="1:3">
      <c r="A37" s="46" t="s">
        <v>185</v>
      </c>
      <c r="B37" s="46" t="s">
        <v>256</v>
      </c>
      <c r="C37" s="46" t="s">
        <v>260</v>
      </c>
    </row>
    <row r="38" spans="1:3">
      <c r="A38" s="46" t="s">
        <v>185</v>
      </c>
      <c r="B38" s="46" t="s">
        <v>256</v>
      </c>
      <c r="C38" s="46" t="s">
        <v>261</v>
      </c>
    </row>
    <row r="39" spans="1:3">
      <c r="A39" s="46" t="s">
        <v>262</v>
      </c>
      <c r="B39" s="46" t="s">
        <v>263</v>
      </c>
      <c r="C39" s="46" t="s">
        <v>264</v>
      </c>
    </row>
    <row r="40" spans="1:3">
      <c r="A40" s="46" t="s">
        <v>262</v>
      </c>
      <c r="B40" s="46" t="s">
        <v>263</v>
      </c>
      <c r="C40" s="46" t="s">
        <v>265</v>
      </c>
    </row>
    <row r="41" spans="1:3">
      <c r="A41" s="46" t="s">
        <v>262</v>
      </c>
      <c r="B41" s="46" t="s">
        <v>263</v>
      </c>
      <c r="C41" s="46" t="s">
        <v>266</v>
      </c>
    </row>
    <row r="42" spans="1:3">
      <c r="A42" s="46" t="s">
        <v>262</v>
      </c>
      <c r="B42" s="46" t="s">
        <v>263</v>
      </c>
      <c r="C42" s="46" t="s">
        <v>267</v>
      </c>
    </row>
    <row r="43" spans="1:3">
      <c r="A43" s="46" t="s">
        <v>262</v>
      </c>
      <c r="B43" s="46" t="s">
        <v>263</v>
      </c>
      <c r="C43" s="46" t="s">
        <v>268</v>
      </c>
    </row>
    <row r="44" spans="1:3">
      <c r="A44" s="46" t="s">
        <v>262</v>
      </c>
      <c r="B44" s="46" t="s">
        <v>263</v>
      </c>
      <c r="C44" s="46" t="s">
        <v>269</v>
      </c>
    </row>
    <row r="45" spans="1:3">
      <c r="A45" s="46" t="s">
        <v>262</v>
      </c>
      <c r="B45" s="46" t="s">
        <v>270</v>
      </c>
      <c r="C45" s="46" t="s">
        <v>271</v>
      </c>
    </row>
    <row r="46" spans="1:3">
      <c r="A46" s="46" t="s">
        <v>262</v>
      </c>
      <c r="B46" s="46" t="s">
        <v>270</v>
      </c>
      <c r="C46" s="46" t="s">
        <v>272</v>
      </c>
    </row>
    <row r="47" spans="1:3">
      <c r="A47" s="46" t="s">
        <v>262</v>
      </c>
      <c r="B47" s="46" t="s">
        <v>270</v>
      </c>
      <c r="C47" s="46" t="s">
        <v>273</v>
      </c>
    </row>
    <row r="48" spans="1:3">
      <c r="A48" s="46" t="s">
        <v>262</v>
      </c>
      <c r="B48" s="46" t="s">
        <v>270</v>
      </c>
      <c r="C48" s="46" t="s">
        <v>274</v>
      </c>
    </row>
    <row r="49" spans="1:3">
      <c r="A49" s="46" t="s">
        <v>262</v>
      </c>
      <c r="B49" s="46" t="s">
        <v>270</v>
      </c>
      <c r="C49" s="46" t="s">
        <v>275</v>
      </c>
    </row>
    <row r="50" spans="1:3">
      <c r="A50" s="46" t="s">
        <v>262</v>
      </c>
      <c r="B50" s="46" t="s">
        <v>270</v>
      </c>
      <c r="C50" s="46" t="s">
        <v>276</v>
      </c>
    </row>
    <row r="51" spans="1:3">
      <c r="A51" s="46" t="s">
        <v>262</v>
      </c>
      <c r="B51" s="46" t="s">
        <v>270</v>
      </c>
      <c r="C51" s="46" t="s">
        <v>277</v>
      </c>
    </row>
    <row r="52" spans="1:3">
      <c r="A52" s="46" t="s">
        <v>262</v>
      </c>
      <c r="B52" s="46" t="s">
        <v>278</v>
      </c>
      <c r="C52" s="46" t="s">
        <v>279</v>
      </c>
    </row>
    <row r="53" spans="1:3">
      <c r="A53" s="46" t="s">
        <v>262</v>
      </c>
      <c r="B53" s="46" t="s">
        <v>278</v>
      </c>
      <c r="C53" s="46" t="s">
        <v>280</v>
      </c>
    </row>
    <row r="54" spans="1:3">
      <c r="A54" s="46" t="s">
        <v>262</v>
      </c>
      <c r="B54" s="46" t="s">
        <v>278</v>
      </c>
      <c r="C54" s="46" t="s">
        <v>281</v>
      </c>
    </row>
    <row r="55" spans="1:3">
      <c r="A55" s="46" t="s">
        <v>262</v>
      </c>
      <c r="B55" s="46" t="s">
        <v>278</v>
      </c>
      <c r="C55" s="46" t="s">
        <v>282</v>
      </c>
    </row>
    <row r="56" spans="1:3">
      <c r="A56" s="46" t="s">
        <v>262</v>
      </c>
      <c r="B56" s="46" t="s">
        <v>278</v>
      </c>
      <c r="C56" s="46" t="s">
        <v>283</v>
      </c>
    </row>
    <row r="57" spans="1:3" ht="26.25">
      <c r="A57" s="46" t="s">
        <v>262</v>
      </c>
      <c r="B57" s="47" t="s">
        <v>284</v>
      </c>
      <c r="C57" s="46" t="s">
        <v>285</v>
      </c>
    </row>
    <row r="58" spans="1:3" ht="26.25">
      <c r="A58" s="46" t="s">
        <v>262</v>
      </c>
      <c r="B58" s="47" t="s">
        <v>284</v>
      </c>
      <c r="C58" s="46" t="s">
        <v>286</v>
      </c>
    </row>
    <row r="59" spans="1:3" ht="26.25">
      <c r="A59" s="46" t="s">
        <v>262</v>
      </c>
      <c r="B59" s="47" t="s">
        <v>284</v>
      </c>
      <c r="C59" s="46" t="s">
        <v>287</v>
      </c>
    </row>
    <row r="60" spans="1:3" ht="26.25">
      <c r="A60" s="46" t="s">
        <v>262</v>
      </c>
      <c r="B60" s="47" t="s">
        <v>284</v>
      </c>
      <c r="C60" s="46" t="s">
        <v>288</v>
      </c>
    </row>
    <row r="61" spans="1:3">
      <c r="A61" s="46" t="s">
        <v>262</v>
      </c>
      <c r="B61" s="46" t="s">
        <v>289</v>
      </c>
      <c r="C61" s="46" t="s">
        <v>290</v>
      </c>
    </row>
    <row r="62" spans="1:3">
      <c r="A62" s="46" t="s">
        <v>262</v>
      </c>
      <c r="B62" s="46" t="s">
        <v>289</v>
      </c>
      <c r="C62" s="46" t="s">
        <v>291</v>
      </c>
    </row>
    <row r="63" spans="1:3">
      <c r="A63" s="46" t="s">
        <v>262</v>
      </c>
      <c r="B63" s="46" t="s">
        <v>289</v>
      </c>
      <c r="C63" s="46" t="s">
        <v>292</v>
      </c>
    </row>
    <row r="64" spans="1:3">
      <c r="A64" s="46" t="s">
        <v>262</v>
      </c>
      <c r="B64" s="46" t="s">
        <v>289</v>
      </c>
      <c r="C64" s="46" t="s">
        <v>293</v>
      </c>
    </row>
    <row r="65" spans="1:3">
      <c r="A65" s="46" t="s">
        <v>262</v>
      </c>
      <c r="B65" s="46" t="s">
        <v>289</v>
      </c>
      <c r="C65" s="46" t="s">
        <v>294</v>
      </c>
    </row>
    <row r="66" spans="1:3">
      <c r="A66" s="46" t="s">
        <v>262</v>
      </c>
      <c r="B66" s="46" t="s">
        <v>289</v>
      </c>
      <c r="C66" s="46" t="s">
        <v>295</v>
      </c>
    </row>
    <row r="67" spans="1:3">
      <c r="A67" s="46" t="s">
        <v>262</v>
      </c>
      <c r="B67" s="46" t="s">
        <v>296</v>
      </c>
      <c r="C67" s="46" t="s">
        <v>297</v>
      </c>
    </row>
    <row r="68" spans="1:3">
      <c r="A68" s="46" t="s">
        <v>262</v>
      </c>
      <c r="B68" s="46" t="s">
        <v>296</v>
      </c>
      <c r="C68" s="46" t="s">
        <v>298</v>
      </c>
    </row>
    <row r="69" spans="1:3">
      <c r="A69" s="46" t="s">
        <v>262</v>
      </c>
      <c r="B69" s="46" t="s">
        <v>296</v>
      </c>
      <c r="C69" s="46" t="s">
        <v>299</v>
      </c>
    </row>
    <row r="70" spans="1:3">
      <c r="A70" s="46" t="s">
        <v>262</v>
      </c>
      <c r="B70" s="46" t="s">
        <v>296</v>
      </c>
      <c r="C70" s="46" t="s">
        <v>300</v>
      </c>
    </row>
    <row r="71" spans="1:3">
      <c r="A71" s="46" t="s">
        <v>262</v>
      </c>
      <c r="B71" s="46" t="s">
        <v>296</v>
      </c>
      <c r="C71" s="46" t="s">
        <v>301</v>
      </c>
    </row>
    <row r="72" spans="1:3">
      <c r="A72" s="46" t="s">
        <v>262</v>
      </c>
      <c r="B72" s="46" t="s">
        <v>296</v>
      </c>
      <c r="C72" s="46" t="s">
        <v>302</v>
      </c>
    </row>
    <row r="73" spans="1:3">
      <c r="A73" s="46" t="s">
        <v>262</v>
      </c>
      <c r="B73" s="46" t="s">
        <v>296</v>
      </c>
      <c r="C73" s="46" t="s">
        <v>303</v>
      </c>
    </row>
    <row r="74" spans="1:3">
      <c r="A74" s="46" t="s">
        <v>262</v>
      </c>
      <c r="B74" s="46" t="s">
        <v>296</v>
      </c>
      <c r="C74" s="46" t="s">
        <v>304</v>
      </c>
    </row>
    <row r="75" spans="1:3">
      <c r="A75" s="46" t="s">
        <v>262</v>
      </c>
      <c r="B75" s="46" t="s">
        <v>296</v>
      </c>
      <c r="C75" s="46" t="s">
        <v>305</v>
      </c>
    </row>
    <row r="76" spans="1:3">
      <c r="A76" s="46" t="s">
        <v>262</v>
      </c>
      <c r="B76" s="46" t="s">
        <v>306</v>
      </c>
      <c r="C76" s="46" t="s">
        <v>307</v>
      </c>
    </row>
    <row r="77" spans="1:3" ht="26.25">
      <c r="A77" s="46" t="s">
        <v>308</v>
      </c>
      <c r="B77" s="47" t="s">
        <v>309</v>
      </c>
      <c r="C77" s="46" t="s">
        <v>310</v>
      </c>
    </row>
    <row r="78" spans="1:3" ht="26.25">
      <c r="A78" s="46" t="s">
        <v>308</v>
      </c>
      <c r="B78" s="47" t="s">
        <v>309</v>
      </c>
      <c r="C78" s="46" t="s">
        <v>311</v>
      </c>
    </row>
    <row r="79" spans="1:3">
      <c r="A79" s="46" t="s">
        <v>308</v>
      </c>
      <c r="B79" s="46" t="s">
        <v>312</v>
      </c>
      <c r="C79" s="46" t="s">
        <v>313</v>
      </c>
    </row>
    <row r="80" spans="1:3">
      <c r="A80" s="46" t="s">
        <v>308</v>
      </c>
      <c r="B80" s="46" t="s">
        <v>312</v>
      </c>
      <c r="C80" s="46" t="s">
        <v>314</v>
      </c>
    </row>
    <row r="81" spans="1:3">
      <c r="A81" s="46" t="s">
        <v>308</v>
      </c>
      <c r="B81" s="46" t="s">
        <v>312</v>
      </c>
      <c r="C81" s="46" t="s">
        <v>315</v>
      </c>
    </row>
    <row r="82" spans="1:3">
      <c r="A82" s="46" t="s">
        <v>308</v>
      </c>
      <c r="B82" s="46" t="s">
        <v>312</v>
      </c>
      <c r="C82" s="46" t="s">
        <v>316</v>
      </c>
    </row>
    <row r="83" spans="1:3">
      <c r="A83" s="46" t="s">
        <v>308</v>
      </c>
      <c r="B83" s="46" t="s">
        <v>312</v>
      </c>
      <c r="C83" s="46" t="s">
        <v>317</v>
      </c>
    </row>
    <row r="84" spans="1:3">
      <c r="A84" s="46" t="s">
        <v>308</v>
      </c>
      <c r="B84" s="46" t="s">
        <v>312</v>
      </c>
      <c r="C84" s="46" t="s">
        <v>318</v>
      </c>
    </row>
    <row r="85" spans="1:3">
      <c r="A85" s="46" t="s">
        <v>308</v>
      </c>
      <c r="B85" s="46" t="s">
        <v>319</v>
      </c>
      <c r="C85" s="46" t="s">
        <v>320</v>
      </c>
    </row>
    <row r="86" spans="1:3">
      <c r="A86" s="46" t="s">
        <v>308</v>
      </c>
      <c r="B86" s="46" t="s">
        <v>319</v>
      </c>
      <c r="C86" s="46" t="s">
        <v>321</v>
      </c>
    </row>
    <row r="87" spans="1:3">
      <c r="A87" s="46" t="s">
        <v>308</v>
      </c>
      <c r="B87" s="46" t="s">
        <v>319</v>
      </c>
      <c r="C87" s="46" t="s">
        <v>322</v>
      </c>
    </row>
    <row r="88" spans="1:3">
      <c r="A88" s="46" t="s">
        <v>308</v>
      </c>
      <c r="B88" s="46" t="s">
        <v>319</v>
      </c>
      <c r="C88" s="46" t="s">
        <v>323</v>
      </c>
    </row>
    <row r="89" spans="1:3">
      <c r="A89" s="46" t="s">
        <v>308</v>
      </c>
      <c r="B89" s="46" t="s">
        <v>319</v>
      </c>
      <c r="C89" s="46" t="s">
        <v>324</v>
      </c>
    </row>
    <row r="90" spans="1:3">
      <c r="A90" s="46" t="s">
        <v>308</v>
      </c>
      <c r="B90" s="46" t="s">
        <v>319</v>
      </c>
      <c r="C90" s="46" t="s">
        <v>325</v>
      </c>
    </row>
    <row r="91" spans="1:3">
      <c r="A91" s="46" t="s">
        <v>308</v>
      </c>
      <c r="B91" s="46" t="s">
        <v>326</v>
      </c>
      <c r="C91" s="46" t="s">
        <v>327</v>
      </c>
    </row>
    <row r="92" spans="1:3">
      <c r="A92" s="46" t="s">
        <v>308</v>
      </c>
      <c r="B92" s="46" t="s">
        <v>326</v>
      </c>
      <c r="C92" s="46" t="s">
        <v>328</v>
      </c>
    </row>
    <row r="93" spans="1:3">
      <c r="A93" s="46" t="s">
        <v>308</v>
      </c>
      <c r="B93" s="46" t="s">
        <v>326</v>
      </c>
      <c r="C93" s="46" t="s">
        <v>329</v>
      </c>
    </row>
    <row r="94" spans="1:3">
      <c r="A94" s="46" t="s">
        <v>308</v>
      </c>
      <c r="B94" s="46" t="s">
        <v>330</v>
      </c>
      <c r="C94" s="46" t="s">
        <v>331</v>
      </c>
    </row>
    <row r="95" spans="1:3">
      <c r="A95" s="46" t="s">
        <v>308</v>
      </c>
      <c r="B95" s="46" t="s">
        <v>330</v>
      </c>
      <c r="C95" s="46" t="s">
        <v>332</v>
      </c>
    </row>
    <row r="96" spans="1:3">
      <c r="A96" s="46" t="s">
        <v>308</v>
      </c>
      <c r="B96" s="46" t="s">
        <v>330</v>
      </c>
      <c r="C96" s="46" t="s">
        <v>333</v>
      </c>
    </row>
    <row r="97" spans="1:3">
      <c r="A97" s="46" t="s">
        <v>308</v>
      </c>
      <c r="B97" s="46" t="s">
        <v>330</v>
      </c>
      <c r="C97" s="46" t="s">
        <v>334</v>
      </c>
    </row>
    <row r="98" spans="1:3">
      <c r="A98" s="46" t="s">
        <v>308</v>
      </c>
      <c r="B98" s="46" t="s">
        <v>330</v>
      </c>
      <c r="C98" s="46" t="s">
        <v>335</v>
      </c>
    </row>
    <row r="99" spans="1:3">
      <c r="A99" s="46" t="s">
        <v>308</v>
      </c>
      <c r="B99" s="46" t="s">
        <v>330</v>
      </c>
      <c r="C99" s="46" t="s">
        <v>336</v>
      </c>
    </row>
    <row r="100" spans="1:3">
      <c r="A100" s="46" t="s">
        <v>308</v>
      </c>
      <c r="B100" s="46" t="s">
        <v>337</v>
      </c>
      <c r="C100" s="46" t="s">
        <v>338</v>
      </c>
    </row>
    <row r="101" spans="1:3">
      <c r="A101" s="46" t="s">
        <v>308</v>
      </c>
      <c r="B101" s="46" t="s">
        <v>339</v>
      </c>
      <c r="C101" s="46" t="s">
        <v>340</v>
      </c>
    </row>
    <row r="102" spans="1:3">
      <c r="A102" s="46" t="s">
        <v>308</v>
      </c>
      <c r="B102" s="46" t="s">
        <v>339</v>
      </c>
      <c r="C102" s="46" t="s">
        <v>341</v>
      </c>
    </row>
    <row r="103" spans="1:3">
      <c r="A103" s="46" t="s">
        <v>308</v>
      </c>
      <c r="B103" s="46" t="s">
        <v>342</v>
      </c>
      <c r="C103" s="46" t="s">
        <v>343</v>
      </c>
    </row>
    <row r="104" spans="1:3">
      <c r="A104" s="46" t="s">
        <v>308</v>
      </c>
      <c r="B104" s="46" t="s">
        <v>342</v>
      </c>
      <c r="C104" s="46" t="s">
        <v>344</v>
      </c>
    </row>
    <row r="105" spans="1:3">
      <c r="A105" s="46" t="s">
        <v>308</v>
      </c>
      <c r="B105" s="46" t="s">
        <v>342</v>
      </c>
      <c r="C105" s="46" t="s">
        <v>345</v>
      </c>
    </row>
    <row r="106" spans="1:3">
      <c r="A106" s="46" t="s">
        <v>308</v>
      </c>
      <c r="B106" s="46" t="s">
        <v>342</v>
      </c>
      <c r="C106" s="46" t="s">
        <v>346</v>
      </c>
    </row>
    <row r="107" spans="1:3">
      <c r="A107" s="46" t="s">
        <v>308</v>
      </c>
      <c r="B107" s="47" t="s">
        <v>347</v>
      </c>
      <c r="C107" s="46" t="s">
        <v>348</v>
      </c>
    </row>
    <row r="108" spans="1:3">
      <c r="A108" s="46" t="s">
        <v>308</v>
      </c>
      <c r="B108" s="47" t="s">
        <v>347</v>
      </c>
      <c r="C108" s="46" t="s">
        <v>349</v>
      </c>
    </row>
    <row r="109" spans="1:3">
      <c r="A109" s="46" t="s">
        <v>308</v>
      </c>
      <c r="B109" s="47" t="s">
        <v>347</v>
      </c>
      <c r="C109" s="46" t="s">
        <v>350</v>
      </c>
    </row>
    <row r="110" spans="1:3" ht="26.25">
      <c r="A110" s="47" t="s">
        <v>351</v>
      </c>
      <c r="B110" s="47" t="s">
        <v>352</v>
      </c>
      <c r="C110" s="46" t="s">
        <v>353</v>
      </c>
    </row>
    <row r="111" spans="1:3" ht="26.25">
      <c r="A111" s="47" t="s">
        <v>351</v>
      </c>
      <c r="B111" s="47" t="s">
        <v>352</v>
      </c>
      <c r="C111" s="46" t="s">
        <v>354</v>
      </c>
    </row>
    <row r="112" spans="1:3" ht="26.25">
      <c r="A112" s="47" t="s">
        <v>351</v>
      </c>
      <c r="B112" s="47" t="s">
        <v>355</v>
      </c>
      <c r="C112" s="46" t="s">
        <v>356</v>
      </c>
    </row>
    <row r="113" spans="1:3" ht="26.25">
      <c r="A113" s="47" t="s">
        <v>351</v>
      </c>
      <c r="B113" s="47" t="s">
        <v>355</v>
      </c>
      <c r="C113" s="46" t="s">
        <v>357</v>
      </c>
    </row>
    <row r="114" spans="1:3" ht="26.25">
      <c r="A114" s="47" t="s">
        <v>351</v>
      </c>
      <c r="B114" s="47" t="s">
        <v>355</v>
      </c>
      <c r="C114" s="46" t="s">
        <v>358</v>
      </c>
    </row>
    <row r="115" spans="1:3" ht="26.25">
      <c r="A115" s="47" t="s">
        <v>351</v>
      </c>
      <c r="B115" s="46" t="s">
        <v>359</v>
      </c>
      <c r="C115" s="46" t="s">
        <v>360</v>
      </c>
    </row>
    <row r="116" spans="1:3" ht="26.25">
      <c r="A116" s="47" t="s">
        <v>351</v>
      </c>
      <c r="B116" s="46" t="s">
        <v>359</v>
      </c>
      <c r="C116" s="46" t="s">
        <v>361</v>
      </c>
    </row>
    <row r="117" spans="1:3" ht="26.25">
      <c r="A117" s="47" t="s">
        <v>351</v>
      </c>
      <c r="B117" s="46" t="s">
        <v>359</v>
      </c>
      <c r="C117" s="46" t="s">
        <v>362</v>
      </c>
    </row>
    <row r="118" spans="1:3" ht="26.25">
      <c r="A118" s="47" t="s">
        <v>351</v>
      </c>
      <c r="B118" s="46" t="s">
        <v>359</v>
      </c>
      <c r="C118" s="46" t="s">
        <v>363</v>
      </c>
    </row>
    <row r="119" spans="1:3" ht="26.25">
      <c r="A119" s="47" t="s">
        <v>351</v>
      </c>
      <c r="B119" s="47" t="s">
        <v>364</v>
      </c>
      <c r="C119" s="46" t="s">
        <v>365</v>
      </c>
    </row>
  </sheetData>
  <mergeCells count="3">
    <mergeCell ref="A3:C3"/>
    <mergeCell ref="A4:C4"/>
    <mergeCell ref="A6:C6"/>
  </mergeCells>
  <printOptions horizontalCentered="1"/>
  <pageMargins left="0.39370078740157483" right="0.39370078740157483" top="0.74803149606299213" bottom="0.74803149606299213" header="0.31496062992125984" footer="0.31496062992125984"/>
  <pageSetup scale="7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6C0000"/>
  </sheetPr>
  <dimension ref="A1:C38"/>
  <sheetViews>
    <sheetView workbookViewId="0">
      <selection activeCell="A20" sqref="A20"/>
    </sheetView>
  </sheetViews>
  <sheetFormatPr baseColWidth="10" defaultColWidth="11.42578125" defaultRowHeight="15.75"/>
  <cols>
    <col min="1" max="1" width="81.85546875" style="3" bestFit="1" customWidth="1"/>
    <col min="2" max="2" width="9.5703125" style="6" customWidth="1"/>
    <col min="3" max="3" width="2.28515625" style="3" customWidth="1"/>
    <col min="4" max="16384" width="11.42578125" style="3"/>
  </cols>
  <sheetData>
    <row r="1" spans="1:3" s="34" customFormat="1" ht="16.5">
      <c r="A1" s="35"/>
      <c r="B1" s="36" t="s">
        <v>793</v>
      </c>
    </row>
    <row r="2" spans="1:3" s="34" customFormat="1" ht="16.5">
      <c r="A2" s="35"/>
    </row>
    <row r="3" spans="1:3" s="34" customFormat="1" ht="16.5">
      <c r="A3" s="548" t="s">
        <v>786</v>
      </c>
      <c r="B3" s="548"/>
      <c r="C3" s="41"/>
    </row>
    <row r="4" spans="1:3" s="34" customFormat="1" ht="16.5">
      <c r="A4" s="548" t="s">
        <v>787</v>
      </c>
      <c r="B4" s="548"/>
      <c r="C4" s="41"/>
    </row>
    <row r="5" spans="1:3" s="34" customFormat="1" ht="16.5">
      <c r="A5" s="35"/>
      <c r="B5" s="35"/>
      <c r="C5" s="35"/>
    </row>
    <row r="6" spans="1:3" s="34" customFormat="1" ht="16.5">
      <c r="A6" s="549" t="s">
        <v>792</v>
      </c>
      <c r="B6" s="549"/>
      <c r="C6" s="42"/>
    </row>
    <row r="8" spans="1:3">
      <c r="A8" s="64" t="s">
        <v>191</v>
      </c>
      <c r="B8" s="64" t="s">
        <v>190</v>
      </c>
    </row>
    <row r="9" spans="1:3">
      <c r="A9" s="4" t="s">
        <v>794</v>
      </c>
      <c r="B9" s="5"/>
    </row>
    <row r="10" spans="1:3">
      <c r="A10" s="44" t="s">
        <v>801</v>
      </c>
      <c r="B10" s="5"/>
    </row>
    <row r="11" spans="1:3">
      <c r="A11" s="55" t="s">
        <v>197</v>
      </c>
      <c r="B11" s="56" t="s">
        <v>196</v>
      </c>
    </row>
    <row r="12" spans="1:3">
      <c r="A12" s="45" t="s">
        <v>199</v>
      </c>
      <c r="B12" s="5" t="s">
        <v>198</v>
      </c>
    </row>
    <row r="13" spans="1:3">
      <c r="A13" s="44" t="s">
        <v>802</v>
      </c>
      <c r="B13" s="5"/>
    </row>
    <row r="14" spans="1:3">
      <c r="A14" s="45" t="s">
        <v>193</v>
      </c>
      <c r="B14" s="5" t="s">
        <v>192</v>
      </c>
    </row>
    <row r="15" spans="1:3">
      <c r="A15" s="45" t="s">
        <v>216</v>
      </c>
      <c r="B15" s="5" t="s">
        <v>215</v>
      </c>
    </row>
    <row r="16" spans="1:3">
      <c r="A16" s="45" t="s">
        <v>201</v>
      </c>
      <c r="B16" s="5" t="s">
        <v>200</v>
      </c>
    </row>
    <row r="17" spans="1:2">
      <c r="A17" s="45" t="s">
        <v>210</v>
      </c>
      <c r="B17" s="5" t="s">
        <v>209</v>
      </c>
    </row>
    <row r="18" spans="1:2">
      <c r="A18" s="45" t="s">
        <v>204</v>
      </c>
      <c r="B18" s="5" t="s">
        <v>189</v>
      </c>
    </row>
    <row r="19" spans="1:2">
      <c r="A19" s="45" t="s">
        <v>373</v>
      </c>
      <c r="B19" s="5" t="s">
        <v>213</v>
      </c>
    </row>
    <row r="20" spans="1:2">
      <c r="A20" s="45" t="s">
        <v>203</v>
      </c>
      <c r="B20" s="5" t="s">
        <v>202</v>
      </c>
    </row>
    <row r="21" spans="1:2">
      <c r="A21" s="55" t="s">
        <v>195</v>
      </c>
      <c r="B21" s="56" t="s">
        <v>194</v>
      </c>
    </row>
    <row r="22" spans="1:2">
      <c r="A22" s="44" t="s">
        <v>803</v>
      </c>
      <c r="B22" s="5"/>
    </row>
    <row r="23" spans="1:2">
      <c r="A23" s="45" t="s">
        <v>206</v>
      </c>
      <c r="B23" s="5" t="s">
        <v>205</v>
      </c>
    </row>
    <row r="24" spans="1:2">
      <c r="A24" s="55" t="s">
        <v>208</v>
      </c>
      <c r="B24" s="56" t="s">
        <v>207</v>
      </c>
    </row>
    <row r="25" spans="1:2">
      <c r="A25" s="45" t="s">
        <v>220</v>
      </c>
      <c r="B25" s="5" t="s">
        <v>219</v>
      </c>
    </row>
    <row r="26" spans="1:2">
      <c r="A26" s="44" t="s">
        <v>804</v>
      </c>
      <c r="B26" s="5"/>
    </row>
    <row r="27" spans="1:2">
      <c r="A27" s="45" t="s">
        <v>374</v>
      </c>
      <c r="B27" s="5" t="s">
        <v>223</v>
      </c>
    </row>
    <row r="28" spans="1:2">
      <c r="A28" s="45" t="s">
        <v>222</v>
      </c>
      <c r="B28" s="5" t="s">
        <v>221</v>
      </c>
    </row>
    <row r="29" spans="1:2">
      <c r="A29" s="44" t="s">
        <v>805</v>
      </c>
      <c r="B29" s="5"/>
    </row>
    <row r="30" spans="1:2">
      <c r="A30" s="45" t="s">
        <v>212</v>
      </c>
      <c r="B30" s="5" t="s">
        <v>211</v>
      </c>
    </row>
    <row r="31" spans="1:2">
      <c r="A31" s="45" t="s">
        <v>218</v>
      </c>
      <c r="B31" s="5" t="s">
        <v>217</v>
      </c>
    </row>
    <row r="32" spans="1:2">
      <c r="A32" s="45" t="s">
        <v>225</v>
      </c>
      <c r="B32" s="5" t="s">
        <v>224</v>
      </c>
    </row>
    <row r="33" spans="1:2">
      <c r="A33" s="45" t="s">
        <v>375</v>
      </c>
      <c r="B33" s="5" t="s">
        <v>372</v>
      </c>
    </row>
    <row r="34" spans="1:2">
      <c r="A34" s="44" t="s">
        <v>806</v>
      </c>
      <c r="B34" s="5"/>
    </row>
    <row r="35" spans="1:2">
      <c r="A35" s="45" t="s">
        <v>376</v>
      </c>
      <c r="B35" s="5" t="s">
        <v>214</v>
      </c>
    </row>
    <row r="36" spans="1:2">
      <c r="A36" s="4" t="s">
        <v>795</v>
      </c>
      <c r="B36" s="5" t="s">
        <v>797</v>
      </c>
    </row>
    <row r="37" spans="1:2">
      <c r="A37" s="4" t="s">
        <v>796</v>
      </c>
      <c r="B37" s="5" t="s">
        <v>798</v>
      </c>
    </row>
    <row r="38" spans="1:2">
      <c r="A38" s="4" t="s">
        <v>800</v>
      </c>
      <c r="B38" s="5" t="s">
        <v>799</v>
      </c>
    </row>
  </sheetData>
  <mergeCells count="3">
    <mergeCell ref="A3:B3"/>
    <mergeCell ref="A4:B4"/>
    <mergeCell ref="A6:B6"/>
  </mergeCells>
  <printOptions horizontalCentered="1"/>
  <pageMargins left="0.39370078740157483" right="0.39370078740157483" top="0.74803149606299213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8D0505"/>
  </sheetPr>
  <dimension ref="A1:C23"/>
  <sheetViews>
    <sheetView zoomScaleNormal="100" zoomScalePageLayoutView="150" workbookViewId="0">
      <selection activeCell="D24" sqref="D24"/>
    </sheetView>
  </sheetViews>
  <sheetFormatPr baseColWidth="10" defaultColWidth="8.85546875" defaultRowHeight="30.75" customHeight="1"/>
  <cols>
    <col min="1" max="1" width="8.85546875" style="6"/>
    <col min="2" max="2" width="55.140625" style="28" bestFit="1" customWidth="1"/>
    <col min="3" max="16384" width="8.85546875" style="3"/>
  </cols>
  <sheetData>
    <row r="1" spans="1:3" s="34" customFormat="1" ht="16.5">
      <c r="A1" s="35"/>
      <c r="B1" s="36" t="s">
        <v>813</v>
      </c>
    </row>
    <row r="2" spans="1:3" s="34" customFormat="1" ht="16.5">
      <c r="A2" s="35"/>
    </row>
    <row r="3" spans="1:3" s="34" customFormat="1" ht="16.5">
      <c r="A3" s="548" t="s">
        <v>786</v>
      </c>
      <c r="B3" s="548"/>
      <c r="C3" s="41"/>
    </row>
    <row r="4" spans="1:3" s="34" customFormat="1" ht="16.5">
      <c r="A4" s="548" t="s">
        <v>787</v>
      </c>
      <c r="B4" s="548"/>
      <c r="C4" s="41"/>
    </row>
    <row r="5" spans="1:3" s="34" customFormat="1" ht="16.5">
      <c r="A5" s="35"/>
      <c r="B5" s="35"/>
      <c r="C5" s="35"/>
    </row>
    <row r="6" spans="1:3" s="34" customFormat="1" ht="16.5">
      <c r="A6" s="549" t="s">
        <v>812</v>
      </c>
      <c r="B6" s="549"/>
      <c r="C6" s="42"/>
    </row>
    <row r="7" spans="1:3" s="34" customFormat="1" ht="16.5">
      <c r="A7" s="43"/>
      <c r="B7" s="43"/>
      <c r="C7" s="42"/>
    </row>
    <row r="8" spans="1:3" s="8" customFormat="1" ht="30.75" customHeight="1">
      <c r="A8" s="65" t="s">
        <v>190</v>
      </c>
      <c r="B8" s="66" t="s">
        <v>377</v>
      </c>
    </row>
    <row r="9" spans="1:3" ht="30.75" customHeight="1">
      <c r="A9" s="29">
        <v>1</v>
      </c>
      <c r="B9" s="31" t="s">
        <v>778</v>
      </c>
    </row>
    <row r="10" spans="1:3" ht="30.75" customHeight="1">
      <c r="A10" s="30" t="s">
        <v>767</v>
      </c>
      <c r="B10" s="32" t="s">
        <v>366</v>
      </c>
    </row>
    <row r="11" spans="1:3" ht="30.75" customHeight="1">
      <c r="A11" s="30" t="s">
        <v>768</v>
      </c>
      <c r="B11" s="32" t="s">
        <v>367</v>
      </c>
    </row>
    <row r="12" spans="1:3" ht="30.75" customHeight="1">
      <c r="A12" s="30" t="s">
        <v>769</v>
      </c>
      <c r="B12" s="32" t="s">
        <v>368</v>
      </c>
    </row>
    <row r="13" spans="1:3" ht="30.75" customHeight="1">
      <c r="A13" s="30" t="s">
        <v>770</v>
      </c>
      <c r="B13" s="32" t="s">
        <v>369</v>
      </c>
    </row>
    <row r="14" spans="1:3" ht="30.75" customHeight="1">
      <c r="A14" s="30" t="s">
        <v>771</v>
      </c>
      <c r="B14" s="32" t="s">
        <v>370</v>
      </c>
    </row>
    <row r="15" spans="1:3" ht="30.75" customHeight="1">
      <c r="A15" s="30" t="s">
        <v>772</v>
      </c>
      <c r="B15" s="32" t="s">
        <v>371</v>
      </c>
    </row>
    <row r="16" spans="1:3" ht="30.75" customHeight="1">
      <c r="A16" s="30" t="s">
        <v>773</v>
      </c>
      <c r="B16" s="32" t="s">
        <v>779</v>
      </c>
    </row>
    <row r="17" spans="1:2" ht="30.75" customHeight="1">
      <c r="A17" s="29">
        <v>2</v>
      </c>
      <c r="B17" s="33" t="s">
        <v>780</v>
      </c>
    </row>
    <row r="18" spans="1:2" ht="30.75" customHeight="1">
      <c r="A18" s="30" t="s">
        <v>774</v>
      </c>
      <c r="B18" s="32" t="s">
        <v>370</v>
      </c>
    </row>
    <row r="19" spans="1:2" ht="30.75" customHeight="1">
      <c r="A19" s="30" t="s">
        <v>775</v>
      </c>
      <c r="B19" s="32" t="s">
        <v>371</v>
      </c>
    </row>
    <row r="20" spans="1:2" ht="30.75" customHeight="1">
      <c r="A20" s="30" t="s">
        <v>776</v>
      </c>
      <c r="B20" s="32" t="s">
        <v>781</v>
      </c>
    </row>
    <row r="21" spans="1:2" ht="30.75" customHeight="1">
      <c r="A21" s="6" t="s">
        <v>777</v>
      </c>
    </row>
    <row r="22" spans="1:2" ht="30.75" customHeight="1">
      <c r="A22" s="6" t="s">
        <v>777</v>
      </c>
    </row>
    <row r="23" spans="1:2" ht="30.75" customHeight="1">
      <c r="A23" s="6" t="s">
        <v>777</v>
      </c>
    </row>
  </sheetData>
  <mergeCells count="3">
    <mergeCell ref="A3:B3"/>
    <mergeCell ref="A4:B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6C0000"/>
  </sheetPr>
  <dimension ref="A1:C24"/>
  <sheetViews>
    <sheetView topLeftCell="A10" zoomScale="110" zoomScaleNormal="110" workbookViewId="0">
      <selection activeCell="A21" sqref="A21"/>
    </sheetView>
  </sheetViews>
  <sheetFormatPr baseColWidth="10" defaultColWidth="11.42578125" defaultRowHeight="12.75" customHeight="1"/>
  <cols>
    <col min="1" max="1" width="114.140625" style="25" customWidth="1"/>
    <col min="2" max="2" width="14.42578125" style="25" bestFit="1" customWidth="1"/>
    <col min="3" max="4" width="17.28515625" style="25" bestFit="1" customWidth="1"/>
    <col min="5" max="16384" width="11.42578125" style="25"/>
  </cols>
  <sheetData>
    <row r="1" spans="1:3" s="34" customFormat="1" ht="16.5">
      <c r="A1" s="36" t="s">
        <v>821</v>
      </c>
    </row>
    <row r="2" spans="1:3" s="34" customFormat="1" ht="16.5">
      <c r="A2" s="35"/>
    </row>
    <row r="3" spans="1:3" s="34" customFormat="1" ht="16.5">
      <c r="A3" s="35" t="s">
        <v>786</v>
      </c>
      <c r="B3" s="41"/>
      <c r="C3" s="41"/>
    </row>
    <row r="4" spans="1:3" s="34" customFormat="1" ht="16.5">
      <c r="A4" s="35" t="s">
        <v>787</v>
      </c>
      <c r="B4" s="41"/>
      <c r="C4" s="41"/>
    </row>
    <row r="5" spans="1:3" s="34" customFormat="1" ht="16.5">
      <c r="A5" s="35"/>
      <c r="B5" s="35"/>
      <c r="C5" s="35"/>
    </row>
    <row r="6" spans="1:3" s="34" customFormat="1" ht="16.5">
      <c r="A6" s="43" t="s">
        <v>816</v>
      </c>
      <c r="B6" s="42"/>
      <c r="C6" s="42"/>
    </row>
    <row r="7" spans="1:3" s="34" customFormat="1" ht="17.25" thickBot="1">
      <c r="A7" s="43"/>
      <c r="B7" s="43"/>
      <c r="C7" s="42"/>
    </row>
    <row r="8" spans="1:3" s="24" customFormat="1" ht="16.5" thickBot="1">
      <c r="A8" s="67" t="s">
        <v>817</v>
      </c>
    </row>
    <row r="9" spans="1:3" ht="15.75">
      <c r="A9" s="26" t="s">
        <v>814</v>
      </c>
    </row>
    <row r="10" spans="1:3" ht="15.75">
      <c r="A10" s="26" t="s">
        <v>371</v>
      </c>
    </row>
    <row r="11" spans="1:3" ht="16.5" thickBot="1">
      <c r="A11" s="26" t="s">
        <v>761</v>
      </c>
    </row>
    <row r="12" spans="1:3" s="24" customFormat="1" ht="16.5" thickBot="1">
      <c r="A12" s="67" t="s">
        <v>815</v>
      </c>
    </row>
    <row r="13" spans="1:3" ht="15.75">
      <c r="A13" s="26" t="s">
        <v>750</v>
      </c>
    </row>
    <row r="14" spans="1:3" ht="15.75">
      <c r="A14" s="27" t="s">
        <v>751</v>
      </c>
    </row>
    <row r="15" spans="1:3" ht="15.75">
      <c r="A15" s="27" t="s">
        <v>752</v>
      </c>
    </row>
    <row r="16" spans="1:3" ht="15.75">
      <c r="A16" s="27" t="s">
        <v>753</v>
      </c>
    </row>
    <row r="17" spans="1:1" ht="15.75">
      <c r="A17" s="27" t="s">
        <v>754</v>
      </c>
    </row>
    <row r="18" spans="1:1" ht="15.75">
      <c r="A18" s="27" t="s">
        <v>755</v>
      </c>
    </row>
    <row r="19" spans="1:1" ht="15.75">
      <c r="A19" s="27" t="s">
        <v>760</v>
      </c>
    </row>
    <row r="20" spans="1:1" ht="15.75">
      <c r="A20" s="27" t="s">
        <v>756</v>
      </c>
    </row>
    <row r="21" spans="1:1" s="24" customFormat="1" ht="15.75">
      <c r="A21" s="68" t="s">
        <v>828</v>
      </c>
    </row>
    <row r="22" spans="1:1" s="24" customFormat="1" ht="15.75">
      <c r="A22" s="27" t="s">
        <v>757</v>
      </c>
    </row>
    <row r="23" spans="1:1" s="24" customFormat="1" ht="15.75">
      <c r="A23" s="27" t="s">
        <v>758</v>
      </c>
    </row>
    <row r="24" spans="1:1" s="24" customFormat="1" ht="15.75">
      <c r="A24" s="27" t="s">
        <v>759</v>
      </c>
    </row>
  </sheetData>
  <printOptions horizontalCentered="1"/>
  <pageMargins left="0.39370078740157483" right="0.39370078740157483" top="0.39370078740157483" bottom="0.39370078740157483" header="0.51181102362204722" footer="0.31496062992125984"/>
  <pageSetup scale="90" firstPageNumber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6C0000"/>
  </sheetPr>
  <dimension ref="A1:C378"/>
  <sheetViews>
    <sheetView workbookViewId="0">
      <selection activeCell="A8" sqref="A8"/>
    </sheetView>
  </sheetViews>
  <sheetFormatPr baseColWidth="10" defaultColWidth="11.42578125" defaultRowHeight="15"/>
  <cols>
    <col min="1" max="1" width="7.85546875" style="23" customWidth="1"/>
    <col min="2" max="2" width="122.85546875" style="17" bestFit="1" customWidth="1"/>
    <col min="3" max="16384" width="11.42578125" style="17"/>
  </cols>
  <sheetData>
    <row r="1" spans="1:3" s="34" customFormat="1" ht="16.5">
      <c r="A1" s="35"/>
      <c r="B1" s="36" t="s">
        <v>822</v>
      </c>
    </row>
    <row r="2" spans="1:3" s="34" customFormat="1" ht="16.5">
      <c r="A2" s="35"/>
    </row>
    <row r="3" spans="1:3" s="34" customFormat="1" ht="16.5">
      <c r="A3" s="548" t="s">
        <v>786</v>
      </c>
      <c r="B3" s="548"/>
      <c r="C3" s="41"/>
    </row>
    <row r="4" spans="1:3" s="34" customFormat="1" ht="16.5">
      <c r="A4" s="548" t="s">
        <v>787</v>
      </c>
      <c r="B4" s="548"/>
      <c r="C4" s="41"/>
    </row>
    <row r="5" spans="1:3" s="34" customFormat="1" ht="16.5">
      <c r="A5" s="35"/>
      <c r="B5" s="35"/>
      <c r="C5" s="35"/>
    </row>
    <row r="6" spans="1:3" s="34" customFormat="1" ht="16.5">
      <c r="A6" s="549" t="s">
        <v>827</v>
      </c>
      <c r="B6" s="549"/>
      <c r="C6" s="42"/>
    </row>
    <row r="7" spans="1:3" s="34" customFormat="1" ht="16.5">
      <c r="A7" s="43"/>
      <c r="B7" s="43"/>
      <c r="C7" s="42"/>
    </row>
    <row r="8" spans="1:3" s="18" customFormat="1" ht="15.75">
      <c r="A8" s="72" t="s">
        <v>190</v>
      </c>
      <c r="B8" s="69" t="s">
        <v>826</v>
      </c>
    </row>
    <row r="9" spans="1:3">
      <c r="A9" s="19">
        <v>1111</v>
      </c>
      <c r="B9" s="20" t="s">
        <v>381</v>
      </c>
    </row>
    <row r="10" spans="1:3">
      <c r="A10" s="19">
        <v>1121</v>
      </c>
      <c r="B10" s="20" t="s">
        <v>382</v>
      </c>
    </row>
    <row r="11" spans="1:3">
      <c r="A11" s="19">
        <v>1131</v>
      </c>
      <c r="B11" s="20" t="s">
        <v>383</v>
      </c>
    </row>
    <row r="12" spans="1:3">
      <c r="A12" s="19">
        <v>1141</v>
      </c>
      <c r="B12" s="20" t="s">
        <v>384</v>
      </c>
    </row>
    <row r="13" spans="1:3">
      <c r="A13" s="19">
        <v>1211</v>
      </c>
      <c r="B13" s="20" t="s">
        <v>385</v>
      </c>
    </row>
    <row r="14" spans="1:3">
      <c r="A14" s="19">
        <v>1221</v>
      </c>
      <c r="B14" s="20" t="s">
        <v>386</v>
      </c>
    </row>
    <row r="15" spans="1:3">
      <c r="A15" s="19">
        <v>1231</v>
      </c>
      <c r="B15" s="20" t="s">
        <v>387</v>
      </c>
    </row>
    <row r="16" spans="1:3">
      <c r="A16" s="19">
        <v>1241</v>
      </c>
      <c r="B16" s="20" t="s">
        <v>388</v>
      </c>
    </row>
    <row r="17" spans="1:2">
      <c r="A17" s="19">
        <v>1311</v>
      </c>
      <c r="B17" s="20" t="s">
        <v>389</v>
      </c>
    </row>
    <row r="18" spans="1:2">
      <c r="A18" s="19">
        <v>1321</v>
      </c>
      <c r="B18" s="20" t="s">
        <v>390</v>
      </c>
    </row>
    <row r="19" spans="1:2">
      <c r="A19" s="19">
        <v>1331</v>
      </c>
      <c r="B19" s="20" t="s">
        <v>391</v>
      </c>
    </row>
    <row r="20" spans="1:2">
      <c r="A20" s="19">
        <v>1341</v>
      </c>
      <c r="B20" s="20" t="s">
        <v>392</v>
      </c>
    </row>
    <row r="21" spans="1:2">
      <c r="A21" s="19">
        <v>1351</v>
      </c>
      <c r="B21" s="20" t="s">
        <v>393</v>
      </c>
    </row>
    <row r="22" spans="1:2">
      <c r="A22" s="19">
        <v>1361</v>
      </c>
      <c r="B22" s="20" t="s">
        <v>394</v>
      </c>
    </row>
    <row r="23" spans="1:2">
      <c r="A23" s="19">
        <v>1371</v>
      </c>
      <c r="B23" s="20" t="s">
        <v>395</v>
      </c>
    </row>
    <row r="24" spans="1:2">
      <c r="A24" s="19">
        <v>1381</v>
      </c>
      <c r="B24" s="20" t="s">
        <v>396</v>
      </c>
    </row>
    <row r="25" spans="1:2">
      <c r="A25" s="19">
        <v>1411</v>
      </c>
      <c r="B25" s="20" t="s">
        <v>397</v>
      </c>
    </row>
    <row r="26" spans="1:2">
      <c r="A26" s="19">
        <v>1421</v>
      </c>
      <c r="B26" s="20" t="s">
        <v>398</v>
      </c>
    </row>
    <row r="27" spans="1:2">
      <c r="A27" s="19">
        <v>1431</v>
      </c>
      <c r="B27" s="20" t="s">
        <v>399</v>
      </c>
    </row>
    <row r="28" spans="1:2">
      <c r="A28" s="19">
        <v>1441</v>
      </c>
      <c r="B28" s="20" t="s">
        <v>400</v>
      </c>
    </row>
    <row r="29" spans="1:2">
      <c r="A29" s="19">
        <v>1511</v>
      </c>
      <c r="B29" s="20" t="s">
        <v>401</v>
      </c>
    </row>
    <row r="30" spans="1:2">
      <c r="A30" s="19">
        <v>1521</v>
      </c>
      <c r="B30" s="20" t="s">
        <v>402</v>
      </c>
    </row>
    <row r="31" spans="1:2">
      <c r="A31" s="19">
        <v>1531</v>
      </c>
      <c r="B31" s="20" t="s">
        <v>403</v>
      </c>
    </row>
    <row r="32" spans="1:2">
      <c r="A32" s="19">
        <v>1541</v>
      </c>
      <c r="B32" s="20" t="s">
        <v>404</v>
      </c>
    </row>
    <row r="33" spans="1:2">
      <c r="A33" s="19">
        <v>1551</v>
      </c>
      <c r="B33" s="20" t="s">
        <v>405</v>
      </c>
    </row>
    <row r="34" spans="1:2">
      <c r="A34" s="19">
        <v>1591</v>
      </c>
      <c r="B34" s="20" t="s">
        <v>406</v>
      </c>
    </row>
    <row r="35" spans="1:2">
      <c r="A35" s="19">
        <v>1611</v>
      </c>
      <c r="B35" s="20" t="s">
        <v>407</v>
      </c>
    </row>
    <row r="36" spans="1:2">
      <c r="A36" s="19">
        <v>1711</v>
      </c>
      <c r="B36" s="20" t="s">
        <v>408</v>
      </c>
    </row>
    <row r="37" spans="1:2">
      <c r="A37" s="19">
        <v>1721</v>
      </c>
      <c r="B37" s="20" t="s">
        <v>409</v>
      </c>
    </row>
    <row r="38" spans="1:2">
      <c r="A38" s="19">
        <v>2111</v>
      </c>
      <c r="B38" s="20" t="s">
        <v>410</v>
      </c>
    </row>
    <row r="39" spans="1:2">
      <c r="A39" s="19">
        <v>2121</v>
      </c>
      <c r="B39" s="20" t="s">
        <v>411</v>
      </c>
    </row>
    <row r="40" spans="1:2">
      <c r="A40" s="19">
        <v>2131</v>
      </c>
      <c r="B40" s="20" t="s">
        <v>412</v>
      </c>
    </row>
    <row r="41" spans="1:2">
      <c r="A41" s="19">
        <v>2141</v>
      </c>
      <c r="B41" s="20" t="s">
        <v>413</v>
      </c>
    </row>
    <row r="42" spans="1:2">
      <c r="A42" s="19">
        <v>2151</v>
      </c>
      <c r="B42" s="20" t="s">
        <v>414</v>
      </c>
    </row>
    <row r="43" spans="1:2">
      <c r="A43" s="19">
        <v>2161</v>
      </c>
      <c r="B43" s="20" t="s">
        <v>415</v>
      </c>
    </row>
    <row r="44" spans="1:2">
      <c r="A44" s="19">
        <v>2171</v>
      </c>
      <c r="B44" s="20" t="s">
        <v>416</v>
      </c>
    </row>
    <row r="45" spans="1:2">
      <c r="A45" s="19">
        <v>2181</v>
      </c>
      <c r="B45" s="20" t="s">
        <v>417</v>
      </c>
    </row>
    <row r="46" spans="1:2">
      <c r="A46" s="19">
        <v>2211</v>
      </c>
      <c r="B46" s="20" t="s">
        <v>418</v>
      </c>
    </row>
    <row r="47" spans="1:2">
      <c r="A47" s="19">
        <v>2221</v>
      </c>
      <c r="B47" s="20" t="s">
        <v>419</v>
      </c>
    </row>
    <row r="48" spans="1:2">
      <c r="A48" s="19">
        <v>2231</v>
      </c>
      <c r="B48" s="20" t="s">
        <v>420</v>
      </c>
    </row>
    <row r="49" spans="1:2">
      <c r="A49" s="19">
        <v>2311</v>
      </c>
      <c r="B49" s="20" t="s">
        <v>421</v>
      </c>
    </row>
    <row r="50" spans="1:2">
      <c r="A50" s="19">
        <v>2321</v>
      </c>
      <c r="B50" s="20" t="s">
        <v>422</v>
      </c>
    </row>
    <row r="51" spans="1:2">
      <c r="A51" s="19">
        <v>2331</v>
      </c>
      <c r="B51" s="20" t="s">
        <v>423</v>
      </c>
    </row>
    <row r="52" spans="1:2">
      <c r="A52" s="19">
        <v>2341</v>
      </c>
      <c r="B52" s="20" t="s">
        <v>424</v>
      </c>
    </row>
    <row r="53" spans="1:2">
      <c r="A53" s="19">
        <v>2351</v>
      </c>
      <c r="B53" s="20" t="s">
        <v>425</v>
      </c>
    </row>
    <row r="54" spans="1:2">
      <c r="A54" s="19">
        <v>2361</v>
      </c>
      <c r="B54" s="20" t="s">
        <v>426</v>
      </c>
    </row>
    <row r="55" spans="1:2">
      <c r="A55" s="19">
        <v>2371</v>
      </c>
      <c r="B55" s="20" t="s">
        <v>427</v>
      </c>
    </row>
    <row r="56" spans="1:2">
      <c r="A56" s="19">
        <v>2381</v>
      </c>
      <c r="B56" s="20" t="s">
        <v>428</v>
      </c>
    </row>
    <row r="57" spans="1:2">
      <c r="A57" s="19">
        <v>2391</v>
      </c>
      <c r="B57" s="20" t="s">
        <v>429</v>
      </c>
    </row>
    <row r="58" spans="1:2">
      <c r="A58" s="19">
        <v>2411</v>
      </c>
      <c r="B58" s="20" t="s">
        <v>430</v>
      </c>
    </row>
    <row r="59" spans="1:2">
      <c r="A59" s="19">
        <v>2421</v>
      </c>
      <c r="B59" s="20" t="s">
        <v>431</v>
      </c>
    </row>
    <row r="60" spans="1:2">
      <c r="A60" s="19">
        <v>2431</v>
      </c>
      <c r="B60" s="20" t="s">
        <v>432</v>
      </c>
    </row>
    <row r="61" spans="1:2">
      <c r="A61" s="19">
        <v>2441</v>
      </c>
      <c r="B61" s="20" t="s">
        <v>433</v>
      </c>
    </row>
    <row r="62" spans="1:2">
      <c r="A62" s="19">
        <v>2451</v>
      </c>
      <c r="B62" s="20" t="s">
        <v>434</v>
      </c>
    </row>
    <row r="63" spans="1:2">
      <c r="A63" s="19">
        <v>2461</v>
      </c>
      <c r="B63" s="20" t="s">
        <v>435</v>
      </c>
    </row>
    <row r="64" spans="1:2">
      <c r="A64" s="19">
        <v>2471</v>
      </c>
      <c r="B64" s="20" t="s">
        <v>436</v>
      </c>
    </row>
    <row r="65" spans="1:2">
      <c r="A65" s="19">
        <v>2481</v>
      </c>
      <c r="B65" s="20" t="s">
        <v>437</v>
      </c>
    </row>
    <row r="66" spans="1:2">
      <c r="A66" s="19">
        <v>2491</v>
      </c>
      <c r="B66" s="20" t="s">
        <v>438</v>
      </c>
    </row>
    <row r="67" spans="1:2">
      <c r="A67" s="19">
        <v>2511</v>
      </c>
      <c r="B67" s="20" t="s">
        <v>439</v>
      </c>
    </row>
    <row r="68" spans="1:2">
      <c r="A68" s="19">
        <v>2521</v>
      </c>
      <c r="B68" s="20" t="s">
        <v>440</v>
      </c>
    </row>
    <row r="69" spans="1:2">
      <c r="A69" s="19">
        <v>2531</v>
      </c>
      <c r="B69" s="20" t="s">
        <v>441</v>
      </c>
    </row>
    <row r="70" spans="1:2">
      <c r="A70" s="19">
        <v>2541</v>
      </c>
      <c r="B70" s="20" t="s">
        <v>442</v>
      </c>
    </row>
    <row r="71" spans="1:2">
      <c r="A71" s="19">
        <v>2551</v>
      </c>
      <c r="B71" s="20" t="s">
        <v>443</v>
      </c>
    </row>
    <row r="72" spans="1:2">
      <c r="A72" s="19">
        <v>2561</v>
      </c>
      <c r="B72" s="20" t="s">
        <v>444</v>
      </c>
    </row>
    <row r="73" spans="1:2">
      <c r="A73" s="19">
        <v>2591</v>
      </c>
      <c r="B73" s="20" t="s">
        <v>445</v>
      </c>
    </row>
    <row r="74" spans="1:2">
      <c r="A74" s="19">
        <v>2611</v>
      </c>
      <c r="B74" s="20" t="s">
        <v>446</v>
      </c>
    </row>
    <row r="75" spans="1:2">
      <c r="A75" s="19">
        <v>2621</v>
      </c>
      <c r="B75" s="20" t="s">
        <v>447</v>
      </c>
    </row>
    <row r="76" spans="1:2">
      <c r="A76" s="19">
        <v>2711</v>
      </c>
      <c r="B76" s="20" t="s">
        <v>448</v>
      </c>
    </row>
    <row r="77" spans="1:2">
      <c r="A77" s="19">
        <v>2721</v>
      </c>
      <c r="B77" s="20" t="s">
        <v>449</v>
      </c>
    </row>
    <row r="78" spans="1:2">
      <c r="A78" s="19">
        <v>2731</v>
      </c>
      <c r="B78" s="20" t="s">
        <v>450</v>
      </c>
    </row>
    <row r="79" spans="1:2">
      <c r="A79" s="19">
        <v>2741</v>
      </c>
      <c r="B79" s="20" t="s">
        <v>451</v>
      </c>
    </row>
    <row r="80" spans="1:2">
      <c r="A80" s="19">
        <v>2751</v>
      </c>
      <c r="B80" s="20" t="s">
        <v>452</v>
      </c>
    </row>
    <row r="81" spans="1:2">
      <c r="A81" s="19">
        <v>2811</v>
      </c>
      <c r="B81" s="20" t="s">
        <v>453</v>
      </c>
    </row>
    <row r="82" spans="1:2">
      <c r="A82" s="19">
        <v>2821</v>
      </c>
      <c r="B82" s="20" t="s">
        <v>454</v>
      </c>
    </row>
    <row r="83" spans="1:2">
      <c r="A83" s="19">
        <v>2831</v>
      </c>
      <c r="B83" s="20" t="s">
        <v>455</v>
      </c>
    </row>
    <row r="84" spans="1:2">
      <c r="A84" s="19">
        <v>2911</v>
      </c>
      <c r="B84" s="20" t="s">
        <v>456</v>
      </c>
    </row>
    <row r="85" spans="1:2">
      <c r="A85" s="19">
        <v>2921</v>
      </c>
      <c r="B85" s="20" t="s">
        <v>457</v>
      </c>
    </row>
    <row r="86" spans="1:2">
      <c r="A86" s="19">
        <v>2931</v>
      </c>
      <c r="B86" s="20" t="s">
        <v>458</v>
      </c>
    </row>
    <row r="87" spans="1:2">
      <c r="A87" s="19">
        <v>2941</v>
      </c>
      <c r="B87" s="20" t="s">
        <v>459</v>
      </c>
    </row>
    <row r="88" spans="1:2">
      <c r="A88" s="19">
        <v>2951</v>
      </c>
      <c r="B88" s="20" t="s">
        <v>460</v>
      </c>
    </row>
    <row r="89" spans="1:2">
      <c r="A89" s="19">
        <v>2961</v>
      </c>
      <c r="B89" s="20" t="s">
        <v>461</v>
      </c>
    </row>
    <row r="90" spans="1:2">
      <c r="A90" s="19">
        <v>2971</v>
      </c>
      <c r="B90" s="20" t="s">
        <v>462</v>
      </c>
    </row>
    <row r="91" spans="1:2">
      <c r="A91" s="19">
        <v>2981</v>
      </c>
      <c r="B91" s="20" t="s">
        <v>463</v>
      </c>
    </row>
    <row r="92" spans="1:2">
      <c r="A92" s="19">
        <v>2991</v>
      </c>
      <c r="B92" s="20" t="s">
        <v>464</v>
      </c>
    </row>
    <row r="93" spans="1:2">
      <c r="A93" s="19">
        <v>3111</v>
      </c>
      <c r="B93" s="20" t="s">
        <v>465</v>
      </c>
    </row>
    <row r="94" spans="1:2">
      <c r="A94" s="19">
        <v>3121</v>
      </c>
      <c r="B94" s="20" t="s">
        <v>466</v>
      </c>
    </row>
    <row r="95" spans="1:2">
      <c r="A95" s="19">
        <v>3131</v>
      </c>
      <c r="B95" s="20" t="s">
        <v>467</v>
      </c>
    </row>
    <row r="96" spans="1:2">
      <c r="A96" s="19">
        <v>3141</v>
      </c>
      <c r="B96" s="20" t="s">
        <v>468</v>
      </c>
    </row>
    <row r="97" spans="1:2">
      <c r="A97" s="19">
        <v>3151</v>
      </c>
      <c r="B97" s="20" t="s">
        <v>469</v>
      </c>
    </row>
    <row r="98" spans="1:2">
      <c r="A98" s="19">
        <v>3161</v>
      </c>
      <c r="B98" s="20" t="s">
        <v>470</v>
      </c>
    </row>
    <row r="99" spans="1:2">
      <c r="A99" s="19">
        <v>3171</v>
      </c>
      <c r="B99" s="20" t="s">
        <v>471</v>
      </c>
    </row>
    <row r="100" spans="1:2">
      <c r="A100" s="19">
        <v>3181</v>
      </c>
      <c r="B100" s="20" t="s">
        <v>472</v>
      </c>
    </row>
    <row r="101" spans="1:2">
      <c r="A101" s="19">
        <v>3191</v>
      </c>
      <c r="B101" s="20" t="s">
        <v>473</v>
      </c>
    </row>
    <row r="102" spans="1:2">
      <c r="A102" s="19">
        <v>3211</v>
      </c>
      <c r="B102" s="20" t="s">
        <v>474</v>
      </c>
    </row>
    <row r="103" spans="1:2">
      <c r="A103" s="19">
        <v>3221</v>
      </c>
      <c r="B103" s="20" t="s">
        <v>475</v>
      </c>
    </row>
    <row r="104" spans="1:2">
      <c r="A104" s="19">
        <v>3231</v>
      </c>
      <c r="B104" s="20" t="s">
        <v>476</v>
      </c>
    </row>
    <row r="105" spans="1:2">
      <c r="A105" s="19">
        <v>3241</v>
      </c>
      <c r="B105" s="20" t="s">
        <v>477</v>
      </c>
    </row>
    <row r="106" spans="1:2">
      <c r="A106" s="19">
        <v>3251</v>
      </c>
      <c r="B106" s="20" t="s">
        <v>478</v>
      </c>
    </row>
    <row r="107" spans="1:2">
      <c r="A107" s="19">
        <v>3261</v>
      </c>
      <c r="B107" s="20" t="s">
        <v>479</v>
      </c>
    </row>
    <row r="108" spans="1:2">
      <c r="A108" s="19">
        <v>3271</v>
      </c>
      <c r="B108" s="20" t="s">
        <v>480</v>
      </c>
    </row>
    <row r="109" spans="1:2">
      <c r="A109" s="19">
        <v>3281</v>
      </c>
      <c r="B109" s="20" t="s">
        <v>481</v>
      </c>
    </row>
    <row r="110" spans="1:2">
      <c r="A110" s="19">
        <v>3291</v>
      </c>
      <c r="B110" s="20" t="s">
        <v>482</v>
      </c>
    </row>
    <row r="111" spans="1:2">
      <c r="A111" s="19">
        <v>3311</v>
      </c>
      <c r="B111" s="20" t="s">
        <v>483</v>
      </c>
    </row>
    <row r="112" spans="1:2">
      <c r="A112" s="19">
        <v>3321</v>
      </c>
      <c r="B112" s="20" t="s">
        <v>484</v>
      </c>
    </row>
    <row r="113" spans="1:2">
      <c r="A113" s="19">
        <v>3331</v>
      </c>
      <c r="B113" s="20" t="s">
        <v>485</v>
      </c>
    </row>
    <row r="114" spans="1:2">
      <c r="A114" s="19">
        <v>3341</v>
      </c>
      <c r="B114" s="20" t="s">
        <v>486</v>
      </c>
    </row>
    <row r="115" spans="1:2">
      <c r="A115" s="19">
        <v>3351</v>
      </c>
      <c r="B115" s="20" t="s">
        <v>487</v>
      </c>
    </row>
    <row r="116" spans="1:2">
      <c r="A116" s="19">
        <v>3361</v>
      </c>
      <c r="B116" s="20" t="s">
        <v>488</v>
      </c>
    </row>
    <row r="117" spans="1:2">
      <c r="A117" s="19">
        <v>3371</v>
      </c>
      <c r="B117" s="20" t="s">
        <v>489</v>
      </c>
    </row>
    <row r="118" spans="1:2">
      <c r="A118" s="19">
        <v>3381</v>
      </c>
      <c r="B118" s="20" t="s">
        <v>490</v>
      </c>
    </row>
    <row r="119" spans="1:2">
      <c r="A119" s="19">
        <v>3391</v>
      </c>
      <c r="B119" s="20" t="s">
        <v>491</v>
      </c>
    </row>
    <row r="120" spans="1:2">
      <c r="A120" s="19">
        <v>3411</v>
      </c>
      <c r="B120" s="20" t="s">
        <v>492</v>
      </c>
    </row>
    <row r="121" spans="1:2">
      <c r="A121" s="21">
        <v>3418</v>
      </c>
      <c r="B121" s="22" t="s">
        <v>493</v>
      </c>
    </row>
    <row r="122" spans="1:2">
      <c r="A122" s="19">
        <v>3421</v>
      </c>
      <c r="B122" s="20" t="s">
        <v>494</v>
      </c>
    </row>
    <row r="123" spans="1:2">
      <c r="A123" s="19">
        <v>3431</v>
      </c>
      <c r="B123" s="20" t="s">
        <v>495</v>
      </c>
    </row>
    <row r="124" spans="1:2">
      <c r="A124" s="19">
        <v>3441</v>
      </c>
      <c r="B124" s="20" t="s">
        <v>496</v>
      </c>
    </row>
    <row r="125" spans="1:2">
      <c r="A125" s="19">
        <v>3451</v>
      </c>
      <c r="B125" s="20" t="s">
        <v>497</v>
      </c>
    </row>
    <row r="126" spans="1:2">
      <c r="A126" s="19">
        <v>3461</v>
      </c>
      <c r="B126" s="20" t="s">
        <v>498</v>
      </c>
    </row>
    <row r="127" spans="1:2">
      <c r="A127" s="19">
        <v>3471</v>
      </c>
      <c r="B127" s="20" t="s">
        <v>499</v>
      </c>
    </row>
    <row r="128" spans="1:2">
      <c r="A128" s="19">
        <v>3481</v>
      </c>
      <c r="B128" s="20" t="s">
        <v>500</v>
      </c>
    </row>
    <row r="129" spans="1:2">
      <c r="A129" s="19">
        <v>3491</v>
      </c>
      <c r="B129" s="20" t="s">
        <v>501</v>
      </c>
    </row>
    <row r="130" spans="1:2">
      <c r="A130" s="19">
        <v>3511</v>
      </c>
      <c r="B130" s="20" t="s">
        <v>502</v>
      </c>
    </row>
    <row r="131" spans="1:2">
      <c r="A131" s="19">
        <v>3521</v>
      </c>
      <c r="B131" s="20" t="s">
        <v>503</v>
      </c>
    </row>
    <row r="132" spans="1:2">
      <c r="A132" s="19">
        <v>3531</v>
      </c>
      <c r="B132" s="20" t="s">
        <v>504</v>
      </c>
    </row>
    <row r="133" spans="1:2">
      <c r="A133" s="19">
        <v>3541</v>
      </c>
      <c r="B133" s="20" t="s">
        <v>505</v>
      </c>
    </row>
    <row r="134" spans="1:2">
      <c r="A134" s="19">
        <v>3551</v>
      </c>
      <c r="B134" s="20" t="s">
        <v>506</v>
      </c>
    </row>
    <row r="135" spans="1:2">
      <c r="A135" s="19">
        <v>3561</v>
      </c>
      <c r="B135" s="20" t="s">
        <v>507</v>
      </c>
    </row>
    <row r="136" spans="1:2">
      <c r="A136" s="19">
        <v>3571</v>
      </c>
      <c r="B136" s="20" t="s">
        <v>508</v>
      </c>
    </row>
    <row r="137" spans="1:2">
      <c r="A137" s="19">
        <v>3581</v>
      </c>
      <c r="B137" s="20" t="s">
        <v>509</v>
      </c>
    </row>
    <row r="138" spans="1:2">
      <c r="A138" s="19">
        <v>3591</v>
      </c>
      <c r="B138" s="20" t="s">
        <v>510</v>
      </c>
    </row>
    <row r="139" spans="1:2">
      <c r="A139" s="19">
        <v>3611</v>
      </c>
      <c r="B139" s="20" t="s">
        <v>511</v>
      </c>
    </row>
    <row r="140" spans="1:2">
      <c r="A140" s="19">
        <v>3621</v>
      </c>
      <c r="B140" s="20" t="s">
        <v>512</v>
      </c>
    </row>
    <row r="141" spans="1:2">
      <c r="A141" s="19">
        <v>3631</v>
      </c>
      <c r="B141" s="20" t="s">
        <v>513</v>
      </c>
    </row>
    <row r="142" spans="1:2">
      <c r="A142" s="19">
        <v>3641</v>
      </c>
      <c r="B142" s="20" t="s">
        <v>514</v>
      </c>
    </row>
    <row r="143" spans="1:2">
      <c r="A143" s="19">
        <v>3651</v>
      </c>
      <c r="B143" s="20" t="s">
        <v>515</v>
      </c>
    </row>
    <row r="144" spans="1:2">
      <c r="A144" s="19">
        <v>3661</v>
      </c>
      <c r="B144" s="20" t="s">
        <v>516</v>
      </c>
    </row>
    <row r="145" spans="1:2">
      <c r="A145" s="19">
        <v>3691</v>
      </c>
      <c r="B145" s="20" t="s">
        <v>517</v>
      </c>
    </row>
    <row r="146" spans="1:2">
      <c r="A146" s="19">
        <v>3711</v>
      </c>
      <c r="B146" s="20" t="s">
        <v>518</v>
      </c>
    </row>
    <row r="147" spans="1:2">
      <c r="A147" s="19">
        <v>3721</v>
      </c>
      <c r="B147" s="20" t="s">
        <v>519</v>
      </c>
    </row>
    <row r="148" spans="1:2">
      <c r="A148" s="19">
        <v>3731</v>
      </c>
      <c r="B148" s="20" t="s">
        <v>520</v>
      </c>
    </row>
    <row r="149" spans="1:2">
      <c r="A149" s="19">
        <v>3741</v>
      </c>
      <c r="B149" s="20" t="s">
        <v>521</v>
      </c>
    </row>
    <row r="150" spans="1:2">
      <c r="A150" s="19">
        <v>3751</v>
      </c>
      <c r="B150" s="20" t="s">
        <v>522</v>
      </c>
    </row>
    <row r="151" spans="1:2">
      <c r="A151" s="19">
        <v>3761</v>
      </c>
      <c r="B151" s="20" t="s">
        <v>523</v>
      </c>
    </row>
    <row r="152" spans="1:2">
      <c r="A152" s="19">
        <v>3771</v>
      </c>
      <c r="B152" s="20" t="s">
        <v>524</v>
      </c>
    </row>
    <row r="153" spans="1:2">
      <c r="A153" s="19">
        <v>3781</v>
      </c>
      <c r="B153" s="20" t="s">
        <v>525</v>
      </c>
    </row>
    <row r="154" spans="1:2">
      <c r="A154" s="19">
        <v>3791</v>
      </c>
      <c r="B154" s="20" t="s">
        <v>526</v>
      </c>
    </row>
    <row r="155" spans="1:2">
      <c r="A155" s="19">
        <v>3811</v>
      </c>
      <c r="B155" s="20" t="s">
        <v>527</v>
      </c>
    </row>
    <row r="156" spans="1:2">
      <c r="A156" s="19">
        <v>3821</v>
      </c>
      <c r="B156" s="54" t="s">
        <v>528</v>
      </c>
    </row>
    <row r="157" spans="1:2">
      <c r="A157" s="19">
        <v>3831</v>
      </c>
      <c r="B157" s="20" t="s">
        <v>529</v>
      </c>
    </row>
    <row r="158" spans="1:2">
      <c r="A158" s="19">
        <v>3841</v>
      </c>
      <c r="B158" s="20" t="s">
        <v>530</v>
      </c>
    </row>
    <row r="159" spans="1:2">
      <c r="A159" s="19">
        <v>3851</v>
      </c>
      <c r="B159" s="20" t="s">
        <v>531</v>
      </c>
    </row>
    <row r="160" spans="1:2">
      <c r="A160" s="19">
        <v>3911</v>
      </c>
      <c r="B160" s="20" t="s">
        <v>532</v>
      </c>
    </row>
    <row r="161" spans="1:2">
      <c r="A161" s="19">
        <v>3921</v>
      </c>
      <c r="B161" s="20" t="s">
        <v>533</v>
      </c>
    </row>
    <row r="162" spans="1:2">
      <c r="A162" s="21">
        <v>3922</v>
      </c>
      <c r="B162" s="22" t="s">
        <v>534</v>
      </c>
    </row>
    <row r="163" spans="1:2">
      <c r="A163" s="19">
        <v>3931</v>
      </c>
      <c r="B163" s="20" t="s">
        <v>535</v>
      </c>
    </row>
    <row r="164" spans="1:2">
      <c r="A164" s="19">
        <v>3941</v>
      </c>
      <c r="B164" s="20" t="s">
        <v>536</v>
      </c>
    </row>
    <row r="165" spans="1:2">
      <c r="A165" s="19">
        <v>3951</v>
      </c>
      <c r="B165" s="20" t="s">
        <v>537</v>
      </c>
    </row>
    <row r="166" spans="1:2">
      <c r="A166" s="19">
        <v>3961</v>
      </c>
      <c r="B166" s="20" t="s">
        <v>538</v>
      </c>
    </row>
    <row r="167" spans="1:2">
      <c r="A167" s="19">
        <v>3971</v>
      </c>
      <c r="B167" s="20" t="s">
        <v>539</v>
      </c>
    </row>
    <row r="168" spans="1:2">
      <c r="A168" s="19">
        <v>3981</v>
      </c>
      <c r="B168" s="20" t="s">
        <v>540</v>
      </c>
    </row>
    <row r="169" spans="1:2">
      <c r="A169" s="19">
        <v>3991</v>
      </c>
      <c r="B169" s="20" t="s">
        <v>541</v>
      </c>
    </row>
    <row r="170" spans="1:2">
      <c r="A170" s="21">
        <v>3992</v>
      </c>
      <c r="B170" s="22" t="s">
        <v>542</v>
      </c>
    </row>
    <row r="171" spans="1:2">
      <c r="A171" s="19">
        <v>4111</v>
      </c>
      <c r="B171" s="20" t="s">
        <v>543</v>
      </c>
    </row>
    <row r="172" spans="1:2">
      <c r="A172" s="19">
        <v>4121</v>
      </c>
      <c r="B172" s="20" t="s">
        <v>188</v>
      </c>
    </row>
    <row r="173" spans="1:2">
      <c r="A173" s="19">
        <v>4131</v>
      </c>
      <c r="B173" s="20" t="s">
        <v>544</v>
      </c>
    </row>
    <row r="174" spans="1:2">
      <c r="A174" s="19">
        <v>4141</v>
      </c>
      <c r="B174" s="20" t="s">
        <v>545</v>
      </c>
    </row>
    <row r="175" spans="1:2">
      <c r="A175" s="19">
        <v>4151</v>
      </c>
      <c r="B175" s="20" t="s">
        <v>546</v>
      </c>
    </row>
    <row r="176" spans="1:2">
      <c r="A176" s="21">
        <v>4152</v>
      </c>
      <c r="B176" s="22" t="s">
        <v>547</v>
      </c>
    </row>
    <row r="177" spans="1:2">
      <c r="A177" s="21">
        <v>4153</v>
      </c>
      <c r="B177" s="22" t="s">
        <v>548</v>
      </c>
    </row>
    <row r="178" spans="1:2">
      <c r="A178" s="21">
        <v>4154</v>
      </c>
      <c r="B178" s="22" t="s">
        <v>549</v>
      </c>
    </row>
    <row r="179" spans="1:2">
      <c r="A179" s="21">
        <v>4159</v>
      </c>
      <c r="B179" s="22" t="s">
        <v>550</v>
      </c>
    </row>
    <row r="180" spans="1:2">
      <c r="A180" s="19">
        <v>4161</v>
      </c>
      <c r="B180" s="20" t="s">
        <v>551</v>
      </c>
    </row>
    <row r="181" spans="1:2">
      <c r="A181" s="19">
        <v>4171</v>
      </c>
      <c r="B181" s="20" t="s">
        <v>552</v>
      </c>
    </row>
    <row r="182" spans="1:2">
      <c r="A182" s="19">
        <v>4181</v>
      </c>
      <c r="B182" s="20" t="s">
        <v>553</v>
      </c>
    </row>
    <row r="183" spans="1:2">
      <c r="A183" s="19">
        <v>4191</v>
      </c>
      <c r="B183" s="20" t="s">
        <v>554</v>
      </c>
    </row>
    <row r="184" spans="1:2">
      <c r="A184" s="21">
        <v>4192</v>
      </c>
      <c r="B184" s="22" t="s">
        <v>555</v>
      </c>
    </row>
    <row r="185" spans="1:2">
      <c r="A185" s="19">
        <v>4211</v>
      </c>
      <c r="B185" s="20" t="s">
        <v>556</v>
      </c>
    </row>
    <row r="186" spans="1:2">
      <c r="A186" s="21">
        <v>4212</v>
      </c>
      <c r="B186" s="22" t="s">
        <v>557</v>
      </c>
    </row>
    <row r="187" spans="1:2">
      <c r="A187" s="21">
        <v>4213</v>
      </c>
      <c r="B187" s="22" t="s">
        <v>558</v>
      </c>
    </row>
    <row r="188" spans="1:2">
      <c r="A188" s="21">
        <v>4214</v>
      </c>
      <c r="B188" s="22" t="s">
        <v>559</v>
      </c>
    </row>
    <row r="189" spans="1:2">
      <c r="A189" s="21">
        <v>4215</v>
      </c>
      <c r="B189" s="22" t="s">
        <v>560</v>
      </c>
    </row>
    <row r="190" spans="1:2">
      <c r="A190" s="21">
        <v>4219</v>
      </c>
      <c r="B190" s="22" t="s">
        <v>561</v>
      </c>
    </row>
    <row r="191" spans="1:2">
      <c r="A191" s="19">
        <v>4221</v>
      </c>
      <c r="B191" s="20" t="s">
        <v>562</v>
      </c>
    </row>
    <row r="192" spans="1:2">
      <c r="A192" s="19">
        <v>4231</v>
      </c>
      <c r="B192" s="20" t="s">
        <v>563</v>
      </c>
    </row>
    <row r="193" spans="1:2">
      <c r="A193" s="21">
        <v>4232</v>
      </c>
      <c r="B193" s="22" t="s">
        <v>564</v>
      </c>
    </row>
    <row r="194" spans="1:2">
      <c r="A194" s="21">
        <v>4233</v>
      </c>
      <c r="B194" s="22" t="s">
        <v>565</v>
      </c>
    </row>
    <row r="195" spans="1:2">
      <c r="A195" s="21">
        <v>4234</v>
      </c>
      <c r="B195" s="22" t="s">
        <v>566</v>
      </c>
    </row>
    <row r="196" spans="1:2">
      <c r="A196" s="19">
        <v>4241</v>
      </c>
      <c r="B196" s="20" t="s">
        <v>567</v>
      </c>
    </row>
    <row r="197" spans="1:2">
      <c r="A197" s="19">
        <v>4251</v>
      </c>
      <c r="B197" s="20" t="s">
        <v>568</v>
      </c>
    </row>
    <row r="198" spans="1:2">
      <c r="A198" s="19">
        <v>4311</v>
      </c>
      <c r="B198" s="20" t="s">
        <v>569</v>
      </c>
    </row>
    <row r="199" spans="1:2">
      <c r="A199" s="19">
        <v>4321</v>
      </c>
      <c r="B199" s="20" t="s">
        <v>570</v>
      </c>
    </row>
    <row r="200" spans="1:2">
      <c r="A200" s="19">
        <v>4331</v>
      </c>
      <c r="B200" s="20" t="s">
        <v>571</v>
      </c>
    </row>
    <row r="201" spans="1:2">
      <c r="A201" s="19">
        <v>4341</v>
      </c>
      <c r="B201" s="20" t="s">
        <v>572</v>
      </c>
    </row>
    <row r="202" spans="1:2">
      <c r="A202" s="19">
        <v>4351</v>
      </c>
      <c r="B202" s="20" t="s">
        <v>573</v>
      </c>
    </row>
    <row r="203" spans="1:2">
      <c r="A203" s="19">
        <v>4361</v>
      </c>
      <c r="B203" s="20" t="s">
        <v>574</v>
      </c>
    </row>
    <row r="204" spans="1:2">
      <c r="A204" s="19">
        <v>4371</v>
      </c>
      <c r="B204" s="20" t="s">
        <v>575</v>
      </c>
    </row>
    <row r="205" spans="1:2">
      <c r="A205" s="19">
        <v>4381</v>
      </c>
      <c r="B205" s="20" t="s">
        <v>576</v>
      </c>
    </row>
    <row r="206" spans="1:2">
      <c r="A206" s="19">
        <v>4391</v>
      </c>
      <c r="B206" s="20" t="s">
        <v>577</v>
      </c>
    </row>
    <row r="207" spans="1:2">
      <c r="A207" s="19">
        <v>4411</v>
      </c>
      <c r="B207" s="20" t="s">
        <v>578</v>
      </c>
    </row>
    <row r="208" spans="1:2">
      <c r="A208" s="57">
        <v>4421</v>
      </c>
      <c r="B208" s="58" t="s">
        <v>579</v>
      </c>
    </row>
    <row r="209" spans="1:2">
      <c r="A209" s="19">
        <v>4431</v>
      </c>
      <c r="B209" s="20" t="s">
        <v>580</v>
      </c>
    </row>
    <row r="210" spans="1:2">
      <c r="A210" s="19">
        <v>4441</v>
      </c>
      <c r="B210" s="20" t="s">
        <v>581</v>
      </c>
    </row>
    <row r="211" spans="1:2">
      <c r="A211" s="19">
        <v>4451</v>
      </c>
      <c r="B211" s="20" t="s">
        <v>582</v>
      </c>
    </row>
    <row r="212" spans="1:2">
      <c r="A212" s="19">
        <v>4461</v>
      </c>
      <c r="B212" s="20" t="s">
        <v>583</v>
      </c>
    </row>
    <row r="213" spans="1:2">
      <c r="A213" s="19">
        <v>4471</v>
      </c>
      <c r="B213" s="20" t="s">
        <v>584</v>
      </c>
    </row>
    <row r="214" spans="1:2">
      <c r="A214" s="19">
        <v>4481</v>
      </c>
      <c r="B214" s="20" t="s">
        <v>585</v>
      </c>
    </row>
    <row r="215" spans="1:2">
      <c r="A215" s="19">
        <v>4511</v>
      </c>
      <c r="B215" s="20" t="s">
        <v>586</v>
      </c>
    </row>
    <row r="216" spans="1:2">
      <c r="A216" s="19">
        <v>4521</v>
      </c>
      <c r="B216" s="20" t="s">
        <v>587</v>
      </c>
    </row>
    <row r="217" spans="1:2">
      <c r="A217" s="19">
        <v>4591</v>
      </c>
      <c r="B217" s="20" t="s">
        <v>588</v>
      </c>
    </row>
    <row r="218" spans="1:2">
      <c r="A218" s="19">
        <v>4611</v>
      </c>
      <c r="B218" s="20" t="s">
        <v>589</v>
      </c>
    </row>
    <row r="219" spans="1:2">
      <c r="A219" s="19">
        <v>4621</v>
      </c>
      <c r="B219" s="20" t="s">
        <v>590</v>
      </c>
    </row>
    <row r="220" spans="1:2">
      <c r="A220" s="19">
        <v>4631</v>
      </c>
      <c r="B220" s="20" t="s">
        <v>591</v>
      </c>
    </row>
    <row r="221" spans="1:2">
      <c r="A221" s="19">
        <v>4641</v>
      </c>
      <c r="B221" s="20" t="s">
        <v>592</v>
      </c>
    </row>
    <row r="222" spans="1:2">
      <c r="A222" s="19">
        <v>4651</v>
      </c>
      <c r="B222" s="20" t="s">
        <v>593</v>
      </c>
    </row>
    <row r="223" spans="1:2">
      <c r="A223" s="19">
        <v>4661</v>
      </c>
      <c r="B223" s="20" t="s">
        <v>594</v>
      </c>
    </row>
    <row r="224" spans="1:2">
      <c r="A224" s="19">
        <v>4711</v>
      </c>
      <c r="B224" s="20" t="s">
        <v>595</v>
      </c>
    </row>
    <row r="225" spans="1:2">
      <c r="A225" s="19">
        <v>4811</v>
      </c>
      <c r="B225" s="20" t="s">
        <v>596</v>
      </c>
    </row>
    <row r="226" spans="1:2">
      <c r="A226" s="19">
        <v>4821</v>
      </c>
      <c r="B226" s="20" t="s">
        <v>597</v>
      </c>
    </row>
    <row r="227" spans="1:2">
      <c r="A227" s="19">
        <v>4831</v>
      </c>
      <c r="B227" s="20" t="s">
        <v>598</v>
      </c>
    </row>
    <row r="228" spans="1:2">
      <c r="A228" s="19">
        <v>4841</v>
      </c>
      <c r="B228" s="20" t="s">
        <v>599</v>
      </c>
    </row>
    <row r="229" spans="1:2">
      <c r="A229" s="19">
        <v>4851</v>
      </c>
      <c r="B229" s="20" t="s">
        <v>600</v>
      </c>
    </row>
    <row r="230" spans="1:2">
      <c r="A230" s="19">
        <v>4911</v>
      </c>
      <c r="B230" s="20" t="s">
        <v>601</v>
      </c>
    </row>
    <row r="231" spans="1:2">
      <c r="A231" s="19">
        <v>4921</v>
      </c>
      <c r="B231" s="20" t="s">
        <v>602</v>
      </c>
    </row>
    <row r="232" spans="1:2">
      <c r="A232" s="19">
        <v>4931</v>
      </c>
      <c r="B232" s="20" t="s">
        <v>603</v>
      </c>
    </row>
    <row r="233" spans="1:2">
      <c r="A233" s="21">
        <v>5101</v>
      </c>
      <c r="B233" s="22" t="s">
        <v>604</v>
      </c>
    </row>
    <row r="234" spans="1:2">
      <c r="A234" s="19">
        <v>5111</v>
      </c>
      <c r="B234" s="20" t="s">
        <v>605</v>
      </c>
    </row>
    <row r="235" spans="1:2">
      <c r="A235" s="19">
        <v>5121</v>
      </c>
      <c r="B235" s="20" t="s">
        <v>606</v>
      </c>
    </row>
    <row r="236" spans="1:2">
      <c r="A236" s="19">
        <v>5131</v>
      </c>
      <c r="B236" s="20" t="s">
        <v>607</v>
      </c>
    </row>
    <row r="237" spans="1:2">
      <c r="A237" s="19">
        <v>5141</v>
      </c>
      <c r="B237" s="20" t="s">
        <v>608</v>
      </c>
    </row>
    <row r="238" spans="1:2">
      <c r="A238" s="19">
        <v>5151</v>
      </c>
      <c r="B238" s="20" t="s">
        <v>609</v>
      </c>
    </row>
    <row r="239" spans="1:2">
      <c r="A239" s="19">
        <v>5191</v>
      </c>
      <c r="B239" s="20" t="s">
        <v>610</v>
      </c>
    </row>
    <row r="240" spans="1:2">
      <c r="A240" s="19">
        <v>5211</v>
      </c>
      <c r="B240" s="20" t="s">
        <v>611</v>
      </c>
    </row>
    <row r="241" spans="1:2">
      <c r="A241" s="19">
        <v>5221</v>
      </c>
      <c r="B241" s="20" t="s">
        <v>612</v>
      </c>
    </row>
    <row r="242" spans="1:2">
      <c r="A242" s="19">
        <v>5231</v>
      </c>
      <c r="B242" s="20" t="s">
        <v>613</v>
      </c>
    </row>
    <row r="243" spans="1:2">
      <c r="A243" s="19">
        <v>5291</v>
      </c>
      <c r="B243" s="20" t="s">
        <v>614</v>
      </c>
    </row>
    <row r="244" spans="1:2">
      <c r="A244" s="19">
        <v>5311</v>
      </c>
      <c r="B244" s="20" t="s">
        <v>615</v>
      </c>
    </row>
    <row r="245" spans="1:2">
      <c r="A245" s="19">
        <v>5321</v>
      </c>
      <c r="B245" s="20" t="s">
        <v>616</v>
      </c>
    </row>
    <row r="246" spans="1:2">
      <c r="A246" s="19">
        <v>5411</v>
      </c>
      <c r="B246" s="20" t="s">
        <v>617</v>
      </c>
    </row>
    <row r="247" spans="1:2">
      <c r="A247" s="19">
        <v>5421</v>
      </c>
      <c r="B247" s="20" t="s">
        <v>618</v>
      </c>
    </row>
    <row r="248" spans="1:2">
      <c r="A248" s="19">
        <v>5431</v>
      </c>
      <c r="B248" s="20" t="s">
        <v>619</v>
      </c>
    </row>
    <row r="249" spans="1:2">
      <c r="A249" s="19">
        <v>5441</v>
      </c>
      <c r="B249" s="20" t="s">
        <v>620</v>
      </c>
    </row>
    <row r="250" spans="1:2">
      <c r="A250" s="19">
        <v>5451</v>
      </c>
      <c r="B250" s="20" t="s">
        <v>621</v>
      </c>
    </row>
    <row r="251" spans="1:2">
      <c r="A251" s="19">
        <v>5491</v>
      </c>
      <c r="B251" s="20" t="s">
        <v>622</v>
      </c>
    </row>
    <row r="252" spans="1:2">
      <c r="A252" s="19">
        <v>5511</v>
      </c>
      <c r="B252" s="20" t="s">
        <v>623</v>
      </c>
    </row>
    <row r="253" spans="1:2">
      <c r="A253" s="19">
        <v>5611</v>
      </c>
      <c r="B253" s="20" t="s">
        <v>624</v>
      </c>
    </row>
    <row r="254" spans="1:2">
      <c r="A254" s="19">
        <v>5621</v>
      </c>
      <c r="B254" s="20" t="s">
        <v>625</v>
      </c>
    </row>
    <row r="255" spans="1:2">
      <c r="A255" s="19">
        <v>5631</v>
      </c>
      <c r="B255" s="20" t="s">
        <v>626</v>
      </c>
    </row>
    <row r="256" spans="1:2">
      <c r="A256" s="19">
        <v>5641</v>
      </c>
      <c r="B256" s="20" t="s">
        <v>627</v>
      </c>
    </row>
    <row r="257" spans="1:2">
      <c r="A257" s="19">
        <v>5651</v>
      </c>
      <c r="B257" s="20" t="s">
        <v>628</v>
      </c>
    </row>
    <row r="258" spans="1:2">
      <c r="A258" s="19">
        <v>5661</v>
      </c>
      <c r="B258" s="20" t="s">
        <v>629</v>
      </c>
    </row>
    <row r="259" spans="1:2">
      <c r="A259" s="19">
        <v>5671</v>
      </c>
      <c r="B259" s="20" t="s">
        <v>630</v>
      </c>
    </row>
    <row r="260" spans="1:2">
      <c r="A260" s="19">
        <v>5691</v>
      </c>
      <c r="B260" s="20" t="s">
        <v>631</v>
      </c>
    </row>
    <row r="261" spans="1:2">
      <c r="A261" s="19">
        <v>5711</v>
      </c>
      <c r="B261" s="20" t="s">
        <v>632</v>
      </c>
    </row>
    <row r="262" spans="1:2">
      <c r="A262" s="19">
        <v>5721</v>
      </c>
      <c r="B262" s="20" t="s">
        <v>633</v>
      </c>
    </row>
    <row r="263" spans="1:2">
      <c r="A263" s="19">
        <v>5731</v>
      </c>
      <c r="B263" s="20" t="s">
        <v>634</v>
      </c>
    </row>
    <row r="264" spans="1:2">
      <c r="A264" s="19">
        <v>5741</v>
      </c>
      <c r="B264" s="20" t="s">
        <v>635</v>
      </c>
    </row>
    <row r="265" spans="1:2">
      <c r="A265" s="19">
        <v>5751</v>
      </c>
      <c r="B265" s="20" t="s">
        <v>636</v>
      </c>
    </row>
    <row r="266" spans="1:2">
      <c r="A266" s="19">
        <v>5761</v>
      </c>
      <c r="B266" s="20" t="s">
        <v>637</v>
      </c>
    </row>
    <row r="267" spans="1:2">
      <c r="A267" s="19">
        <v>5771</v>
      </c>
      <c r="B267" s="20" t="s">
        <v>638</v>
      </c>
    </row>
    <row r="268" spans="1:2">
      <c r="A268" s="19">
        <v>5781</v>
      </c>
      <c r="B268" s="20" t="s">
        <v>639</v>
      </c>
    </row>
    <row r="269" spans="1:2">
      <c r="A269" s="19">
        <v>5791</v>
      </c>
      <c r="B269" s="20" t="s">
        <v>640</v>
      </c>
    </row>
    <row r="270" spans="1:2">
      <c r="A270" s="19">
        <v>5811</v>
      </c>
      <c r="B270" s="20" t="s">
        <v>641</v>
      </c>
    </row>
    <row r="271" spans="1:2">
      <c r="A271" s="19">
        <v>5821</v>
      </c>
      <c r="B271" s="20" t="s">
        <v>642</v>
      </c>
    </row>
    <row r="272" spans="1:2">
      <c r="A272" s="19">
        <v>5831</v>
      </c>
      <c r="B272" s="20" t="s">
        <v>643</v>
      </c>
    </row>
    <row r="273" spans="1:2">
      <c r="A273" s="19">
        <v>5891</v>
      </c>
      <c r="B273" s="20" t="s">
        <v>644</v>
      </c>
    </row>
    <row r="274" spans="1:2">
      <c r="A274" s="19">
        <v>5911</v>
      </c>
      <c r="B274" s="20" t="s">
        <v>645</v>
      </c>
    </row>
    <row r="275" spans="1:2">
      <c r="A275" s="19">
        <v>5921</v>
      </c>
      <c r="B275" s="20" t="s">
        <v>646</v>
      </c>
    </row>
    <row r="276" spans="1:2">
      <c r="A276" s="19">
        <v>5931</v>
      </c>
      <c r="B276" s="20" t="s">
        <v>647</v>
      </c>
    </row>
    <row r="277" spans="1:2">
      <c r="A277" s="19">
        <v>5941</v>
      </c>
      <c r="B277" s="20" t="s">
        <v>648</v>
      </c>
    </row>
    <row r="278" spans="1:2">
      <c r="A278" s="19">
        <v>5951</v>
      </c>
      <c r="B278" s="20" t="s">
        <v>649</v>
      </c>
    </row>
    <row r="279" spans="1:2">
      <c r="A279" s="19">
        <v>5961</v>
      </c>
      <c r="B279" s="20" t="s">
        <v>650</v>
      </c>
    </row>
    <row r="280" spans="1:2">
      <c r="A280" s="19">
        <v>5971</v>
      </c>
      <c r="B280" s="20" t="s">
        <v>651</v>
      </c>
    </row>
    <row r="281" spans="1:2">
      <c r="A281" s="19">
        <v>5981</v>
      </c>
      <c r="B281" s="20" t="s">
        <v>652</v>
      </c>
    </row>
    <row r="282" spans="1:2">
      <c r="A282" s="19">
        <v>5991</v>
      </c>
      <c r="B282" s="20" t="s">
        <v>653</v>
      </c>
    </row>
    <row r="283" spans="1:2">
      <c r="A283" s="19">
        <v>6111</v>
      </c>
      <c r="B283" s="20" t="s">
        <v>654</v>
      </c>
    </row>
    <row r="284" spans="1:2">
      <c r="A284" s="19">
        <v>6121</v>
      </c>
      <c r="B284" s="20" t="s">
        <v>655</v>
      </c>
    </row>
    <row r="285" spans="1:2">
      <c r="A285" s="19">
        <v>6131</v>
      </c>
      <c r="B285" s="20" t="s">
        <v>656</v>
      </c>
    </row>
    <row r="286" spans="1:2">
      <c r="A286" s="19">
        <v>6141</v>
      </c>
      <c r="B286" s="20" t="s">
        <v>657</v>
      </c>
    </row>
    <row r="287" spans="1:2">
      <c r="A287" s="19">
        <v>6151</v>
      </c>
      <c r="B287" s="20" t="s">
        <v>658</v>
      </c>
    </row>
    <row r="288" spans="1:2">
      <c r="A288" s="19">
        <v>6161</v>
      </c>
      <c r="B288" s="20" t="s">
        <v>659</v>
      </c>
    </row>
    <row r="289" spans="1:2">
      <c r="A289" s="19">
        <v>6171</v>
      </c>
      <c r="B289" s="20" t="s">
        <v>660</v>
      </c>
    </row>
    <row r="290" spans="1:2">
      <c r="A290" s="19">
        <v>6191</v>
      </c>
      <c r="B290" s="20" t="s">
        <v>661</v>
      </c>
    </row>
    <row r="291" spans="1:2">
      <c r="A291" s="19">
        <v>6211</v>
      </c>
      <c r="B291" s="20" t="s">
        <v>662</v>
      </c>
    </row>
    <row r="292" spans="1:2">
      <c r="A292" s="19">
        <v>6221</v>
      </c>
      <c r="B292" s="20" t="s">
        <v>663</v>
      </c>
    </row>
    <row r="293" spans="1:2">
      <c r="A293" s="19">
        <v>6231</v>
      </c>
      <c r="B293" s="20" t="s">
        <v>664</v>
      </c>
    </row>
    <row r="294" spans="1:2">
      <c r="A294" s="19">
        <v>6241</v>
      </c>
      <c r="B294" s="20" t="s">
        <v>665</v>
      </c>
    </row>
    <row r="295" spans="1:2">
      <c r="A295" s="19">
        <v>6251</v>
      </c>
      <c r="B295" s="20" t="s">
        <v>666</v>
      </c>
    </row>
    <row r="296" spans="1:2">
      <c r="A296" s="19">
        <v>6261</v>
      </c>
      <c r="B296" s="20" t="s">
        <v>667</v>
      </c>
    </row>
    <row r="297" spans="1:2">
      <c r="A297" s="19">
        <v>6271</v>
      </c>
      <c r="B297" s="20" t="s">
        <v>668</v>
      </c>
    </row>
    <row r="298" spans="1:2">
      <c r="A298" s="19">
        <v>6291</v>
      </c>
      <c r="B298" s="20" t="s">
        <v>669</v>
      </c>
    </row>
    <row r="299" spans="1:2">
      <c r="A299" s="19">
        <v>6311</v>
      </c>
      <c r="B299" s="20" t="s">
        <v>670</v>
      </c>
    </row>
    <row r="300" spans="1:2">
      <c r="A300" s="19">
        <v>6321</v>
      </c>
      <c r="B300" s="20" t="s">
        <v>671</v>
      </c>
    </row>
    <row r="301" spans="1:2">
      <c r="A301" s="19">
        <v>7111</v>
      </c>
      <c r="B301" s="20" t="s">
        <v>672</v>
      </c>
    </row>
    <row r="302" spans="1:2">
      <c r="A302" s="19">
        <v>7121</v>
      </c>
      <c r="B302" s="20" t="s">
        <v>673</v>
      </c>
    </row>
    <row r="303" spans="1:2">
      <c r="A303" s="19">
        <v>7211</v>
      </c>
      <c r="B303" s="20" t="s">
        <v>674</v>
      </c>
    </row>
    <row r="304" spans="1:2">
      <c r="A304" s="19">
        <v>7221</v>
      </c>
      <c r="B304" s="20" t="s">
        <v>675</v>
      </c>
    </row>
    <row r="305" spans="1:2">
      <c r="A305" s="19">
        <v>7231</v>
      </c>
      <c r="B305" s="20" t="s">
        <v>676</v>
      </c>
    </row>
    <row r="306" spans="1:2">
      <c r="A306" s="19">
        <v>7241</v>
      </c>
      <c r="B306" s="20" t="s">
        <v>677</v>
      </c>
    </row>
    <row r="307" spans="1:2">
      <c r="A307" s="19">
        <v>7251</v>
      </c>
      <c r="B307" s="20" t="s">
        <v>678</v>
      </c>
    </row>
    <row r="308" spans="1:2">
      <c r="A308" s="19">
        <v>7261</v>
      </c>
      <c r="B308" s="20" t="s">
        <v>679</v>
      </c>
    </row>
    <row r="309" spans="1:2">
      <c r="A309" s="19">
        <v>7271</v>
      </c>
      <c r="B309" s="20" t="s">
        <v>680</v>
      </c>
    </row>
    <row r="310" spans="1:2">
      <c r="A310" s="19">
        <v>7281</v>
      </c>
      <c r="B310" s="20" t="s">
        <v>681</v>
      </c>
    </row>
    <row r="311" spans="1:2">
      <c r="A311" s="19">
        <v>7291</v>
      </c>
      <c r="B311" s="20" t="s">
        <v>682</v>
      </c>
    </row>
    <row r="312" spans="1:2">
      <c r="A312" s="19">
        <v>7311</v>
      </c>
      <c r="B312" s="20" t="s">
        <v>683</v>
      </c>
    </row>
    <row r="313" spans="1:2">
      <c r="A313" s="19">
        <v>7321</v>
      </c>
      <c r="B313" s="20" t="s">
        <v>684</v>
      </c>
    </row>
    <row r="314" spans="1:2">
      <c r="A314" s="19">
        <v>7331</v>
      </c>
      <c r="B314" s="20" t="s">
        <v>685</v>
      </c>
    </row>
    <row r="315" spans="1:2">
      <c r="A315" s="19">
        <v>7341</v>
      </c>
      <c r="B315" s="20" t="s">
        <v>686</v>
      </c>
    </row>
    <row r="316" spans="1:2">
      <c r="A316" s="19">
        <v>7351</v>
      </c>
      <c r="B316" s="20" t="s">
        <v>687</v>
      </c>
    </row>
    <row r="317" spans="1:2">
      <c r="A317" s="19">
        <v>7391</v>
      </c>
      <c r="B317" s="20" t="s">
        <v>688</v>
      </c>
    </row>
    <row r="318" spans="1:2">
      <c r="A318" s="19">
        <v>7411</v>
      </c>
      <c r="B318" s="20" t="s">
        <v>689</v>
      </c>
    </row>
    <row r="319" spans="1:2">
      <c r="A319" s="19">
        <v>7421</v>
      </c>
      <c r="B319" s="20" t="s">
        <v>690</v>
      </c>
    </row>
    <row r="320" spans="1:2">
      <c r="A320" s="19">
        <v>7431</v>
      </c>
      <c r="B320" s="20" t="s">
        <v>691</v>
      </c>
    </row>
    <row r="321" spans="1:2">
      <c r="A321" s="19">
        <v>7441</v>
      </c>
      <c r="B321" s="20" t="s">
        <v>692</v>
      </c>
    </row>
    <row r="322" spans="1:2">
      <c r="A322" s="19">
        <v>7451</v>
      </c>
      <c r="B322" s="20" t="s">
        <v>693</v>
      </c>
    </row>
    <row r="323" spans="1:2">
      <c r="A323" s="19">
        <v>7461</v>
      </c>
      <c r="B323" s="20" t="s">
        <v>694</v>
      </c>
    </row>
    <row r="324" spans="1:2">
      <c r="A324" s="19">
        <v>7471</v>
      </c>
      <c r="B324" s="20" t="s">
        <v>695</v>
      </c>
    </row>
    <row r="325" spans="1:2">
      <c r="A325" s="19">
        <v>7481</v>
      </c>
      <c r="B325" s="20" t="s">
        <v>696</v>
      </c>
    </row>
    <row r="326" spans="1:2">
      <c r="A326" s="19">
        <v>7491</v>
      </c>
      <c r="B326" s="20" t="s">
        <v>697</v>
      </c>
    </row>
    <row r="327" spans="1:2">
      <c r="A327" s="19">
        <v>7511</v>
      </c>
      <c r="B327" s="20" t="s">
        <v>698</v>
      </c>
    </row>
    <row r="328" spans="1:2">
      <c r="A328" s="19">
        <v>7521</v>
      </c>
      <c r="B328" s="20" t="s">
        <v>699</v>
      </c>
    </row>
    <row r="329" spans="1:2">
      <c r="A329" s="19">
        <v>7531</v>
      </c>
      <c r="B329" s="20" t="s">
        <v>700</v>
      </c>
    </row>
    <row r="330" spans="1:2">
      <c r="A330" s="19">
        <v>7541</v>
      </c>
      <c r="B330" s="20" t="s">
        <v>701</v>
      </c>
    </row>
    <row r="331" spans="1:2">
      <c r="A331" s="19">
        <v>7551</v>
      </c>
      <c r="B331" s="20" t="s">
        <v>702</v>
      </c>
    </row>
    <row r="332" spans="1:2">
      <c r="A332" s="19">
        <v>7561</v>
      </c>
      <c r="B332" s="20" t="s">
        <v>703</v>
      </c>
    </row>
    <row r="333" spans="1:2">
      <c r="A333" s="19">
        <v>7571</v>
      </c>
      <c r="B333" s="20" t="s">
        <v>704</v>
      </c>
    </row>
    <row r="334" spans="1:2">
      <c r="A334" s="19">
        <v>7581</v>
      </c>
      <c r="B334" s="20" t="s">
        <v>705</v>
      </c>
    </row>
    <row r="335" spans="1:2">
      <c r="A335" s="19">
        <v>7591</v>
      </c>
      <c r="B335" s="20" t="s">
        <v>706</v>
      </c>
    </row>
    <row r="336" spans="1:2">
      <c r="A336" s="19">
        <v>7611</v>
      </c>
      <c r="B336" s="20" t="s">
        <v>707</v>
      </c>
    </row>
    <row r="337" spans="1:2">
      <c r="A337" s="19">
        <v>7621</v>
      </c>
      <c r="B337" s="20" t="s">
        <v>708</v>
      </c>
    </row>
    <row r="338" spans="1:2">
      <c r="A338" s="19">
        <v>7911</v>
      </c>
      <c r="B338" s="20" t="s">
        <v>709</v>
      </c>
    </row>
    <row r="339" spans="1:2">
      <c r="A339" s="19">
        <v>7921</v>
      </c>
      <c r="B339" s="20" t="s">
        <v>710</v>
      </c>
    </row>
    <row r="340" spans="1:2">
      <c r="A340" s="19">
        <v>7991</v>
      </c>
      <c r="B340" s="20" t="s">
        <v>711</v>
      </c>
    </row>
    <row r="341" spans="1:2">
      <c r="A341" s="19">
        <v>8111</v>
      </c>
      <c r="B341" s="20" t="s">
        <v>712</v>
      </c>
    </row>
    <row r="342" spans="1:2">
      <c r="A342" s="19">
        <v>8121</v>
      </c>
      <c r="B342" s="20" t="s">
        <v>713</v>
      </c>
    </row>
    <row r="343" spans="1:2">
      <c r="A343" s="19">
        <v>8131</v>
      </c>
      <c r="B343" s="20" t="s">
        <v>714</v>
      </c>
    </row>
    <row r="344" spans="1:2">
      <c r="A344" s="19">
        <v>8141</v>
      </c>
      <c r="B344" s="20" t="s">
        <v>715</v>
      </c>
    </row>
    <row r="345" spans="1:2">
      <c r="A345" s="19">
        <v>8151</v>
      </c>
      <c r="B345" s="20" t="s">
        <v>716</v>
      </c>
    </row>
    <row r="346" spans="1:2">
      <c r="A346" s="19">
        <v>8161</v>
      </c>
      <c r="B346" s="20" t="s">
        <v>717</v>
      </c>
    </row>
    <row r="347" spans="1:2">
      <c r="A347" s="19">
        <v>8311</v>
      </c>
      <c r="B347" s="20" t="s">
        <v>718</v>
      </c>
    </row>
    <row r="348" spans="1:2">
      <c r="A348" s="19">
        <v>8321</v>
      </c>
      <c r="B348" s="20" t="s">
        <v>719</v>
      </c>
    </row>
    <row r="349" spans="1:2">
      <c r="A349" s="19">
        <v>8331</v>
      </c>
      <c r="B349" s="20" t="s">
        <v>720</v>
      </c>
    </row>
    <row r="350" spans="1:2">
      <c r="A350" s="19">
        <v>8341</v>
      </c>
      <c r="B350" s="20" t="s">
        <v>721</v>
      </c>
    </row>
    <row r="351" spans="1:2">
      <c r="A351" s="19">
        <v>8351</v>
      </c>
      <c r="B351" s="20" t="s">
        <v>722</v>
      </c>
    </row>
    <row r="352" spans="1:2">
      <c r="A352" s="19">
        <v>8511</v>
      </c>
      <c r="B352" s="20" t="s">
        <v>723</v>
      </c>
    </row>
    <row r="353" spans="1:2">
      <c r="A353" s="19">
        <v>8521</v>
      </c>
      <c r="B353" s="20" t="s">
        <v>724</v>
      </c>
    </row>
    <row r="354" spans="1:2">
      <c r="A354" s="19">
        <v>8531</v>
      </c>
      <c r="B354" s="20" t="s">
        <v>725</v>
      </c>
    </row>
    <row r="355" spans="1:2">
      <c r="A355" s="19">
        <v>9111</v>
      </c>
      <c r="B355" s="20" t="s">
        <v>726</v>
      </c>
    </row>
    <row r="356" spans="1:2">
      <c r="A356" s="19">
        <v>9121</v>
      </c>
      <c r="B356" s="20" t="s">
        <v>727</v>
      </c>
    </row>
    <row r="357" spans="1:2">
      <c r="A357" s="19">
        <v>9131</v>
      </c>
      <c r="B357" s="20" t="s">
        <v>728</v>
      </c>
    </row>
    <row r="358" spans="1:2">
      <c r="A358" s="19">
        <v>9141</v>
      </c>
      <c r="B358" s="20" t="s">
        <v>729</v>
      </c>
    </row>
    <row r="359" spans="1:2">
      <c r="A359" s="19">
        <v>9151</v>
      </c>
      <c r="B359" s="20" t="s">
        <v>730</v>
      </c>
    </row>
    <row r="360" spans="1:2">
      <c r="A360" s="19">
        <v>9161</v>
      </c>
      <c r="B360" s="20" t="s">
        <v>731</v>
      </c>
    </row>
    <row r="361" spans="1:2">
      <c r="A361" s="19">
        <v>9171</v>
      </c>
      <c r="B361" s="20" t="s">
        <v>732</v>
      </c>
    </row>
    <row r="362" spans="1:2">
      <c r="A362" s="19">
        <v>9181</v>
      </c>
      <c r="B362" s="20" t="s">
        <v>733</v>
      </c>
    </row>
    <row r="363" spans="1:2">
      <c r="A363" s="19">
        <v>9211</v>
      </c>
      <c r="B363" s="20" t="s">
        <v>734</v>
      </c>
    </row>
    <row r="364" spans="1:2">
      <c r="A364" s="19">
        <v>9221</v>
      </c>
      <c r="B364" s="20" t="s">
        <v>735</v>
      </c>
    </row>
    <row r="365" spans="1:2">
      <c r="A365" s="19">
        <v>9231</v>
      </c>
      <c r="B365" s="20" t="s">
        <v>736</v>
      </c>
    </row>
    <row r="366" spans="1:2">
      <c r="A366" s="19">
        <v>9241</v>
      </c>
      <c r="B366" s="20" t="s">
        <v>737</v>
      </c>
    </row>
    <row r="367" spans="1:2">
      <c r="A367" s="19">
        <v>9251</v>
      </c>
      <c r="B367" s="20" t="s">
        <v>738</v>
      </c>
    </row>
    <row r="368" spans="1:2">
      <c r="A368" s="19">
        <v>9261</v>
      </c>
      <c r="B368" s="20" t="s">
        <v>739</v>
      </c>
    </row>
    <row r="369" spans="1:2">
      <c r="A369" s="19">
        <v>9271</v>
      </c>
      <c r="B369" s="20" t="s">
        <v>740</v>
      </c>
    </row>
    <row r="370" spans="1:2">
      <c r="A370" s="19">
        <v>9281</v>
      </c>
      <c r="B370" s="20" t="s">
        <v>741</v>
      </c>
    </row>
    <row r="371" spans="1:2">
      <c r="A371" s="19">
        <v>9311</v>
      </c>
      <c r="B371" s="20" t="s">
        <v>742</v>
      </c>
    </row>
    <row r="372" spans="1:2">
      <c r="A372" s="19">
        <v>9321</v>
      </c>
      <c r="B372" s="20" t="s">
        <v>743</v>
      </c>
    </row>
    <row r="373" spans="1:2">
      <c r="A373" s="19">
        <v>9411</v>
      </c>
      <c r="B373" s="20" t="s">
        <v>744</v>
      </c>
    </row>
    <row r="374" spans="1:2">
      <c r="A374" s="19">
        <v>9421</v>
      </c>
      <c r="B374" s="20" t="s">
        <v>745</v>
      </c>
    </row>
    <row r="375" spans="1:2">
      <c r="A375" s="19">
        <v>9511</v>
      </c>
      <c r="B375" s="20" t="s">
        <v>746</v>
      </c>
    </row>
    <row r="376" spans="1:2">
      <c r="A376" s="19">
        <v>9611</v>
      </c>
      <c r="B376" s="20" t="s">
        <v>747</v>
      </c>
    </row>
    <row r="377" spans="1:2">
      <c r="A377" s="19">
        <v>9621</v>
      </c>
      <c r="B377" s="20" t="s">
        <v>748</v>
      </c>
    </row>
    <row r="378" spans="1:2">
      <c r="A378" s="19">
        <v>9911</v>
      </c>
      <c r="B378" s="20" t="s">
        <v>749</v>
      </c>
    </row>
  </sheetData>
  <autoFilter ref="A8:B8" xr:uid="{00000000-0009-0000-0000-00000C000000}"/>
  <mergeCells count="3">
    <mergeCell ref="A3:B3"/>
    <mergeCell ref="A4:B4"/>
    <mergeCell ref="A6:B6"/>
  </mergeCells>
  <printOptions horizontalCentered="1"/>
  <pageMargins left="0.39370078740157483" right="0.39370078740157483" top="0.74803149606299213" bottom="0.74803149606299213" header="0.31496062992125984" footer="0.31496062992125984"/>
  <pageSetup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6C0000"/>
  </sheetPr>
  <dimension ref="A1:C13"/>
  <sheetViews>
    <sheetView workbookViewId="0">
      <selection activeCell="A8" sqref="A8:B8"/>
    </sheetView>
  </sheetViews>
  <sheetFormatPr baseColWidth="10" defaultColWidth="11.42578125" defaultRowHeight="15"/>
  <cols>
    <col min="1" max="1" width="11.42578125" style="1"/>
    <col min="2" max="2" width="57.5703125" style="1" bestFit="1" customWidth="1"/>
    <col min="3" max="16384" width="11.42578125" style="1"/>
  </cols>
  <sheetData>
    <row r="1" spans="1:3" s="34" customFormat="1" ht="16.5">
      <c r="A1" s="35"/>
      <c r="B1" s="36" t="s">
        <v>825</v>
      </c>
    </row>
    <row r="2" spans="1:3" s="34" customFormat="1" ht="16.5">
      <c r="A2" s="35"/>
    </row>
    <row r="3" spans="1:3" s="34" customFormat="1" ht="16.5">
      <c r="A3" s="548" t="s">
        <v>786</v>
      </c>
      <c r="B3" s="548"/>
      <c r="C3" s="41"/>
    </row>
    <row r="4" spans="1:3" s="34" customFormat="1" ht="16.5">
      <c r="A4" s="548" t="s">
        <v>787</v>
      </c>
      <c r="B4" s="548"/>
      <c r="C4" s="41"/>
    </row>
    <row r="5" spans="1:3" s="34" customFormat="1" ht="16.5">
      <c r="A5" s="35"/>
      <c r="B5" s="35"/>
      <c r="C5" s="35"/>
    </row>
    <row r="6" spans="1:3" s="34" customFormat="1" ht="16.5">
      <c r="A6" s="549" t="s">
        <v>823</v>
      </c>
      <c r="B6" s="549"/>
      <c r="C6" s="42"/>
    </row>
    <row r="8" spans="1:3" ht="31.5" customHeight="1">
      <c r="A8" s="70" t="s">
        <v>190</v>
      </c>
      <c r="B8" s="70" t="s">
        <v>380</v>
      </c>
    </row>
    <row r="9" spans="1:3" s="14" customFormat="1" ht="30.75" customHeight="1">
      <c r="A9" s="12">
        <v>1</v>
      </c>
      <c r="B9" s="13" t="s">
        <v>378</v>
      </c>
    </row>
    <row r="10" spans="1:3" s="14" customFormat="1" ht="30.75" customHeight="1">
      <c r="A10" s="12">
        <v>2</v>
      </c>
      <c r="B10" s="13" t="s">
        <v>818</v>
      </c>
    </row>
    <row r="11" spans="1:3" s="14" customFormat="1" ht="30.75" customHeight="1">
      <c r="A11" s="12">
        <v>3</v>
      </c>
      <c r="B11" s="13" t="s">
        <v>819</v>
      </c>
    </row>
    <row r="12" spans="1:3" s="14" customFormat="1" ht="30.75" customHeight="1">
      <c r="A12" s="12">
        <v>4</v>
      </c>
      <c r="B12" s="13" t="s">
        <v>820</v>
      </c>
    </row>
    <row r="13" spans="1:3" s="14" customFormat="1" ht="30.75" customHeight="1">
      <c r="A13" s="12">
        <v>5</v>
      </c>
      <c r="B13" s="13" t="s">
        <v>379</v>
      </c>
    </row>
  </sheetData>
  <mergeCells count="3">
    <mergeCell ref="A3:B3"/>
    <mergeCell ref="A4:B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6C0000"/>
  </sheetPr>
  <dimension ref="A1:D9"/>
  <sheetViews>
    <sheetView zoomScaleNormal="100" zoomScalePageLayoutView="150" workbookViewId="0">
      <selection activeCell="D11" sqref="D11"/>
    </sheetView>
  </sheetViews>
  <sheetFormatPr baseColWidth="10" defaultColWidth="8.85546875" defaultRowHeight="30.75" customHeight="1"/>
  <cols>
    <col min="1" max="1" width="13.140625" style="8" customWidth="1"/>
    <col min="2" max="2" width="34.140625" style="11" customWidth="1"/>
    <col min="3" max="16384" width="8.85546875" style="3"/>
  </cols>
  <sheetData>
    <row r="1" spans="1:4" s="34" customFormat="1" ht="16.5">
      <c r="A1" s="35"/>
      <c r="B1" s="36" t="s">
        <v>829</v>
      </c>
    </row>
    <row r="2" spans="1:4" s="34" customFormat="1" ht="16.5">
      <c r="A2" s="35"/>
    </row>
    <row r="3" spans="1:4" s="34" customFormat="1" ht="16.5">
      <c r="A3" s="548" t="s">
        <v>786</v>
      </c>
      <c r="B3" s="548"/>
      <c r="C3" s="41"/>
    </row>
    <row r="4" spans="1:4" s="34" customFormat="1" ht="16.5">
      <c r="A4" s="548" t="s">
        <v>787</v>
      </c>
      <c r="B4" s="548"/>
      <c r="C4" s="41"/>
    </row>
    <row r="5" spans="1:4" s="34" customFormat="1" ht="16.5">
      <c r="A5" s="35"/>
      <c r="B5" s="35"/>
      <c r="C5" s="35"/>
    </row>
    <row r="6" spans="1:4" s="34" customFormat="1" ht="16.5">
      <c r="A6" s="549" t="s">
        <v>823</v>
      </c>
      <c r="B6" s="549"/>
      <c r="C6" s="42"/>
    </row>
    <row r="7" spans="1:4" s="1" customFormat="1" ht="15"/>
    <row r="8" spans="1:4" s="8" customFormat="1" ht="30.75" customHeight="1">
      <c r="A8" s="71" t="s">
        <v>190</v>
      </c>
      <c r="B8" s="72" t="s">
        <v>762</v>
      </c>
    </row>
    <row r="9" spans="1:4" ht="30.75" customHeight="1">
      <c r="A9" s="9">
        <v>12</v>
      </c>
      <c r="B9" s="10" t="s">
        <v>763</v>
      </c>
      <c r="D9" s="7"/>
    </row>
  </sheetData>
  <mergeCells count="3">
    <mergeCell ref="A3:B3"/>
    <mergeCell ref="A4:B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78DAE-7BE3-4D7A-9A6C-1E9636D5C402}">
  <sheetPr>
    <tabColor rgb="FF6C0000"/>
  </sheetPr>
  <dimension ref="A1:AE14"/>
  <sheetViews>
    <sheetView zoomScale="70" zoomScaleNormal="70" zoomScaleSheetLayoutView="80" workbookViewId="0">
      <selection activeCell="B8" sqref="B8:F8"/>
    </sheetView>
  </sheetViews>
  <sheetFormatPr baseColWidth="10" defaultRowHeight="15"/>
  <cols>
    <col min="1" max="1" width="58.28515625" customWidth="1"/>
    <col min="2" max="2" width="3.28515625" customWidth="1"/>
    <col min="3" max="3" width="58.28515625" customWidth="1"/>
    <col min="4" max="4" width="2.85546875" customWidth="1"/>
    <col min="5" max="5" width="53.5703125" customWidth="1"/>
    <col min="6" max="6" width="2.85546875" customWidth="1"/>
    <col min="7" max="7" width="58.28515625" customWidth="1"/>
    <col min="8" max="8" width="1.85546875" customWidth="1"/>
  </cols>
  <sheetData>
    <row r="1" spans="1:31" ht="28.5" customHeight="1" thickBot="1">
      <c r="A1" s="48" t="s">
        <v>1159</v>
      </c>
      <c r="G1" s="205" t="s">
        <v>1160</v>
      </c>
    </row>
    <row r="2" spans="1:31" ht="61.5" customHeight="1" thickBot="1">
      <c r="A2" s="48"/>
      <c r="B2" s="322" t="s">
        <v>1022</v>
      </c>
      <c r="C2" s="323"/>
      <c r="D2" s="323"/>
      <c r="E2" s="323"/>
      <c r="F2" s="324"/>
    </row>
    <row r="3" spans="1:31" ht="15.75" customHeight="1" thickBot="1"/>
    <row r="4" spans="1:31" ht="42" customHeight="1" thickBot="1">
      <c r="A4" s="203" t="s">
        <v>981</v>
      </c>
      <c r="C4" s="203" t="s">
        <v>1023</v>
      </c>
      <c r="E4" s="203" t="s">
        <v>1024</v>
      </c>
      <c r="G4" s="203" t="s">
        <v>1025</v>
      </c>
    </row>
    <row r="5" spans="1:31" ht="15.75" thickBot="1">
      <c r="A5" s="204"/>
      <c r="B5" s="155"/>
      <c r="C5" s="204"/>
      <c r="D5" s="155"/>
      <c r="E5" s="155"/>
      <c r="F5" s="155"/>
      <c r="G5" s="155"/>
    </row>
    <row r="6" spans="1:31" ht="46.5" customHeight="1" thickBot="1">
      <c r="A6" s="203" t="s">
        <v>1026</v>
      </c>
      <c r="B6" s="155"/>
      <c r="C6" s="203" t="s">
        <v>1027</v>
      </c>
      <c r="D6" s="155"/>
      <c r="E6" s="203" t="s">
        <v>1028</v>
      </c>
      <c r="F6" s="155"/>
      <c r="G6" s="172" t="s">
        <v>1029</v>
      </c>
    </row>
    <row r="7" spans="1:31" ht="69.75" customHeight="1" thickBot="1">
      <c r="A7" s="155"/>
      <c r="B7" s="155"/>
      <c r="C7" s="155"/>
      <c r="D7" s="155"/>
      <c r="E7" s="155"/>
      <c r="F7" s="155"/>
      <c r="G7" s="155"/>
    </row>
    <row r="8" spans="1:31" ht="82.5" customHeight="1" thickBot="1">
      <c r="A8" s="155"/>
      <c r="B8" s="322" t="s">
        <v>1181</v>
      </c>
      <c r="C8" s="323"/>
      <c r="D8" s="323"/>
      <c r="E8" s="323"/>
      <c r="F8" s="324"/>
      <c r="G8" s="155"/>
    </row>
    <row r="9" spans="1:31" ht="69" customHeight="1" thickBot="1">
      <c r="A9" s="173"/>
      <c r="B9" s="173"/>
      <c r="C9" s="173"/>
      <c r="D9" s="173"/>
      <c r="E9" s="173"/>
      <c r="F9" s="173"/>
      <c r="G9" s="173"/>
    </row>
    <row r="10" spans="1:31" ht="71.25" customHeight="1" thickBot="1">
      <c r="A10" s="172" t="s">
        <v>980</v>
      </c>
      <c r="B10" s="173"/>
      <c r="C10" s="172" t="s">
        <v>1031</v>
      </c>
      <c r="D10" s="173"/>
      <c r="E10" s="172" t="s">
        <v>1032</v>
      </c>
      <c r="F10" s="173"/>
      <c r="G10" s="172" t="s">
        <v>1033</v>
      </c>
      <c r="J10" s="211"/>
    </row>
    <row r="11" spans="1:31" ht="16.5" thickBot="1">
      <c r="A11" s="173"/>
      <c r="B11" s="173"/>
      <c r="C11" s="174"/>
      <c r="D11" s="173"/>
      <c r="E11" s="173"/>
      <c r="F11" s="173"/>
      <c r="G11" s="173"/>
    </row>
    <row r="12" spans="1:31" ht="90.75" customHeight="1" thickBot="1">
      <c r="A12" s="203" t="s">
        <v>979</v>
      </c>
      <c r="B12" s="173"/>
      <c r="C12" s="203" t="s">
        <v>1034</v>
      </c>
      <c r="D12" s="202"/>
      <c r="E12" s="172" t="s">
        <v>1035</v>
      </c>
      <c r="F12" s="173"/>
      <c r="G12" s="172" t="s">
        <v>1036</v>
      </c>
    </row>
    <row r="13" spans="1:31" ht="15.75">
      <c r="A13" s="173"/>
      <c r="B13" s="173"/>
      <c r="C13" s="173"/>
      <c r="D13" s="173"/>
      <c r="E13" s="173"/>
      <c r="F13" s="173"/>
      <c r="G13" s="173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</row>
    <row r="14" spans="1:31"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</row>
  </sheetData>
  <mergeCells count="2">
    <mergeCell ref="B2:F2"/>
    <mergeCell ref="B8:F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C0000"/>
  </sheetPr>
  <dimension ref="A1:E20"/>
  <sheetViews>
    <sheetView zoomScaleNormal="100" zoomScaleSheetLayoutView="100" workbookViewId="0">
      <selection activeCell="J13" sqref="J13"/>
    </sheetView>
  </sheetViews>
  <sheetFormatPr baseColWidth="10" defaultColWidth="11.42578125" defaultRowHeight="15"/>
  <cols>
    <col min="1" max="1" width="13.85546875" customWidth="1"/>
    <col min="2" max="2" width="3.42578125" customWidth="1"/>
    <col min="3" max="5" width="29" customWidth="1"/>
  </cols>
  <sheetData>
    <row r="1" spans="1:5" s="149" customFormat="1">
      <c r="B1" s="149" t="s">
        <v>831</v>
      </c>
    </row>
    <row r="2" spans="1:5" s="149" customFormat="1" ht="15.75" thickBot="1"/>
    <row r="3" spans="1:5" s="149" customFormat="1" ht="15.75" thickBot="1">
      <c r="A3" s="59" t="s">
        <v>832</v>
      </c>
      <c r="B3" s="334" t="s">
        <v>833</v>
      </c>
      <c r="C3" s="335"/>
      <c r="D3" s="335"/>
      <c r="E3" s="336"/>
    </row>
    <row r="4" spans="1:5" s="149" customFormat="1" ht="15.75" thickBot="1">
      <c r="A4" s="153"/>
      <c r="B4" s="153"/>
      <c r="C4" s="153"/>
      <c r="D4" s="153"/>
    </row>
    <row r="5" spans="1:5" s="149" customFormat="1">
      <c r="A5" s="325" t="s">
        <v>834</v>
      </c>
      <c r="B5" s="337" t="s">
        <v>835</v>
      </c>
      <c r="C5" s="337"/>
      <c r="D5" s="152" t="s">
        <v>836</v>
      </c>
      <c r="E5" s="61" t="s">
        <v>837</v>
      </c>
    </row>
    <row r="6" spans="1:5" s="149" customFormat="1" ht="90.75" customHeight="1" thickBot="1">
      <c r="A6" s="327"/>
      <c r="B6" s="280"/>
      <c r="C6" s="281" t="s">
        <v>1157</v>
      </c>
      <c r="D6" s="282" t="s">
        <v>991</v>
      </c>
      <c r="E6" s="214" t="s">
        <v>1043</v>
      </c>
    </row>
    <row r="7" spans="1:5" s="149" customFormat="1" ht="15.75" thickBot="1">
      <c r="D7" s="153"/>
      <c r="E7" s="153"/>
    </row>
    <row r="8" spans="1:5" s="149" customFormat="1">
      <c r="A8" s="325" t="s">
        <v>838</v>
      </c>
      <c r="B8" s="332" t="s">
        <v>839</v>
      </c>
      <c r="C8" s="333"/>
      <c r="D8" s="148" t="s">
        <v>915</v>
      </c>
      <c r="E8" s="60" t="s">
        <v>840</v>
      </c>
    </row>
    <row r="9" spans="1:5" s="149" customFormat="1" ht="74.25" customHeight="1" thickBot="1">
      <c r="A9" s="327"/>
      <c r="B9" s="150"/>
      <c r="C9" s="175" t="s">
        <v>1182</v>
      </c>
      <c r="D9" s="150"/>
      <c r="E9" s="214" t="s">
        <v>916</v>
      </c>
    </row>
    <row r="10" spans="1:5" s="149" customFormat="1" ht="15.75" thickBot="1"/>
    <row r="11" spans="1:5" s="149" customFormat="1">
      <c r="A11" s="325" t="s">
        <v>841</v>
      </c>
      <c r="B11" s="332" t="s">
        <v>842</v>
      </c>
      <c r="C11" s="333"/>
      <c r="D11" s="151" t="s">
        <v>843</v>
      </c>
      <c r="E11" s="176"/>
    </row>
    <row r="12" spans="1:5" s="149" customFormat="1" ht="26.25" customHeight="1">
      <c r="A12" s="326"/>
      <c r="B12" s="49" t="s">
        <v>844</v>
      </c>
      <c r="C12" s="207" t="s">
        <v>1044</v>
      </c>
      <c r="D12" s="209" t="s">
        <v>1158</v>
      </c>
      <c r="E12" s="154"/>
    </row>
    <row r="13" spans="1:5" s="149" customFormat="1" ht="43.5" customHeight="1" thickBot="1">
      <c r="A13" s="327"/>
      <c r="B13" s="283" t="s">
        <v>845</v>
      </c>
      <c r="C13" s="285" t="s">
        <v>992</v>
      </c>
      <c r="D13" s="282" t="s">
        <v>993</v>
      </c>
      <c r="E13" s="284"/>
    </row>
    <row r="14" spans="1:5" s="149" customFormat="1" ht="15.75" thickBot="1"/>
    <row r="15" spans="1:5" s="149" customFormat="1">
      <c r="A15" s="325" t="s">
        <v>846</v>
      </c>
      <c r="B15" s="50" t="s">
        <v>844</v>
      </c>
      <c r="C15" s="50" t="s">
        <v>995</v>
      </c>
      <c r="D15" s="50"/>
      <c r="E15" s="51"/>
    </row>
    <row r="16" spans="1:5" s="149" customFormat="1" ht="15.75" thickBot="1">
      <c r="A16" s="326"/>
      <c r="B16" s="328" t="s">
        <v>1058</v>
      </c>
      <c r="C16" s="328"/>
      <c r="D16" s="328"/>
      <c r="E16" s="329"/>
    </row>
    <row r="17" spans="1:5" s="149" customFormat="1" ht="15.75" thickBot="1">
      <c r="A17" s="326"/>
      <c r="B17" s="52" t="s">
        <v>844</v>
      </c>
      <c r="C17" s="52" t="s">
        <v>996</v>
      </c>
      <c r="D17" s="52"/>
      <c r="E17" s="53"/>
    </row>
    <row r="18" spans="1:5" s="149" customFormat="1" ht="21" customHeight="1" thickBot="1">
      <c r="A18" s="326"/>
      <c r="B18" s="330" t="s">
        <v>1057</v>
      </c>
      <c r="C18" s="330"/>
      <c r="D18" s="330"/>
      <c r="E18" s="331"/>
    </row>
    <row r="19" spans="1:5">
      <c r="A19" s="326"/>
      <c r="B19" s="50" t="s">
        <v>997</v>
      </c>
      <c r="C19" s="50"/>
      <c r="D19" s="50"/>
      <c r="E19" s="51"/>
    </row>
    <row r="20" spans="1:5" ht="16.5" customHeight="1" thickBot="1">
      <c r="A20" s="327"/>
      <c r="B20" s="330" t="s">
        <v>994</v>
      </c>
      <c r="C20" s="330"/>
      <c r="D20" s="330"/>
      <c r="E20" s="331"/>
    </row>
  </sheetData>
  <mergeCells count="11">
    <mergeCell ref="B3:E3"/>
    <mergeCell ref="A5:A6"/>
    <mergeCell ref="B5:C5"/>
    <mergeCell ref="A8:A9"/>
    <mergeCell ref="B8:C8"/>
    <mergeCell ref="A15:A20"/>
    <mergeCell ref="B16:E16"/>
    <mergeCell ref="B18:E18"/>
    <mergeCell ref="B20:E20"/>
    <mergeCell ref="A11:A13"/>
    <mergeCell ref="B11:C11"/>
  </mergeCells>
  <pageMargins left="0.62992125984251968" right="0.23622047244094491" top="0.74803149606299213" bottom="0.74803149606299213" header="0.31496062992125984" footer="0.31496062992125984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3C27D-14AB-466A-9DA5-1D98968BE733}">
  <sheetPr>
    <tabColor rgb="FF6C0000"/>
  </sheetPr>
  <dimension ref="A1:G53"/>
  <sheetViews>
    <sheetView tabSelected="1" view="pageBreakPreview" topLeftCell="A16" zoomScale="40" zoomScaleNormal="70" zoomScaleSheetLayoutView="40" workbookViewId="0">
      <selection activeCell="E29" sqref="E29"/>
    </sheetView>
  </sheetViews>
  <sheetFormatPr baseColWidth="10" defaultColWidth="10.7109375" defaultRowHeight="15"/>
  <cols>
    <col min="1" max="1" width="22.140625" customWidth="1"/>
    <col min="2" max="3" width="25.140625" customWidth="1"/>
    <col min="4" max="4" width="48.28515625" customWidth="1"/>
    <col min="5" max="5" width="25.140625" customWidth="1"/>
    <col min="6" max="6" width="11.42578125" customWidth="1"/>
  </cols>
  <sheetData>
    <row r="1" spans="1:7" ht="30" customHeight="1" thickBot="1">
      <c r="A1" s="309" t="s">
        <v>1162</v>
      </c>
      <c r="B1" s="310"/>
      <c r="C1" s="310"/>
      <c r="D1" s="310"/>
      <c r="E1" s="310"/>
    </row>
    <row r="2" spans="1:7" ht="15.75" thickBot="1">
      <c r="A2" s="298" t="s">
        <v>851</v>
      </c>
      <c r="B2" s="314" t="s">
        <v>937</v>
      </c>
      <c r="C2" s="314"/>
      <c r="D2" s="314"/>
      <c r="E2" s="314"/>
    </row>
    <row r="3" spans="1:7" ht="15.75" thickBot="1">
      <c r="A3" s="298" t="s">
        <v>852</v>
      </c>
      <c r="B3" s="314" t="s">
        <v>1237</v>
      </c>
      <c r="C3" s="314"/>
      <c r="D3" s="314"/>
      <c r="E3" s="314"/>
    </row>
    <row r="4" spans="1:7" s="208" customFormat="1" ht="29.25" customHeight="1" thickBot="1">
      <c r="A4" s="299" t="s">
        <v>853</v>
      </c>
      <c r="B4" s="311" t="s">
        <v>990</v>
      </c>
      <c r="C4" s="311"/>
      <c r="D4" s="311"/>
      <c r="E4" s="311"/>
    </row>
    <row r="5" spans="1:7" ht="27.75" customHeight="1" thickBot="1">
      <c r="A5" s="298" t="s">
        <v>854</v>
      </c>
      <c r="B5" s="311" t="s">
        <v>1037</v>
      </c>
      <c r="C5" s="311"/>
      <c r="D5" s="311"/>
      <c r="E5" s="311"/>
    </row>
    <row r="6" spans="1:7" ht="28.5" customHeight="1" thickBot="1">
      <c r="A6" s="315"/>
      <c r="B6" s="312" t="s">
        <v>855</v>
      </c>
      <c r="C6" s="312"/>
      <c r="D6" s="312"/>
      <c r="E6" s="312"/>
    </row>
    <row r="7" spans="1:7" ht="15" customHeight="1" thickBot="1">
      <c r="A7" s="315"/>
      <c r="B7" s="313" t="s">
        <v>833</v>
      </c>
      <c r="C7" s="313" t="s">
        <v>856</v>
      </c>
      <c r="D7" s="313" t="s">
        <v>857</v>
      </c>
      <c r="E7" s="313" t="s">
        <v>858</v>
      </c>
    </row>
    <row r="8" spans="1:7" ht="15" customHeight="1" thickBot="1">
      <c r="A8" s="315"/>
      <c r="B8" s="313"/>
      <c r="C8" s="313"/>
      <c r="D8" s="313"/>
      <c r="E8" s="313"/>
    </row>
    <row r="9" spans="1:7" ht="15.75" thickBot="1">
      <c r="A9" s="316" t="s">
        <v>917</v>
      </c>
      <c r="B9" s="317" t="s">
        <v>1216</v>
      </c>
      <c r="C9" s="317" t="s">
        <v>1217</v>
      </c>
      <c r="D9" s="302"/>
      <c r="E9" s="318" t="s">
        <v>1039</v>
      </c>
    </row>
    <row r="10" spans="1:7" ht="140.1" customHeight="1" thickBot="1">
      <c r="A10" s="316"/>
      <c r="B10" s="317"/>
      <c r="C10" s="317"/>
      <c r="D10" s="294" t="s">
        <v>982</v>
      </c>
      <c r="E10" s="318"/>
    </row>
    <row r="11" spans="1:7" ht="0.75" customHeight="1" thickBot="1">
      <c r="A11" s="316" t="s">
        <v>1221</v>
      </c>
      <c r="B11" s="319" t="s">
        <v>1218</v>
      </c>
      <c r="C11" s="320" t="s">
        <v>1219</v>
      </c>
      <c r="D11" s="300"/>
      <c r="E11" s="318" t="s">
        <v>1040</v>
      </c>
      <c r="G11" s="213"/>
    </row>
    <row r="12" spans="1:7" ht="142.5" customHeight="1" thickBot="1">
      <c r="A12" s="316"/>
      <c r="B12" s="319"/>
      <c r="C12" s="320"/>
      <c r="D12" s="321" t="s">
        <v>982</v>
      </c>
      <c r="E12" s="318"/>
    </row>
    <row r="13" spans="1:7" ht="142.5" customHeight="1" thickBot="1">
      <c r="A13" s="316"/>
      <c r="B13" s="319"/>
      <c r="C13" s="297" t="s">
        <v>1220</v>
      </c>
      <c r="D13" s="321"/>
      <c r="E13" s="318"/>
    </row>
    <row r="14" spans="1:7" ht="152.25" customHeight="1" thickBot="1">
      <c r="A14" s="316"/>
      <c r="B14" s="319"/>
      <c r="C14" s="297" t="s">
        <v>1225</v>
      </c>
      <c r="D14" s="321"/>
      <c r="E14" s="318"/>
    </row>
    <row r="15" spans="1:7" ht="7.5" customHeight="1" thickBot="1">
      <c r="A15" s="316" t="s">
        <v>1222</v>
      </c>
      <c r="B15" s="318" t="s">
        <v>1224</v>
      </c>
      <c r="C15" s="318" t="s">
        <v>1226</v>
      </c>
      <c r="D15" s="286"/>
      <c r="E15" s="318" t="s">
        <v>1041</v>
      </c>
    </row>
    <row r="16" spans="1:7" ht="135" customHeight="1" thickBot="1">
      <c r="A16" s="316"/>
      <c r="B16" s="318"/>
      <c r="C16" s="318"/>
      <c r="D16" s="294" t="s">
        <v>982</v>
      </c>
      <c r="E16" s="318"/>
    </row>
    <row r="17" spans="1:5" ht="53.25" hidden="1" customHeight="1">
      <c r="A17" s="316" t="s">
        <v>1222</v>
      </c>
      <c r="B17" s="318" t="s">
        <v>1227</v>
      </c>
      <c r="C17" s="318" t="s">
        <v>1228</v>
      </c>
      <c r="D17" s="301"/>
      <c r="E17" s="318" t="s">
        <v>988</v>
      </c>
    </row>
    <row r="18" spans="1:5" ht="135" customHeight="1" thickBot="1">
      <c r="A18" s="316"/>
      <c r="B18" s="318"/>
      <c r="C18" s="318"/>
      <c r="D18" s="295" t="s">
        <v>982</v>
      </c>
      <c r="E18" s="318"/>
    </row>
    <row r="19" spans="1:5" ht="69.75" hidden="1" customHeight="1">
      <c r="A19" s="316" t="s">
        <v>1223</v>
      </c>
      <c r="B19" s="319" t="s">
        <v>1229</v>
      </c>
      <c r="C19" s="318" t="s">
        <v>1230</v>
      </c>
      <c r="D19" s="301"/>
      <c r="E19" s="318" t="s">
        <v>987</v>
      </c>
    </row>
    <row r="20" spans="1:5" ht="139.5" customHeight="1" thickBot="1">
      <c r="A20" s="316"/>
      <c r="B20" s="319"/>
      <c r="C20" s="318"/>
      <c r="D20" s="295" t="s">
        <v>982</v>
      </c>
      <c r="E20" s="318"/>
    </row>
    <row r="21" spans="1:5" ht="43.5" hidden="1" customHeight="1">
      <c r="A21" s="316"/>
      <c r="B21" s="318" t="s">
        <v>1231</v>
      </c>
      <c r="C21" s="318" t="s">
        <v>1232</v>
      </c>
      <c r="D21" s="301"/>
      <c r="E21" s="318" t="s">
        <v>986</v>
      </c>
    </row>
    <row r="22" spans="1:5" ht="129.94999999999999" customHeight="1" thickBot="1">
      <c r="A22" s="316"/>
      <c r="B22" s="318"/>
      <c r="C22" s="318"/>
      <c r="D22" s="295" t="s">
        <v>982</v>
      </c>
      <c r="E22" s="318"/>
    </row>
    <row r="23" spans="1:5" ht="60" hidden="1" customHeight="1">
      <c r="A23" s="316"/>
      <c r="B23" s="318"/>
      <c r="C23" s="318" t="s">
        <v>1233</v>
      </c>
      <c r="D23" s="301"/>
      <c r="E23" s="318" t="s">
        <v>1042</v>
      </c>
    </row>
    <row r="24" spans="1:5" ht="129.94999999999999" customHeight="1" thickBot="1">
      <c r="A24" s="316"/>
      <c r="B24" s="318"/>
      <c r="C24" s="318"/>
      <c r="D24" s="295" t="s">
        <v>982</v>
      </c>
      <c r="E24" s="318"/>
    </row>
    <row r="25" spans="1:5" ht="46.5" hidden="1" customHeight="1">
      <c r="A25" s="316"/>
      <c r="B25" s="318" t="s">
        <v>1234</v>
      </c>
      <c r="C25" s="318" t="s">
        <v>1235</v>
      </c>
      <c r="D25" s="301"/>
      <c r="E25" s="318" t="s">
        <v>984</v>
      </c>
    </row>
    <row r="26" spans="1:5" ht="114" customHeight="1" thickBot="1">
      <c r="A26" s="316"/>
      <c r="B26" s="318"/>
      <c r="C26" s="318"/>
      <c r="D26" s="295" t="s">
        <v>982</v>
      </c>
      <c r="E26" s="318"/>
    </row>
    <row r="27" spans="1:5" ht="48.75" hidden="1" customHeight="1">
      <c r="A27" s="316"/>
      <c r="B27" s="318"/>
      <c r="C27" s="318" t="s">
        <v>1236</v>
      </c>
      <c r="D27" s="301"/>
      <c r="E27" s="318" t="s">
        <v>983</v>
      </c>
    </row>
    <row r="28" spans="1:5" ht="129.94999999999999" customHeight="1" thickBot="1">
      <c r="A28" s="316"/>
      <c r="B28" s="318"/>
      <c r="C28" s="318"/>
      <c r="D28" s="295" t="s">
        <v>982</v>
      </c>
      <c r="E28" s="318"/>
    </row>
    <row r="29" spans="1:5">
      <c r="A29" s="296"/>
    </row>
    <row r="30" spans="1:5">
      <c r="A30" s="305" t="s">
        <v>1127</v>
      </c>
      <c r="B30" s="305"/>
      <c r="D30" s="155" t="s">
        <v>1128</v>
      </c>
    </row>
    <row r="34" spans="1:4" ht="15.75" thickBot="1">
      <c r="A34" s="201"/>
      <c r="B34" s="201"/>
      <c r="D34" s="201"/>
    </row>
    <row r="35" spans="1:4">
      <c r="A35" s="306" t="s">
        <v>1129</v>
      </c>
      <c r="B35" s="306"/>
      <c r="D35" s="306" t="s">
        <v>1135</v>
      </c>
    </row>
    <row r="36" spans="1:4">
      <c r="A36" s="307"/>
      <c r="B36" s="307"/>
      <c r="D36" s="307"/>
    </row>
    <row r="39" spans="1:4">
      <c r="A39" s="305" t="s">
        <v>1130</v>
      </c>
      <c r="B39" s="305"/>
      <c r="D39" s="155" t="s">
        <v>1131</v>
      </c>
    </row>
    <row r="41" spans="1:4">
      <c r="A41" s="305"/>
      <c r="B41" s="305"/>
    </row>
    <row r="42" spans="1:4">
      <c r="A42" s="305"/>
      <c r="B42" s="305"/>
    </row>
    <row r="43" spans="1:4" ht="15.75" thickBot="1">
      <c r="A43" s="305"/>
      <c r="B43" s="305"/>
      <c r="D43" s="257"/>
    </row>
    <row r="44" spans="1:4">
      <c r="A44" s="308" t="s">
        <v>1132</v>
      </c>
      <c r="B44" s="308"/>
      <c r="D44" s="303" t="s">
        <v>1134</v>
      </c>
    </row>
    <row r="45" spans="1:4">
      <c r="A45" s="307"/>
      <c r="B45" s="307"/>
      <c r="D45" s="305"/>
    </row>
    <row r="51" spans="1:2" ht="15.75" thickBot="1">
      <c r="B51" s="213"/>
    </row>
    <row r="52" spans="1:2">
      <c r="A52" s="303" t="s">
        <v>1133</v>
      </c>
      <c r="B52" s="304"/>
    </row>
    <row r="53" spans="1:2">
      <c r="A53" s="305"/>
      <c r="B53" s="305"/>
    </row>
  </sheetData>
  <mergeCells count="50">
    <mergeCell ref="A15:A16"/>
    <mergeCell ref="B21:B24"/>
    <mergeCell ref="C21:C22"/>
    <mergeCell ref="E21:E22"/>
    <mergeCell ref="C23:C24"/>
    <mergeCell ref="E23:E24"/>
    <mergeCell ref="A19:A28"/>
    <mergeCell ref="A17:A18"/>
    <mergeCell ref="B25:B28"/>
    <mergeCell ref="B15:B16"/>
    <mergeCell ref="C15:C16"/>
    <mergeCell ref="E15:E16"/>
    <mergeCell ref="B17:B18"/>
    <mergeCell ref="C17:C18"/>
    <mergeCell ref="E17:E18"/>
    <mergeCell ref="C25:C26"/>
    <mergeCell ref="E25:E26"/>
    <mergeCell ref="C27:C28"/>
    <mergeCell ref="E27:E28"/>
    <mergeCell ref="B19:B20"/>
    <mergeCell ref="C19:C20"/>
    <mergeCell ref="E19:E20"/>
    <mergeCell ref="A9:A10"/>
    <mergeCell ref="B9:B10"/>
    <mergeCell ref="C9:C10"/>
    <mergeCell ref="E9:E10"/>
    <mergeCell ref="A11:A14"/>
    <mergeCell ref="B11:B14"/>
    <mergeCell ref="C11:C12"/>
    <mergeCell ref="E11:E14"/>
    <mergeCell ref="D12:D14"/>
    <mergeCell ref="A1:E1"/>
    <mergeCell ref="B4:E4"/>
    <mergeCell ref="B5:E5"/>
    <mergeCell ref="B6:E6"/>
    <mergeCell ref="B7:B8"/>
    <mergeCell ref="C7:C8"/>
    <mergeCell ref="D7:D8"/>
    <mergeCell ref="E7:E8"/>
    <mergeCell ref="B2:E2"/>
    <mergeCell ref="B3:E3"/>
    <mergeCell ref="A6:A8"/>
    <mergeCell ref="A52:B53"/>
    <mergeCell ref="A30:B30"/>
    <mergeCell ref="A35:B36"/>
    <mergeCell ref="D35:D36"/>
    <mergeCell ref="A39:B39"/>
    <mergeCell ref="D44:D45"/>
    <mergeCell ref="A41:B43"/>
    <mergeCell ref="A44:B45"/>
  </mergeCells>
  <printOptions horizontalCentered="1"/>
  <pageMargins left="0.51181102362204722" right="0.51181102362204722" top="0.86614173228346458" bottom="0.74803149606299213" header="0.31496062992125984" footer="0.31496062992125984"/>
  <pageSetup paperSize="5" scale="65" orientation="portrait" r:id="rId1"/>
  <rowBreaks count="1" manualBreakCount="1">
    <brk id="20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31BFF-7F63-470D-8269-3B022FDDBC04}">
  <sheetPr>
    <tabColor rgb="FF780202"/>
  </sheetPr>
  <dimension ref="A2:PB34"/>
  <sheetViews>
    <sheetView topLeftCell="A4" zoomScale="85" zoomScaleNormal="85" zoomScaleSheetLayoutView="100" workbookViewId="0">
      <selection activeCell="A19" sqref="A19:AB26"/>
    </sheetView>
  </sheetViews>
  <sheetFormatPr baseColWidth="10" defaultColWidth="10.7109375" defaultRowHeight="15"/>
  <cols>
    <col min="1" max="1" width="15.7109375" customWidth="1"/>
    <col min="2" max="2" width="14" customWidth="1"/>
    <col min="3" max="7" width="3.28515625" customWidth="1"/>
    <col min="8" max="8" width="4.7109375" customWidth="1"/>
    <col min="9" max="15" width="3.28515625" customWidth="1"/>
    <col min="16" max="17" width="4.28515625" customWidth="1"/>
    <col min="18" max="20" width="3.28515625" customWidth="1"/>
    <col min="21" max="21" width="6.7109375" customWidth="1"/>
    <col min="22" max="22" width="5.7109375" customWidth="1"/>
    <col min="23" max="27" width="3.7109375" customWidth="1"/>
    <col min="28" max="28" width="5.7109375" customWidth="1"/>
    <col min="29" max="32" width="3.7109375" customWidth="1"/>
    <col min="33" max="33" width="11.42578125" customWidth="1"/>
  </cols>
  <sheetData>
    <row r="2" spans="1:418">
      <c r="A2" s="375" t="s">
        <v>1183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  <c r="Z2" s="375"/>
      <c r="AA2" s="375"/>
      <c r="AB2" s="375"/>
    </row>
    <row r="3" spans="1:418" ht="9.9499999999999993" customHeight="1">
      <c r="A3" s="381"/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</row>
    <row r="4" spans="1:418">
      <c r="A4" s="293" t="s">
        <v>1184</v>
      </c>
      <c r="B4" s="292" t="s">
        <v>1185</v>
      </c>
      <c r="C4" s="376" t="s">
        <v>1186</v>
      </c>
      <c r="D4" s="377"/>
      <c r="E4" s="377"/>
      <c r="F4" s="377"/>
      <c r="G4" s="377"/>
      <c r="H4" s="377"/>
      <c r="I4" s="377"/>
      <c r="J4" s="377"/>
      <c r="K4" s="378"/>
      <c r="L4" s="376" t="s">
        <v>1187</v>
      </c>
      <c r="M4" s="377"/>
      <c r="N4" s="377"/>
      <c r="O4" s="377"/>
      <c r="P4" s="377"/>
      <c r="Q4" s="377"/>
      <c r="R4" s="377"/>
      <c r="S4" s="377"/>
      <c r="T4" s="377"/>
      <c r="U4" s="377"/>
      <c r="V4" s="378"/>
      <c r="W4" s="376" t="s">
        <v>1188</v>
      </c>
      <c r="X4" s="377"/>
      <c r="Y4" s="377"/>
      <c r="Z4" s="377"/>
      <c r="AA4" s="377"/>
      <c r="AB4" s="378"/>
    </row>
    <row r="5" spans="1:418" ht="54.95" customHeight="1">
      <c r="A5" s="356" t="s">
        <v>917</v>
      </c>
      <c r="B5" s="342" t="s">
        <v>999</v>
      </c>
      <c r="C5" s="344" t="s">
        <v>1200</v>
      </c>
      <c r="D5" s="345"/>
      <c r="E5" s="345"/>
      <c r="F5" s="345"/>
      <c r="G5" s="345"/>
      <c r="H5" s="345"/>
      <c r="I5" s="345"/>
      <c r="J5" s="345"/>
      <c r="K5" s="368" t="s">
        <v>918</v>
      </c>
      <c r="L5" s="379" t="s">
        <v>1201</v>
      </c>
      <c r="M5" s="380"/>
      <c r="N5" s="380"/>
      <c r="O5" s="380"/>
      <c r="P5" s="380"/>
      <c r="Q5" s="380"/>
      <c r="R5" s="380"/>
      <c r="S5" s="380"/>
      <c r="T5" s="380"/>
      <c r="U5" s="380"/>
      <c r="V5" s="352" t="s">
        <v>1066</v>
      </c>
      <c r="W5" s="354" t="s">
        <v>1189</v>
      </c>
      <c r="X5" s="354"/>
      <c r="Y5" s="354"/>
      <c r="Z5" s="354"/>
      <c r="AA5" s="354"/>
      <c r="AB5" s="354"/>
    </row>
    <row r="6" spans="1:418" ht="54.95" customHeight="1">
      <c r="A6" s="356"/>
      <c r="B6" s="343"/>
      <c r="C6" s="346"/>
      <c r="D6" s="347"/>
      <c r="E6" s="347"/>
      <c r="F6" s="347"/>
      <c r="G6" s="347"/>
      <c r="H6" s="347"/>
      <c r="I6" s="347"/>
      <c r="J6" s="347"/>
      <c r="K6" s="370"/>
      <c r="L6" s="338" t="s">
        <v>1198</v>
      </c>
      <c r="M6" s="382"/>
      <c r="N6" s="382"/>
      <c r="O6" s="382"/>
      <c r="P6" s="382"/>
      <c r="Q6" s="382"/>
      <c r="R6" s="382"/>
      <c r="S6" s="382"/>
      <c r="T6" s="382"/>
      <c r="U6" s="382"/>
      <c r="V6" s="353"/>
      <c r="W6" s="355"/>
      <c r="X6" s="355"/>
      <c r="Y6" s="355"/>
      <c r="Z6" s="355"/>
      <c r="AA6" s="355"/>
      <c r="AB6" s="355"/>
    </row>
    <row r="7" spans="1:418" s="1" customFormat="1" ht="54.95" customHeight="1">
      <c r="A7" s="351" t="s">
        <v>1077</v>
      </c>
      <c r="B7" s="351" t="s">
        <v>999</v>
      </c>
      <c r="C7" s="345" t="s">
        <v>1190</v>
      </c>
      <c r="D7" s="345"/>
      <c r="E7" s="345"/>
      <c r="F7" s="345"/>
      <c r="G7" s="345"/>
      <c r="H7" s="345"/>
      <c r="I7" s="345"/>
      <c r="J7" s="345"/>
      <c r="K7" s="348" t="s">
        <v>918</v>
      </c>
      <c r="L7" s="338" t="s">
        <v>1145</v>
      </c>
      <c r="M7" s="338"/>
      <c r="N7" s="338"/>
      <c r="O7" s="338"/>
      <c r="P7" s="338"/>
      <c r="Q7" s="338"/>
      <c r="R7" s="338"/>
      <c r="S7" s="338"/>
      <c r="T7" s="338"/>
      <c r="U7" s="338"/>
      <c r="V7" s="352" t="s">
        <v>1066</v>
      </c>
      <c r="W7" s="354" t="s">
        <v>1189</v>
      </c>
      <c r="X7" s="354"/>
      <c r="Y7" s="354"/>
      <c r="Z7" s="354"/>
      <c r="AA7" s="354"/>
      <c r="AB7" s="354"/>
    </row>
    <row r="8" spans="1:418" s="1" customFormat="1" ht="54.95" customHeight="1">
      <c r="A8" s="351"/>
      <c r="B8" s="351"/>
      <c r="C8" s="347"/>
      <c r="D8" s="347"/>
      <c r="E8" s="347"/>
      <c r="F8" s="347"/>
      <c r="G8" s="347"/>
      <c r="H8" s="347"/>
      <c r="I8" s="347"/>
      <c r="J8" s="347"/>
      <c r="K8" s="349"/>
      <c r="L8" s="347" t="s">
        <v>1199</v>
      </c>
      <c r="M8" s="347"/>
      <c r="N8" s="347"/>
      <c r="O8" s="347"/>
      <c r="P8" s="347"/>
      <c r="Q8" s="347"/>
      <c r="R8" s="347"/>
      <c r="S8" s="347"/>
      <c r="T8" s="347"/>
      <c r="U8" s="347"/>
      <c r="V8" s="353"/>
      <c r="W8" s="355"/>
      <c r="X8" s="355"/>
      <c r="Y8" s="355"/>
      <c r="Z8" s="355"/>
      <c r="AA8" s="355"/>
      <c r="AB8" s="355"/>
    </row>
    <row r="9" spans="1:418" s="1" customFormat="1" ht="60" customHeight="1">
      <c r="A9" s="351" t="s">
        <v>1077</v>
      </c>
      <c r="B9" s="351" t="s">
        <v>999</v>
      </c>
      <c r="C9" s="345" t="s">
        <v>1202</v>
      </c>
      <c r="D9" s="345"/>
      <c r="E9" s="345"/>
      <c r="F9" s="345"/>
      <c r="G9" s="345"/>
      <c r="H9" s="345"/>
      <c r="I9" s="345"/>
      <c r="J9" s="345"/>
      <c r="K9" s="348" t="s">
        <v>918</v>
      </c>
      <c r="L9" s="338" t="s">
        <v>1203</v>
      </c>
      <c r="M9" s="338"/>
      <c r="N9" s="338"/>
      <c r="O9" s="338"/>
      <c r="P9" s="338"/>
      <c r="Q9" s="338"/>
      <c r="R9" s="338"/>
      <c r="S9" s="338"/>
      <c r="T9" s="338"/>
      <c r="U9" s="338"/>
      <c r="V9" s="352" t="s">
        <v>1066</v>
      </c>
      <c r="W9" s="354" t="s">
        <v>1189</v>
      </c>
      <c r="X9" s="354"/>
      <c r="Y9" s="354"/>
      <c r="Z9" s="354"/>
      <c r="AA9" s="354"/>
      <c r="AB9" s="354"/>
    </row>
    <row r="10" spans="1:418" s="1" customFormat="1" ht="60" customHeight="1">
      <c r="A10" s="351"/>
      <c r="B10" s="351"/>
      <c r="C10" s="347"/>
      <c r="D10" s="347"/>
      <c r="E10" s="347"/>
      <c r="F10" s="347"/>
      <c r="G10" s="347"/>
      <c r="H10" s="347"/>
      <c r="I10" s="347"/>
      <c r="J10" s="347"/>
      <c r="K10" s="349"/>
      <c r="L10" s="347" t="s">
        <v>1204</v>
      </c>
      <c r="M10" s="347"/>
      <c r="N10" s="347"/>
      <c r="O10" s="347"/>
      <c r="P10" s="347"/>
      <c r="Q10" s="347"/>
      <c r="R10" s="347"/>
      <c r="S10" s="347"/>
      <c r="T10" s="347"/>
      <c r="U10" s="347"/>
      <c r="V10" s="353"/>
      <c r="W10" s="355"/>
      <c r="X10" s="355"/>
      <c r="Y10" s="355"/>
      <c r="Z10" s="355"/>
      <c r="AA10" s="355"/>
      <c r="AB10" s="355"/>
    </row>
    <row r="11" spans="1:418" s="1" customFormat="1" ht="60" customHeight="1">
      <c r="A11" s="351" t="s">
        <v>1077</v>
      </c>
      <c r="B11" s="351" t="s">
        <v>999</v>
      </c>
      <c r="C11" s="345" t="s">
        <v>1207</v>
      </c>
      <c r="D11" s="345"/>
      <c r="E11" s="345"/>
      <c r="F11" s="345"/>
      <c r="G11" s="345"/>
      <c r="H11" s="345"/>
      <c r="I11" s="345"/>
      <c r="J11" s="345"/>
      <c r="K11" s="348" t="s">
        <v>918</v>
      </c>
      <c r="L11" s="338" t="s">
        <v>1205</v>
      </c>
      <c r="M11" s="338"/>
      <c r="N11" s="338"/>
      <c r="O11" s="338"/>
      <c r="P11" s="338"/>
      <c r="Q11" s="338"/>
      <c r="R11" s="338"/>
      <c r="S11" s="338"/>
      <c r="T11" s="338"/>
      <c r="U11" s="338"/>
      <c r="V11" s="352" t="s">
        <v>1066</v>
      </c>
      <c r="W11" s="354" t="s">
        <v>1189</v>
      </c>
      <c r="X11" s="354"/>
      <c r="Y11" s="354"/>
      <c r="Z11" s="354"/>
      <c r="AA11" s="354"/>
      <c r="AB11" s="354"/>
    </row>
    <row r="12" spans="1:418" s="1" customFormat="1" ht="60" customHeight="1">
      <c r="A12" s="351"/>
      <c r="B12" s="351"/>
      <c r="C12" s="347"/>
      <c r="D12" s="347"/>
      <c r="E12" s="347"/>
      <c r="F12" s="347"/>
      <c r="G12" s="347"/>
      <c r="H12" s="347"/>
      <c r="I12" s="347"/>
      <c r="J12" s="347"/>
      <c r="K12" s="349"/>
      <c r="L12" s="347" t="s">
        <v>1206</v>
      </c>
      <c r="M12" s="347"/>
      <c r="N12" s="347"/>
      <c r="O12" s="347"/>
      <c r="P12" s="347"/>
      <c r="Q12" s="347"/>
      <c r="R12" s="347"/>
      <c r="S12" s="347"/>
      <c r="T12" s="347"/>
      <c r="U12" s="347"/>
      <c r="V12" s="353"/>
      <c r="W12" s="355"/>
      <c r="X12" s="355"/>
      <c r="Y12" s="355"/>
      <c r="Z12" s="355"/>
      <c r="AA12" s="355"/>
      <c r="AB12" s="355"/>
    </row>
    <row r="13" spans="1:418" ht="54.95" customHeight="1">
      <c r="A13" s="356" t="s">
        <v>931</v>
      </c>
      <c r="B13" s="342" t="s">
        <v>999</v>
      </c>
      <c r="C13" s="344" t="s">
        <v>1208</v>
      </c>
      <c r="D13" s="345"/>
      <c r="E13" s="345"/>
      <c r="F13" s="345"/>
      <c r="G13" s="345"/>
      <c r="H13" s="345"/>
      <c r="I13" s="345"/>
      <c r="J13" s="345"/>
      <c r="K13" s="348" t="s">
        <v>918</v>
      </c>
      <c r="L13" s="338" t="s">
        <v>1136</v>
      </c>
      <c r="M13" s="338"/>
      <c r="N13" s="338"/>
      <c r="O13" s="338"/>
      <c r="P13" s="338"/>
      <c r="Q13" s="338"/>
      <c r="R13" s="338"/>
      <c r="S13" s="338"/>
      <c r="T13" s="338"/>
      <c r="U13" s="338"/>
      <c r="V13" s="352" t="s">
        <v>1066</v>
      </c>
      <c r="W13" s="367" t="s">
        <v>1189</v>
      </c>
      <c r="X13" s="368"/>
      <c r="Y13" s="368"/>
      <c r="Z13" s="368"/>
      <c r="AA13" s="368"/>
      <c r="AB13" s="352"/>
      <c r="OC13" s="371" t="s">
        <v>1191</v>
      </c>
      <c r="OD13" s="372"/>
      <c r="OE13" s="372"/>
      <c r="OF13" s="372"/>
      <c r="OG13" s="372"/>
      <c r="OH13" s="372"/>
      <c r="OI13" s="372"/>
      <c r="OJ13" s="372"/>
      <c r="OK13" s="357" t="s">
        <v>918</v>
      </c>
      <c r="OL13" s="359" t="s">
        <v>1192</v>
      </c>
      <c r="OM13" s="359"/>
      <c r="ON13" s="359"/>
      <c r="OO13" s="359"/>
      <c r="OP13" s="359"/>
      <c r="OQ13" s="359"/>
      <c r="OR13" s="359"/>
      <c r="OS13" s="359"/>
      <c r="OT13" s="359"/>
      <c r="OU13" s="359"/>
      <c r="OV13" s="360" t="s">
        <v>1066</v>
      </c>
      <c r="OW13" s="362" t="s">
        <v>1189</v>
      </c>
      <c r="OX13" s="363"/>
      <c r="OY13" s="363"/>
      <c r="OZ13" s="363"/>
      <c r="PA13" s="363"/>
      <c r="PB13" s="360"/>
    </row>
    <row r="14" spans="1:418" ht="54.95" customHeight="1">
      <c r="A14" s="356"/>
      <c r="B14" s="343"/>
      <c r="C14" s="346"/>
      <c r="D14" s="347"/>
      <c r="E14" s="347"/>
      <c r="F14" s="347"/>
      <c r="G14" s="347"/>
      <c r="H14" s="347"/>
      <c r="I14" s="347"/>
      <c r="J14" s="347"/>
      <c r="K14" s="349"/>
      <c r="L14" s="338" t="s">
        <v>1137</v>
      </c>
      <c r="M14" s="338"/>
      <c r="N14" s="338"/>
      <c r="O14" s="338"/>
      <c r="P14" s="338"/>
      <c r="Q14" s="338"/>
      <c r="R14" s="338"/>
      <c r="S14" s="338"/>
      <c r="T14" s="338"/>
      <c r="U14" s="338"/>
      <c r="V14" s="353"/>
      <c r="W14" s="369"/>
      <c r="X14" s="370"/>
      <c r="Y14" s="370"/>
      <c r="Z14" s="370"/>
      <c r="AA14" s="370"/>
      <c r="AB14" s="353"/>
      <c r="OC14" s="373"/>
      <c r="OD14" s="374"/>
      <c r="OE14" s="374"/>
      <c r="OF14" s="374"/>
      <c r="OG14" s="374"/>
      <c r="OH14" s="374"/>
      <c r="OI14" s="374"/>
      <c r="OJ14" s="374"/>
      <c r="OK14" s="358"/>
      <c r="OL14" s="366" t="s">
        <v>1193</v>
      </c>
      <c r="OM14" s="366"/>
      <c r="ON14" s="366"/>
      <c r="OO14" s="366"/>
      <c r="OP14" s="366"/>
      <c r="OQ14" s="366"/>
      <c r="OR14" s="366"/>
      <c r="OS14" s="366"/>
      <c r="OT14" s="366"/>
      <c r="OU14" s="366"/>
      <c r="OV14" s="361"/>
      <c r="OW14" s="364"/>
      <c r="OX14" s="365"/>
      <c r="OY14" s="365"/>
      <c r="OZ14" s="365"/>
      <c r="PA14" s="365"/>
      <c r="PB14" s="361"/>
    </row>
    <row r="15" spans="1:418" ht="54.95" customHeight="1">
      <c r="A15" s="356" t="s">
        <v>931</v>
      </c>
      <c r="B15" s="342" t="s">
        <v>999</v>
      </c>
      <c r="C15" s="344" t="s">
        <v>989</v>
      </c>
      <c r="D15" s="345"/>
      <c r="E15" s="345"/>
      <c r="F15" s="345"/>
      <c r="G15" s="345"/>
      <c r="H15" s="345"/>
      <c r="I15" s="345"/>
      <c r="J15" s="345"/>
      <c r="K15" s="348" t="s">
        <v>918</v>
      </c>
      <c r="L15" s="338" t="s">
        <v>1084</v>
      </c>
      <c r="M15" s="338"/>
      <c r="N15" s="338"/>
      <c r="O15" s="338"/>
      <c r="P15" s="338"/>
      <c r="Q15" s="338"/>
      <c r="R15" s="338"/>
      <c r="S15" s="338"/>
      <c r="T15" s="338"/>
      <c r="U15" s="338"/>
      <c r="V15" s="339" t="s">
        <v>1066</v>
      </c>
      <c r="W15" s="354" t="s">
        <v>1189</v>
      </c>
      <c r="X15" s="354"/>
      <c r="Y15" s="354"/>
      <c r="Z15" s="354"/>
      <c r="AA15" s="354"/>
      <c r="AB15" s="354"/>
    </row>
    <row r="16" spans="1:418" ht="54.95" customHeight="1">
      <c r="A16" s="356"/>
      <c r="B16" s="343"/>
      <c r="C16" s="346"/>
      <c r="D16" s="347"/>
      <c r="E16" s="347"/>
      <c r="F16" s="347"/>
      <c r="G16" s="347"/>
      <c r="H16" s="347"/>
      <c r="I16" s="347"/>
      <c r="J16" s="347"/>
      <c r="K16" s="349"/>
      <c r="L16" s="338" t="s">
        <v>1138</v>
      </c>
      <c r="M16" s="338"/>
      <c r="N16" s="338"/>
      <c r="O16" s="338"/>
      <c r="P16" s="338"/>
      <c r="Q16" s="338"/>
      <c r="R16" s="338"/>
      <c r="S16" s="338"/>
      <c r="T16" s="338"/>
      <c r="U16" s="338"/>
      <c r="V16" s="340"/>
      <c r="W16" s="355"/>
      <c r="X16" s="355"/>
      <c r="Y16" s="355"/>
      <c r="Z16" s="355"/>
      <c r="AA16" s="355"/>
      <c r="AB16" s="355"/>
    </row>
    <row r="17" spans="1:28" ht="54.95" customHeight="1">
      <c r="A17" s="356" t="s">
        <v>1087</v>
      </c>
      <c r="B17" s="342" t="s">
        <v>1088</v>
      </c>
      <c r="C17" s="344" t="s">
        <v>1209</v>
      </c>
      <c r="D17" s="345"/>
      <c r="E17" s="345"/>
      <c r="F17" s="345"/>
      <c r="G17" s="345"/>
      <c r="H17" s="345"/>
      <c r="I17" s="345"/>
      <c r="J17" s="345"/>
      <c r="K17" s="348" t="s">
        <v>918</v>
      </c>
      <c r="L17" s="338" t="s">
        <v>1210</v>
      </c>
      <c r="M17" s="338"/>
      <c r="N17" s="338"/>
      <c r="O17" s="338"/>
      <c r="P17" s="338"/>
      <c r="Q17" s="338"/>
      <c r="R17" s="338"/>
      <c r="S17" s="338"/>
      <c r="T17" s="338"/>
      <c r="U17" s="338"/>
      <c r="V17" s="339" t="s">
        <v>1066</v>
      </c>
      <c r="W17" s="354" t="s">
        <v>1189</v>
      </c>
      <c r="X17" s="354"/>
      <c r="Y17" s="354"/>
      <c r="Z17" s="354"/>
      <c r="AA17" s="354"/>
      <c r="AB17" s="354"/>
    </row>
    <row r="18" spans="1:28" ht="54.95" customHeight="1">
      <c r="A18" s="356"/>
      <c r="B18" s="343"/>
      <c r="C18" s="346"/>
      <c r="D18" s="347"/>
      <c r="E18" s="347"/>
      <c r="F18" s="347"/>
      <c r="G18" s="347"/>
      <c r="H18" s="347"/>
      <c r="I18" s="347"/>
      <c r="J18" s="347"/>
      <c r="K18" s="349"/>
      <c r="L18" s="338" t="s">
        <v>1211</v>
      </c>
      <c r="M18" s="338"/>
      <c r="N18" s="338"/>
      <c r="O18" s="338"/>
      <c r="P18" s="338"/>
      <c r="Q18" s="338"/>
      <c r="R18" s="338"/>
      <c r="S18" s="338"/>
      <c r="T18" s="338"/>
      <c r="U18" s="338"/>
      <c r="V18" s="340"/>
      <c r="W18" s="355"/>
      <c r="X18" s="355"/>
      <c r="Y18" s="355"/>
      <c r="Z18" s="355"/>
      <c r="AA18" s="355"/>
      <c r="AB18" s="355"/>
    </row>
    <row r="19" spans="1:28" ht="54.95" customHeight="1">
      <c r="A19" s="356" t="s">
        <v>1087</v>
      </c>
      <c r="B19" s="342" t="s">
        <v>1000</v>
      </c>
      <c r="C19" s="344" t="s">
        <v>1090</v>
      </c>
      <c r="D19" s="345"/>
      <c r="E19" s="345"/>
      <c r="F19" s="345"/>
      <c r="G19" s="345"/>
      <c r="H19" s="345"/>
      <c r="I19" s="345"/>
      <c r="J19" s="345"/>
      <c r="K19" s="348" t="s">
        <v>918</v>
      </c>
      <c r="L19" s="338" t="s">
        <v>1139</v>
      </c>
      <c r="M19" s="338"/>
      <c r="N19" s="338"/>
      <c r="O19" s="338"/>
      <c r="P19" s="338"/>
      <c r="Q19" s="338"/>
      <c r="R19" s="338"/>
      <c r="S19" s="338"/>
      <c r="T19" s="338"/>
      <c r="U19" s="338"/>
      <c r="V19" s="339" t="s">
        <v>1066</v>
      </c>
      <c r="W19" s="354" t="s">
        <v>1189</v>
      </c>
      <c r="X19" s="354"/>
      <c r="Y19" s="354"/>
      <c r="Z19" s="354"/>
      <c r="AA19" s="354"/>
      <c r="AB19" s="354"/>
    </row>
    <row r="20" spans="1:28" ht="54.95" customHeight="1">
      <c r="A20" s="356"/>
      <c r="B20" s="343"/>
      <c r="C20" s="346"/>
      <c r="D20" s="347"/>
      <c r="E20" s="347"/>
      <c r="F20" s="347"/>
      <c r="G20" s="347"/>
      <c r="H20" s="347"/>
      <c r="I20" s="347"/>
      <c r="J20" s="347"/>
      <c r="K20" s="349"/>
      <c r="L20" s="338" t="s">
        <v>1147</v>
      </c>
      <c r="M20" s="338"/>
      <c r="N20" s="338"/>
      <c r="O20" s="338"/>
      <c r="P20" s="338"/>
      <c r="Q20" s="338"/>
      <c r="R20" s="338"/>
      <c r="S20" s="338"/>
      <c r="T20" s="338"/>
      <c r="U20" s="338"/>
      <c r="V20" s="340"/>
      <c r="W20" s="355"/>
      <c r="X20" s="355"/>
      <c r="Y20" s="355"/>
      <c r="Z20" s="355"/>
      <c r="AA20" s="355"/>
      <c r="AB20" s="355"/>
    </row>
    <row r="21" spans="1:28" ht="54.95" customHeight="1">
      <c r="A21" s="356" t="s">
        <v>1087</v>
      </c>
      <c r="B21" s="342" t="s">
        <v>999</v>
      </c>
      <c r="C21" s="344" t="s">
        <v>1212</v>
      </c>
      <c r="D21" s="345"/>
      <c r="E21" s="345"/>
      <c r="F21" s="345"/>
      <c r="G21" s="345"/>
      <c r="H21" s="345"/>
      <c r="I21" s="345"/>
      <c r="J21" s="345"/>
      <c r="K21" s="348" t="s">
        <v>918</v>
      </c>
      <c r="L21" s="338" t="s">
        <v>1213</v>
      </c>
      <c r="M21" s="338"/>
      <c r="N21" s="338"/>
      <c r="O21" s="338"/>
      <c r="P21" s="338"/>
      <c r="Q21" s="338"/>
      <c r="R21" s="338"/>
      <c r="S21" s="338"/>
      <c r="T21" s="338"/>
      <c r="U21" s="338"/>
      <c r="V21" s="339" t="s">
        <v>1066</v>
      </c>
      <c r="W21" s="354" t="s">
        <v>1189</v>
      </c>
      <c r="X21" s="354"/>
      <c r="Y21" s="354"/>
      <c r="Z21" s="354"/>
      <c r="AA21" s="354"/>
      <c r="AB21" s="354"/>
    </row>
    <row r="22" spans="1:28" ht="54.95" customHeight="1">
      <c r="A22" s="356"/>
      <c r="B22" s="343"/>
      <c r="C22" s="346"/>
      <c r="D22" s="347"/>
      <c r="E22" s="347"/>
      <c r="F22" s="347"/>
      <c r="G22" s="347"/>
      <c r="H22" s="347"/>
      <c r="I22" s="347"/>
      <c r="J22" s="347"/>
      <c r="K22" s="349"/>
      <c r="L22" s="338" t="s">
        <v>1214</v>
      </c>
      <c r="M22" s="338"/>
      <c r="N22" s="338"/>
      <c r="O22" s="338"/>
      <c r="P22" s="338"/>
      <c r="Q22" s="338"/>
      <c r="R22" s="338"/>
      <c r="S22" s="338"/>
      <c r="T22" s="338"/>
      <c r="U22" s="338"/>
      <c r="V22" s="340"/>
      <c r="W22" s="355"/>
      <c r="X22" s="355"/>
      <c r="Y22" s="355"/>
      <c r="Z22" s="355"/>
      <c r="AA22" s="355"/>
      <c r="AB22" s="355"/>
    </row>
    <row r="23" spans="1:28" ht="54.95" customHeight="1">
      <c r="A23" s="356" t="s">
        <v>1087</v>
      </c>
      <c r="B23" s="342" t="s">
        <v>1000</v>
      </c>
      <c r="C23" s="344" t="s">
        <v>1215</v>
      </c>
      <c r="D23" s="345"/>
      <c r="E23" s="345"/>
      <c r="F23" s="345"/>
      <c r="G23" s="345"/>
      <c r="H23" s="345"/>
      <c r="I23" s="345"/>
      <c r="J23" s="345"/>
      <c r="K23" s="348" t="s">
        <v>918</v>
      </c>
      <c r="L23" s="338" t="s">
        <v>1141</v>
      </c>
      <c r="M23" s="338"/>
      <c r="N23" s="338"/>
      <c r="O23" s="338"/>
      <c r="P23" s="338"/>
      <c r="Q23" s="338"/>
      <c r="R23" s="338"/>
      <c r="S23" s="338"/>
      <c r="T23" s="338"/>
      <c r="U23" s="338"/>
      <c r="V23" s="339" t="s">
        <v>1066</v>
      </c>
      <c r="W23" s="354" t="s">
        <v>1189</v>
      </c>
      <c r="X23" s="354"/>
      <c r="Y23" s="354"/>
      <c r="Z23" s="354"/>
      <c r="AA23" s="354"/>
      <c r="AB23" s="354"/>
    </row>
    <row r="24" spans="1:28" ht="54.95" customHeight="1">
      <c r="A24" s="356"/>
      <c r="B24" s="343"/>
      <c r="C24" s="346"/>
      <c r="D24" s="347"/>
      <c r="E24" s="347"/>
      <c r="F24" s="347"/>
      <c r="G24" s="347"/>
      <c r="H24" s="347"/>
      <c r="I24" s="347"/>
      <c r="J24" s="347"/>
      <c r="K24" s="349"/>
      <c r="L24" s="338" t="s">
        <v>1143</v>
      </c>
      <c r="M24" s="338"/>
      <c r="N24" s="338"/>
      <c r="O24" s="338"/>
      <c r="P24" s="338"/>
      <c r="Q24" s="338"/>
      <c r="R24" s="338"/>
      <c r="S24" s="338"/>
      <c r="T24" s="338"/>
      <c r="U24" s="338"/>
      <c r="V24" s="340"/>
      <c r="W24" s="355"/>
      <c r="X24" s="355"/>
      <c r="Y24" s="355"/>
      <c r="Z24" s="355"/>
      <c r="AA24" s="355"/>
      <c r="AB24" s="355"/>
    </row>
    <row r="25" spans="1:28" ht="54.95" customHeight="1">
      <c r="A25" s="356" t="s">
        <v>1087</v>
      </c>
      <c r="B25" s="342" t="s">
        <v>999</v>
      </c>
      <c r="C25" s="344" t="s">
        <v>1120</v>
      </c>
      <c r="D25" s="345"/>
      <c r="E25" s="345"/>
      <c r="F25" s="345"/>
      <c r="G25" s="345"/>
      <c r="H25" s="345"/>
      <c r="I25" s="345"/>
      <c r="J25" s="345"/>
      <c r="K25" s="348" t="s">
        <v>918</v>
      </c>
      <c r="L25" s="338" t="s">
        <v>1144</v>
      </c>
      <c r="M25" s="338"/>
      <c r="N25" s="338"/>
      <c r="O25" s="338"/>
      <c r="P25" s="338"/>
      <c r="Q25" s="338"/>
      <c r="R25" s="338"/>
      <c r="S25" s="338"/>
      <c r="T25" s="338"/>
      <c r="U25" s="338"/>
      <c r="V25" s="339" t="s">
        <v>1066</v>
      </c>
      <c r="W25" s="354" t="s">
        <v>1189</v>
      </c>
      <c r="X25" s="354"/>
      <c r="Y25" s="354"/>
      <c r="Z25" s="354"/>
      <c r="AA25" s="354"/>
      <c r="AB25" s="354"/>
    </row>
    <row r="26" spans="1:28" ht="54.95" customHeight="1">
      <c r="A26" s="356"/>
      <c r="B26" s="343"/>
      <c r="C26" s="346"/>
      <c r="D26" s="347"/>
      <c r="E26" s="347"/>
      <c r="F26" s="347"/>
      <c r="G26" s="347"/>
      <c r="H26" s="347"/>
      <c r="I26" s="347"/>
      <c r="J26" s="347"/>
      <c r="K26" s="349"/>
      <c r="L26" s="338" t="s">
        <v>1194</v>
      </c>
      <c r="M26" s="338"/>
      <c r="N26" s="338"/>
      <c r="O26" s="338"/>
      <c r="P26" s="338"/>
      <c r="Q26" s="338"/>
      <c r="R26" s="338"/>
      <c r="S26" s="338"/>
      <c r="T26" s="338"/>
      <c r="U26" s="338"/>
      <c r="V26" s="340"/>
      <c r="W26" s="355"/>
      <c r="X26" s="355"/>
      <c r="Y26" s="355"/>
      <c r="Z26" s="355"/>
      <c r="AA26" s="355"/>
      <c r="AB26" s="355"/>
    </row>
    <row r="27" spans="1:28" ht="15" customHeight="1">
      <c r="A27" s="290"/>
      <c r="B27" s="290"/>
      <c r="C27" s="287"/>
      <c r="D27" s="287"/>
      <c r="E27" s="287"/>
      <c r="F27" s="287"/>
      <c r="G27" s="287"/>
      <c r="H27" s="287"/>
      <c r="I27" s="287"/>
      <c r="J27" s="287"/>
      <c r="K27" s="288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8"/>
      <c r="W27" s="289"/>
      <c r="X27" s="289"/>
      <c r="Y27" s="289"/>
      <c r="Z27" s="289"/>
      <c r="AA27" s="289"/>
      <c r="AB27" s="289"/>
    </row>
    <row r="28" spans="1:28" ht="15" customHeight="1"/>
    <row r="30" spans="1:28" ht="15.75" hidden="1" thickBot="1">
      <c r="A30" s="201"/>
      <c r="B30" s="201"/>
      <c r="C30" s="201"/>
      <c r="D30" s="201"/>
      <c r="E30" s="201"/>
      <c r="F30" s="201"/>
      <c r="K30" s="201"/>
      <c r="L30" s="201"/>
      <c r="M30" s="201"/>
      <c r="N30" s="201"/>
      <c r="O30" s="201"/>
      <c r="P30" s="201"/>
      <c r="Q30" s="201"/>
      <c r="R30" s="201"/>
      <c r="S30" s="201"/>
      <c r="W30" s="201"/>
      <c r="X30" s="201"/>
      <c r="Y30" s="201"/>
      <c r="Z30" s="201"/>
      <c r="AA30" s="201"/>
      <c r="AB30" s="201"/>
    </row>
    <row r="31" spans="1:28" ht="15" hidden="1" customHeight="1">
      <c r="A31" s="307" t="s">
        <v>1195</v>
      </c>
      <c r="B31" s="307"/>
      <c r="C31" s="307"/>
      <c r="D31" s="307"/>
      <c r="E31" s="307"/>
      <c r="F31" s="307"/>
      <c r="K31" s="307" t="s">
        <v>1196</v>
      </c>
      <c r="L31" s="341"/>
      <c r="M31" s="341"/>
      <c r="N31" s="341"/>
      <c r="O31" s="341"/>
      <c r="P31" s="341"/>
      <c r="Q31" s="341"/>
      <c r="R31" s="341"/>
      <c r="S31" s="341"/>
      <c r="V31" s="291"/>
      <c r="W31" s="306" t="s">
        <v>1197</v>
      </c>
      <c r="X31" s="350"/>
      <c r="Y31" s="350"/>
      <c r="Z31" s="350"/>
      <c r="AA31" s="350"/>
      <c r="AB31" s="350"/>
    </row>
    <row r="32" spans="1:28" hidden="1">
      <c r="A32" s="307"/>
      <c r="B32" s="307"/>
      <c r="C32" s="307"/>
      <c r="D32" s="307"/>
      <c r="E32" s="307"/>
      <c r="F32" s="307"/>
      <c r="K32" s="341"/>
      <c r="L32" s="341"/>
      <c r="M32" s="341"/>
      <c r="N32" s="341"/>
      <c r="O32" s="341"/>
      <c r="P32" s="341"/>
      <c r="Q32" s="341"/>
      <c r="R32" s="341"/>
      <c r="S32" s="341"/>
      <c r="V32" s="208"/>
      <c r="W32" s="341"/>
      <c r="X32" s="341"/>
      <c r="Y32" s="341"/>
      <c r="Z32" s="341"/>
      <c r="AA32" s="341"/>
      <c r="AB32" s="341"/>
    </row>
    <row r="33" spans="1:28" ht="26.25" hidden="1" customHeight="1">
      <c r="A33" s="307"/>
      <c r="B33" s="307"/>
      <c r="C33" s="307"/>
      <c r="D33" s="307"/>
      <c r="E33" s="307"/>
      <c r="F33" s="307"/>
      <c r="K33" s="341"/>
      <c r="L33" s="341"/>
      <c r="M33" s="341"/>
      <c r="N33" s="341"/>
      <c r="O33" s="341"/>
      <c r="P33" s="341"/>
      <c r="Q33" s="341"/>
      <c r="R33" s="341"/>
      <c r="S33" s="341"/>
      <c r="V33" s="208"/>
      <c r="W33" s="341"/>
      <c r="X33" s="341"/>
      <c r="Y33" s="341"/>
      <c r="Z33" s="341"/>
      <c r="AA33" s="341"/>
      <c r="AB33" s="341"/>
    </row>
    <row r="34" spans="1:28" hidden="1"/>
  </sheetData>
  <mergeCells count="102">
    <mergeCell ref="A2:AB2"/>
    <mergeCell ref="C4:K4"/>
    <mergeCell ref="L4:V4"/>
    <mergeCell ref="W4:AB4"/>
    <mergeCell ref="A5:A6"/>
    <mergeCell ref="B5:B6"/>
    <mergeCell ref="C5:J6"/>
    <mergeCell ref="K5:K6"/>
    <mergeCell ref="L5:U5"/>
    <mergeCell ref="V5:V6"/>
    <mergeCell ref="A3:AB3"/>
    <mergeCell ref="W5:AB6"/>
    <mergeCell ref="L6:U6"/>
    <mergeCell ref="A7:A8"/>
    <mergeCell ref="B7:B8"/>
    <mergeCell ref="C7:J8"/>
    <mergeCell ref="K7:K8"/>
    <mergeCell ref="L7:U7"/>
    <mergeCell ref="V7:V8"/>
    <mergeCell ref="W7:AB8"/>
    <mergeCell ref="L8:U8"/>
    <mergeCell ref="OC13:OJ14"/>
    <mergeCell ref="L10:U10"/>
    <mergeCell ref="A13:A14"/>
    <mergeCell ref="B13:B14"/>
    <mergeCell ref="C13:J14"/>
    <mergeCell ref="K13:K14"/>
    <mergeCell ref="A11:A12"/>
    <mergeCell ref="B11:B12"/>
    <mergeCell ref="C11:J12"/>
    <mergeCell ref="K11:K12"/>
    <mergeCell ref="OK13:OK14"/>
    <mergeCell ref="OL13:OU13"/>
    <mergeCell ref="OV13:OV14"/>
    <mergeCell ref="OW13:PB14"/>
    <mergeCell ref="L14:U14"/>
    <mergeCell ref="OL14:OU14"/>
    <mergeCell ref="W11:AB12"/>
    <mergeCell ref="L12:U12"/>
    <mergeCell ref="L13:U13"/>
    <mergeCell ref="V13:V14"/>
    <mergeCell ref="W13:AB14"/>
    <mergeCell ref="L11:U11"/>
    <mergeCell ref="V11:V12"/>
    <mergeCell ref="W21:AB22"/>
    <mergeCell ref="A19:A20"/>
    <mergeCell ref="B19:B20"/>
    <mergeCell ref="C19:J20"/>
    <mergeCell ref="K19:K20"/>
    <mergeCell ref="L19:U19"/>
    <mergeCell ref="V19:V20"/>
    <mergeCell ref="W15:AB16"/>
    <mergeCell ref="L16:U16"/>
    <mergeCell ref="A17:A18"/>
    <mergeCell ref="B17:B18"/>
    <mergeCell ref="C17:J18"/>
    <mergeCell ref="K17:K18"/>
    <mergeCell ref="L17:U17"/>
    <mergeCell ref="V17:V18"/>
    <mergeCell ref="W17:AB18"/>
    <mergeCell ref="L18:U18"/>
    <mergeCell ref="A15:A16"/>
    <mergeCell ref="B15:B16"/>
    <mergeCell ref="C15:J16"/>
    <mergeCell ref="K15:K16"/>
    <mergeCell ref="L15:U15"/>
    <mergeCell ref="V15:V16"/>
    <mergeCell ref="L21:U21"/>
    <mergeCell ref="W31:AB33"/>
    <mergeCell ref="A9:A10"/>
    <mergeCell ref="B9:B10"/>
    <mergeCell ref="C9:J10"/>
    <mergeCell ref="K9:K10"/>
    <mergeCell ref="L9:U9"/>
    <mergeCell ref="V9:V10"/>
    <mergeCell ref="W9:AB10"/>
    <mergeCell ref="W23:AB24"/>
    <mergeCell ref="L24:U24"/>
    <mergeCell ref="A25:A26"/>
    <mergeCell ref="B25:B26"/>
    <mergeCell ref="C25:J26"/>
    <mergeCell ref="K25:K26"/>
    <mergeCell ref="W25:AB26"/>
    <mergeCell ref="A23:A24"/>
    <mergeCell ref="B23:B24"/>
    <mergeCell ref="C23:J24"/>
    <mergeCell ref="K23:K24"/>
    <mergeCell ref="L23:U23"/>
    <mergeCell ref="V23:V24"/>
    <mergeCell ref="W19:AB20"/>
    <mergeCell ref="L20:U20"/>
    <mergeCell ref="A21:A22"/>
    <mergeCell ref="L22:U22"/>
    <mergeCell ref="V21:V22"/>
    <mergeCell ref="L25:U25"/>
    <mergeCell ref="L26:U26"/>
    <mergeCell ref="V25:V26"/>
    <mergeCell ref="A31:F33"/>
    <mergeCell ref="K31:S33"/>
    <mergeCell ref="B21:B22"/>
    <mergeCell ref="C21:J22"/>
    <mergeCell ref="K21:K22"/>
  </mergeCells>
  <printOptions horizontalCentered="1" verticalCentered="1"/>
  <pageMargins left="0.51181102362204722" right="0.51181102362204722" top="0.15748031496062992" bottom="0.15748031496062992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CA5F3-1387-4D75-885D-942B9AAF6378}">
  <sheetPr>
    <tabColor rgb="FF6C0000"/>
  </sheetPr>
  <dimension ref="A1:AA566"/>
  <sheetViews>
    <sheetView zoomScaleNormal="100" zoomScaleSheetLayoutView="115" workbookViewId="0">
      <selection activeCell="AD12" sqref="AD12"/>
    </sheetView>
  </sheetViews>
  <sheetFormatPr baseColWidth="10" defaultRowHeight="15"/>
  <cols>
    <col min="1" max="1" width="3.28515625" customWidth="1"/>
    <col min="2" max="2" width="5.7109375" customWidth="1"/>
    <col min="3" max="3" width="6" customWidth="1"/>
    <col min="4" max="6" width="2.85546875" customWidth="1"/>
    <col min="7" max="7" width="9.140625" customWidth="1"/>
    <col min="8" max="8" width="2.85546875" customWidth="1"/>
    <col min="9" max="9" width="1" customWidth="1"/>
    <col min="10" max="13" width="2.85546875" customWidth="1"/>
    <col min="14" max="14" width="8" customWidth="1"/>
    <col min="15" max="15" width="3.7109375" customWidth="1"/>
    <col min="16" max="18" width="2.85546875" customWidth="1"/>
    <col min="19" max="19" width="6" customWidth="1"/>
    <col min="20" max="20" width="6.85546875" customWidth="1"/>
    <col min="21" max="25" width="3.28515625" customWidth="1"/>
    <col min="26" max="26" width="9" customWidth="1"/>
  </cols>
  <sheetData>
    <row r="1" spans="1:26" ht="15.75">
      <c r="A1" s="487" t="s">
        <v>869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</row>
    <row r="2" spans="1:26" ht="15.75">
      <c r="A2" s="487" t="s">
        <v>870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</row>
    <row r="3" spans="1:26" ht="15.75">
      <c r="A3" s="487" t="s">
        <v>871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7"/>
      <c r="U3" s="487"/>
      <c r="V3" s="487"/>
      <c r="W3" s="487"/>
      <c r="X3" s="487"/>
      <c r="Y3" s="487"/>
      <c r="Z3" s="487"/>
    </row>
    <row r="4" spans="1:26" ht="6.95" customHeight="1">
      <c r="A4" s="488"/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  <c r="T4" s="488"/>
      <c r="U4" s="488"/>
      <c r="V4" s="488"/>
      <c r="W4" s="488"/>
      <c r="X4" s="488"/>
      <c r="Y4" s="488"/>
      <c r="Z4" s="488"/>
    </row>
    <row r="5" spans="1:26">
      <c r="A5" s="480" t="s">
        <v>1059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177"/>
      <c r="M5" s="177"/>
      <c r="N5" s="177"/>
      <c r="O5" s="481" t="s">
        <v>1163</v>
      </c>
      <c r="P5" s="481"/>
      <c r="Q5" s="481"/>
      <c r="R5" s="481"/>
      <c r="S5" s="481"/>
      <c r="T5" s="481"/>
      <c r="U5" s="481"/>
      <c r="V5" s="481"/>
      <c r="W5" s="481"/>
      <c r="X5" s="481"/>
      <c r="Y5" s="481"/>
      <c r="Z5" s="481"/>
    </row>
    <row r="6" spans="1:26">
      <c r="A6" s="480" t="s">
        <v>1060</v>
      </c>
      <c r="B6" s="480"/>
      <c r="C6" s="480"/>
      <c r="D6" s="480"/>
      <c r="E6" s="480"/>
      <c r="F6" s="480"/>
      <c r="G6" s="480"/>
      <c r="H6" s="480"/>
      <c r="I6" s="480"/>
      <c r="J6" s="480"/>
      <c r="K6" s="480"/>
      <c r="L6" s="480"/>
      <c r="M6" s="480"/>
      <c r="N6" s="480"/>
      <c r="O6" s="480"/>
      <c r="P6" s="480"/>
      <c r="Q6" s="480"/>
      <c r="R6" s="480"/>
      <c r="S6" s="480"/>
      <c r="T6" s="480"/>
      <c r="U6" s="480"/>
      <c r="V6" s="480"/>
      <c r="W6" s="480"/>
      <c r="X6" s="480"/>
      <c r="Y6" s="480"/>
      <c r="Z6" s="480"/>
    </row>
    <row r="7" spans="1:26">
      <c r="A7" s="482" t="s">
        <v>1164</v>
      </c>
      <c r="B7" s="482"/>
      <c r="C7" s="482"/>
      <c r="D7" s="482"/>
      <c r="E7" s="482"/>
      <c r="F7" s="482"/>
      <c r="G7" s="482"/>
      <c r="H7" s="482"/>
      <c r="I7" s="482"/>
      <c r="J7" s="482"/>
      <c r="K7" s="482"/>
      <c r="L7" s="482"/>
      <c r="M7" s="482"/>
      <c r="N7" s="482"/>
      <c r="O7" s="482"/>
      <c r="P7" s="482"/>
      <c r="Q7" s="482"/>
      <c r="R7" s="482"/>
      <c r="S7" s="482"/>
      <c r="T7" s="482"/>
      <c r="U7" s="482"/>
      <c r="V7" s="482"/>
      <c r="W7" s="482"/>
      <c r="X7" s="482"/>
      <c r="Y7" s="482"/>
      <c r="Z7" s="482"/>
    </row>
    <row r="8" spans="1:26" ht="20.100000000000001" customHeight="1">
      <c r="A8" s="483" t="s">
        <v>1061</v>
      </c>
      <c r="B8" s="484"/>
      <c r="C8" s="484"/>
      <c r="D8" s="484"/>
      <c r="E8" s="484"/>
      <c r="F8" s="484"/>
      <c r="G8" s="484"/>
      <c r="H8" s="484"/>
      <c r="I8" s="484"/>
      <c r="J8" s="484"/>
      <c r="K8" s="484"/>
      <c r="L8" s="484"/>
      <c r="M8" s="484"/>
      <c r="N8" s="484"/>
      <c r="O8" s="484"/>
      <c r="P8" s="484"/>
      <c r="Q8" s="484"/>
      <c r="R8" s="484"/>
      <c r="S8" s="484"/>
      <c r="T8" s="484"/>
      <c r="U8" s="484"/>
      <c r="V8" s="484"/>
      <c r="W8" s="484"/>
      <c r="X8" s="484"/>
      <c r="Y8" s="484"/>
      <c r="Z8" s="485"/>
    </row>
    <row r="9" spans="1:26">
      <c r="A9" s="486" t="s">
        <v>1062</v>
      </c>
      <c r="B9" s="486"/>
      <c r="C9" s="486"/>
      <c r="D9" s="486"/>
      <c r="E9" s="486"/>
      <c r="F9" s="486"/>
      <c r="G9" s="486"/>
      <c r="H9" s="486"/>
      <c r="I9" s="486"/>
      <c r="J9" s="486"/>
      <c r="K9" s="486"/>
      <c r="L9" s="486"/>
      <c r="M9" s="486"/>
      <c r="N9" s="486"/>
      <c r="O9" s="486"/>
      <c r="P9" s="486"/>
      <c r="Q9" s="486"/>
      <c r="R9" s="486"/>
      <c r="S9" s="486"/>
      <c r="T9" s="486"/>
      <c r="U9" s="486"/>
      <c r="V9" s="486"/>
      <c r="W9" s="486"/>
      <c r="X9" s="486"/>
      <c r="Y9" s="486"/>
      <c r="Z9" s="486"/>
    </row>
    <row r="10" spans="1:26" ht="45.75" customHeight="1">
      <c r="A10" s="478" t="s">
        <v>1063</v>
      </c>
      <c r="B10" s="478"/>
      <c r="C10" s="478"/>
      <c r="D10" s="478"/>
      <c r="E10" s="478"/>
      <c r="F10" s="478"/>
      <c r="G10" s="478"/>
      <c r="H10" s="478"/>
      <c r="I10" s="478"/>
      <c r="J10" s="478"/>
      <c r="K10" s="478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  <c r="W10" s="478"/>
      <c r="X10" s="478"/>
      <c r="Y10" s="478"/>
      <c r="Z10" s="478"/>
    </row>
    <row r="11" spans="1:26">
      <c r="A11" s="479" t="s">
        <v>1064</v>
      </c>
      <c r="B11" s="479"/>
      <c r="C11" s="479"/>
      <c r="D11" s="479"/>
      <c r="E11" s="479"/>
      <c r="F11" s="479"/>
      <c r="G11" s="479"/>
      <c r="H11" s="479"/>
      <c r="I11" s="479"/>
      <c r="J11" s="479"/>
      <c r="K11" s="479"/>
      <c r="L11" s="479"/>
      <c r="M11" s="479"/>
      <c r="N11" s="479"/>
      <c r="O11" s="479"/>
      <c r="P11" s="479"/>
      <c r="Q11" s="479"/>
      <c r="R11" s="479"/>
      <c r="S11" s="479"/>
      <c r="T11" s="479"/>
      <c r="U11" s="479"/>
      <c r="V11" s="479"/>
      <c r="W11" s="479"/>
      <c r="X11" s="479"/>
      <c r="Y11" s="479"/>
      <c r="Z11" s="479"/>
    </row>
    <row r="12" spans="1:26" ht="18" customHeight="1">
      <c r="A12" s="479"/>
      <c r="B12" s="479"/>
      <c r="C12" s="479"/>
      <c r="D12" s="479"/>
      <c r="E12" s="479"/>
      <c r="F12" s="479"/>
      <c r="G12" s="479"/>
      <c r="H12" s="479"/>
      <c r="I12" s="479"/>
      <c r="J12" s="479"/>
      <c r="K12" s="479"/>
      <c r="L12" s="479"/>
      <c r="M12" s="479"/>
      <c r="N12" s="479"/>
      <c r="O12" s="479"/>
      <c r="P12" s="479"/>
      <c r="Q12" s="479"/>
      <c r="R12" s="479"/>
      <c r="S12" s="479"/>
      <c r="T12" s="479"/>
      <c r="U12" s="479"/>
      <c r="V12" s="479"/>
      <c r="W12" s="479"/>
      <c r="X12" s="479"/>
      <c r="Y12" s="479"/>
      <c r="Z12" s="479"/>
    </row>
    <row r="13" spans="1:26">
      <c r="A13" s="468" t="s">
        <v>872</v>
      </c>
      <c r="B13" s="468"/>
      <c r="C13" s="468"/>
      <c r="D13" s="468"/>
      <c r="E13" s="468"/>
      <c r="F13" s="468"/>
      <c r="G13" s="468"/>
      <c r="H13" s="468"/>
      <c r="I13" s="468"/>
      <c r="J13" s="468"/>
      <c r="K13" s="468"/>
      <c r="L13" s="468"/>
      <c r="M13" s="468"/>
      <c r="N13" s="468"/>
      <c r="O13" s="468"/>
      <c r="P13" s="468"/>
      <c r="Q13" s="468"/>
      <c r="R13" s="468"/>
      <c r="S13" s="468"/>
      <c r="T13" s="468"/>
      <c r="U13" s="468"/>
      <c r="V13" s="468"/>
      <c r="W13" s="468"/>
      <c r="X13" s="468"/>
      <c r="Y13" s="468"/>
      <c r="Z13" s="468"/>
    </row>
    <row r="14" spans="1:26" ht="26.25" customHeight="1">
      <c r="A14" s="469" t="s">
        <v>190</v>
      </c>
      <c r="B14" s="469"/>
      <c r="C14" s="406" t="s">
        <v>873</v>
      </c>
      <c r="D14" s="406"/>
      <c r="E14" s="406"/>
      <c r="F14" s="406"/>
      <c r="G14" s="406"/>
      <c r="H14" s="406"/>
      <c r="I14" s="406"/>
      <c r="J14" s="406"/>
      <c r="K14" s="406"/>
      <c r="L14" s="406"/>
      <c r="M14" s="406"/>
      <c r="N14" s="406"/>
      <c r="O14" s="406"/>
      <c r="P14" s="406"/>
      <c r="Q14" s="406"/>
      <c r="R14" s="406"/>
      <c r="S14" s="406"/>
      <c r="T14" s="406"/>
      <c r="U14" s="470" t="s">
        <v>1065</v>
      </c>
      <c r="V14" s="470"/>
      <c r="W14" s="470"/>
      <c r="X14" s="470"/>
      <c r="Y14" s="470"/>
      <c r="Z14" s="470"/>
    </row>
    <row r="15" spans="1:26">
      <c r="A15" s="403" t="s">
        <v>913</v>
      </c>
      <c r="B15" s="401"/>
      <c r="C15" s="471" t="s">
        <v>1165</v>
      </c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  <c r="P15" s="398"/>
      <c r="Q15" s="398"/>
      <c r="R15" s="398"/>
      <c r="S15" s="398"/>
      <c r="T15" s="398"/>
      <c r="U15" s="472"/>
      <c r="V15" s="405"/>
      <c r="W15" s="405"/>
      <c r="X15" s="405"/>
      <c r="Y15" s="405"/>
      <c r="Z15" s="405"/>
    </row>
    <row r="16" spans="1:26" ht="80.25" customHeight="1">
      <c r="A16" s="401"/>
      <c r="B16" s="401"/>
      <c r="C16" s="398"/>
      <c r="D16" s="398"/>
      <c r="E16" s="398"/>
      <c r="F16" s="398"/>
      <c r="G16" s="398"/>
      <c r="H16" s="398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405"/>
      <c r="V16" s="405"/>
      <c r="W16" s="405"/>
      <c r="X16" s="405"/>
      <c r="Y16" s="405"/>
      <c r="Z16" s="405"/>
    </row>
    <row r="17" spans="1:26">
      <c r="A17" s="456" t="s">
        <v>874</v>
      </c>
      <c r="B17" s="457"/>
      <c r="C17" s="457"/>
      <c r="D17" s="457"/>
      <c r="E17" s="457"/>
      <c r="F17" s="457"/>
      <c r="G17" s="457"/>
      <c r="H17" s="457"/>
      <c r="I17" s="457"/>
      <c r="J17" s="457"/>
      <c r="K17" s="457"/>
      <c r="L17" s="457"/>
      <c r="M17" s="457"/>
      <c r="N17" s="457"/>
      <c r="O17" s="459"/>
      <c r="P17" s="433" t="s">
        <v>875</v>
      </c>
      <c r="Q17" s="433"/>
      <c r="R17" s="433"/>
      <c r="S17" s="433"/>
      <c r="T17" s="433"/>
      <c r="U17" s="406" t="s">
        <v>876</v>
      </c>
      <c r="V17" s="406"/>
      <c r="W17" s="406"/>
      <c r="X17" s="406"/>
      <c r="Y17" s="406"/>
      <c r="Z17" s="406"/>
    </row>
    <row r="18" spans="1:26">
      <c r="A18" s="473" t="s">
        <v>1166</v>
      </c>
      <c r="B18" s="422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422"/>
      <c r="N18" s="422"/>
      <c r="O18" s="423"/>
      <c r="P18" s="403" t="s">
        <v>917</v>
      </c>
      <c r="Q18" s="401"/>
      <c r="R18" s="401"/>
      <c r="S18" s="401"/>
      <c r="T18" s="401"/>
      <c r="U18" s="403" t="s">
        <v>999</v>
      </c>
      <c r="V18" s="401"/>
      <c r="W18" s="401"/>
      <c r="X18" s="401"/>
      <c r="Y18" s="401"/>
      <c r="Z18" s="401"/>
    </row>
    <row r="19" spans="1:26" ht="33.75" customHeight="1">
      <c r="A19" s="474"/>
      <c r="B19" s="475"/>
      <c r="C19" s="475"/>
      <c r="D19" s="475"/>
      <c r="E19" s="475"/>
      <c r="F19" s="475"/>
      <c r="G19" s="475"/>
      <c r="H19" s="475"/>
      <c r="I19" s="475"/>
      <c r="J19" s="475"/>
      <c r="K19" s="475"/>
      <c r="L19" s="475"/>
      <c r="M19" s="475"/>
      <c r="N19" s="475"/>
      <c r="O19" s="476"/>
      <c r="P19" s="401"/>
      <c r="Q19" s="401"/>
      <c r="R19" s="401"/>
      <c r="S19" s="401"/>
      <c r="T19" s="401"/>
      <c r="U19" s="401"/>
      <c r="V19" s="401"/>
      <c r="W19" s="401"/>
      <c r="X19" s="401"/>
      <c r="Y19" s="401"/>
      <c r="Z19" s="401"/>
    </row>
    <row r="20" spans="1:26">
      <c r="A20" s="456" t="s">
        <v>877</v>
      </c>
      <c r="B20" s="460"/>
      <c r="C20" s="460"/>
      <c r="D20" s="457"/>
      <c r="E20" s="460"/>
      <c r="F20" s="457"/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57"/>
      <c r="R20" s="457"/>
      <c r="S20" s="457"/>
      <c r="T20" s="459"/>
      <c r="U20" s="220" t="s">
        <v>878</v>
      </c>
      <c r="V20" s="221"/>
      <c r="W20" s="221"/>
      <c r="X20" s="221"/>
      <c r="Y20" s="221"/>
      <c r="Z20" s="222"/>
    </row>
    <row r="21" spans="1:26" ht="58.5" customHeight="1">
      <c r="A21" s="415" t="s">
        <v>1165</v>
      </c>
      <c r="B21" s="416"/>
      <c r="C21" s="416"/>
      <c r="D21" s="416"/>
      <c r="E21" s="416"/>
      <c r="F21" s="416"/>
      <c r="G21" s="416"/>
      <c r="H21" s="393" t="s">
        <v>918</v>
      </c>
      <c r="I21" s="463" t="s">
        <v>1167</v>
      </c>
      <c r="J21" s="464"/>
      <c r="K21" s="464"/>
      <c r="L21" s="464"/>
      <c r="M21" s="464"/>
      <c r="N21" s="464"/>
      <c r="O21" s="464"/>
      <c r="P21" s="464"/>
      <c r="Q21" s="464"/>
      <c r="R21" s="464"/>
      <c r="S21" s="464"/>
      <c r="T21" s="417" t="s">
        <v>1066</v>
      </c>
      <c r="U21" s="466" t="s">
        <v>919</v>
      </c>
      <c r="V21" s="466"/>
      <c r="W21" s="466"/>
      <c r="X21" s="466"/>
      <c r="Y21" s="466"/>
      <c r="Z21" s="466"/>
    </row>
    <row r="22" spans="1:26" ht="42.75" customHeight="1">
      <c r="A22" s="461"/>
      <c r="B22" s="462"/>
      <c r="C22" s="462"/>
      <c r="D22" s="462"/>
      <c r="E22" s="462"/>
      <c r="F22" s="462"/>
      <c r="G22" s="462"/>
      <c r="H22" s="396"/>
      <c r="I22" s="463" t="s">
        <v>1067</v>
      </c>
      <c r="J22" s="463"/>
      <c r="K22" s="463"/>
      <c r="L22" s="463"/>
      <c r="M22" s="463"/>
      <c r="N22" s="463"/>
      <c r="O22" s="463"/>
      <c r="P22" s="463"/>
      <c r="Q22" s="463"/>
      <c r="R22" s="463"/>
      <c r="S22" s="463"/>
      <c r="T22" s="465"/>
      <c r="U22" s="467"/>
      <c r="V22" s="467"/>
      <c r="W22" s="467"/>
      <c r="X22" s="467"/>
      <c r="Y22" s="467"/>
      <c r="Z22" s="467"/>
    </row>
    <row r="23" spans="1:26">
      <c r="A23" s="456" t="s">
        <v>879</v>
      </c>
      <c r="B23" s="457"/>
      <c r="C23" s="457"/>
      <c r="D23" s="458"/>
      <c r="E23" s="457"/>
      <c r="F23" s="457"/>
      <c r="G23" s="459"/>
      <c r="H23" s="433" t="s">
        <v>880</v>
      </c>
      <c r="I23" s="433"/>
      <c r="J23" s="433"/>
      <c r="K23" s="433"/>
      <c r="L23" s="433"/>
      <c r="M23" s="433"/>
      <c r="N23" s="433"/>
      <c r="O23" s="433"/>
      <c r="P23" s="433" t="s">
        <v>881</v>
      </c>
      <c r="Q23" s="433"/>
      <c r="R23" s="433"/>
      <c r="S23" s="433"/>
      <c r="T23" s="433"/>
      <c r="U23" s="433"/>
      <c r="V23" s="433"/>
      <c r="W23" s="433"/>
      <c r="X23" s="433"/>
      <c r="Y23" s="433"/>
      <c r="Z23" s="433"/>
    </row>
    <row r="24" spans="1:26">
      <c r="A24" s="448" t="s">
        <v>908</v>
      </c>
      <c r="B24" s="448"/>
      <c r="C24" s="448"/>
      <c r="D24" s="448"/>
      <c r="E24" s="448"/>
      <c r="F24" s="448"/>
      <c r="G24" s="448"/>
      <c r="H24" s="448" t="s">
        <v>920</v>
      </c>
      <c r="I24" s="448"/>
      <c r="J24" s="448"/>
      <c r="K24" s="448"/>
      <c r="L24" s="448"/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448"/>
    </row>
    <row r="25" spans="1:26">
      <c r="A25" s="406" t="s">
        <v>882</v>
      </c>
      <c r="B25" s="406"/>
      <c r="C25" s="406"/>
      <c r="D25" s="406"/>
      <c r="E25" s="406"/>
      <c r="F25" s="406"/>
      <c r="G25" s="406"/>
      <c r="H25" s="406"/>
      <c r="I25" s="406"/>
      <c r="J25" s="433" t="s">
        <v>883</v>
      </c>
      <c r="K25" s="433"/>
      <c r="L25" s="433"/>
      <c r="M25" s="433"/>
      <c r="N25" s="433"/>
      <c r="O25" s="433"/>
      <c r="P25" s="433"/>
      <c r="Q25" s="433"/>
      <c r="R25" s="433"/>
      <c r="S25" s="433"/>
      <c r="T25" s="433"/>
      <c r="U25" s="433"/>
      <c r="V25" s="433"/>
      <c r="W25" s="433"/>
      <c r="X25" s="433"/>
      <c r="Y25" s="433"/>
      <c r="Z25" s="433"/>
    </row>
    <row r="26" spans="1:26" ht="15" customHeight="1">
      <c r="A26" s="406"/>
      <c r="B26" s="406"/>
      <c r="C26" s="406"/>
      <c r="D26" s="406"/>
      <c r="E26" s="406"/>
      <c r="F26" s="406"/>
      <c r="G26" s="406"/>
      <c r="H26" s="406"/>
      <c r="I26" s="406"/>
      <c r="J26" s="433" t="s">
        <v>884</v>
      </c>
      <c r="K26" s="433"/>
      <c r="L26" s="433"/>
      <c r="M26" s="433"/>
      <c r="N26" s="433" t="s">
        <v>885</v>
      </c>
      <c r="O26" s="433"/>
      <c r="P26" s="433"/>
      <c r="Q26" s="433"/>
      <c r="R26" s="433"/>
      <c r="S26" s="433"/>
      <c r="T26" s="433"/>
      <c r="U26" s="433" t="s">
        <v>886</v>
      </c>
      <c r="V26" s="433"/>
      <c r="W26" s="433"/>
      <c r="X26" s="433"/>
      <c r="Y26" s="433"/>
      <c r="Z26" s="433"/>
    </row>
    <row r="27" spans="1:26">
      <c r="A27" s="447" t="s">
        <v>1068</v>
      </c>
      <c r="B27" s="448"/>
      <c r="C27" s="448"/>
      <c r="D27" s="448"/>
      <c r="E27" s="448"/>
      <c r="F27" s="448"/>
      <c r="G27" s="448"/>
      <c r="H27" s="448"/>
      <c r="I27" s="448"/>
      <c r="J27" s="447">
        <v>2025</v>
      </c>
      <c r="K27" s="448"/>
      <c r="L27" s="448"/>
      <c r="M27" s="448"/>
      <c r="N27" s="447" t="s">
        <v>908</v>
      </c>
      <c r="O27" s="448"/>
      <c r="P27" s="448"/>
      <c r="Q27" s="448"/>
      <c r="R27" s="448"/>
      <c r="S27" s="448"/>
      <c r="T27" s="448"/>
      <c r="U27" s="449">
        <v>1</v>
      </c>
      <c r="V27" s="448"/>
      <c r="W27" s="448"/>
      <c r="X27" s="448"/>
      <c r="Y27" s="448"/>
      <c r="Z27" s="448"/>
    </row>
    <row r="28" spans="1:26">
      <c r="A28" s="433" t="s">
        <v>887</v>
      </c>
      <c r="B28" s="433"/>
      <c r="C28" s="433"/>
      <c r="D28" s="433"/>
      <c r="E28" s="433"/>
      <c r="F28" s="433"/>
      <c r="G28" s="433"/>
      <c r="H28" s="433"/>
      <c r="I28" s="433"/>
      <c r="J28" s="433" t="s">
        <v>888</v>
      </c>
      <c r="K28" s="433"/>
      <c r="L28" s="433"/>
      <c r="M28" s="433"/>
      <c r="N28" s="433"/>
      <c r="O28" s="433"/>
      <c r="P28" s="433"/>
      <c r="Q28" s="433"/>
      <c r="R28" s="433"/>
      <c r="S28" s="433"/>
      <c r="T28" s="433"/>
      <c r="U28" s="433"/>
      <c r="V28" s="433"/>
      <c r="W28" s="433"/>
      <c r="X28" s="433"/>
      <c r="Y28" s="433"/>
      <c r="Z28" s="433"/>
    </row>
    <row r="29" spans="1:26">
      <c r="A29" s="450" t="s">
        <v>889</v>
      </c>
      <c r="B29" s="451"/>
      <c r="C29" s="452" t="s">
        <v>890</v>
      </c>
      <c r="D29" s="453"/>
      <c r="E29" s="453"/>
      <c r="F29" s="454"/>
      <c r="G29" s="455" t="s">
        <v>891</v>
      </c>
      <c r="H29" s="455"/>
      <c r="I29" s="455"/>
      <c r="J29" s="433" t="s">
        <v>884</v>
      </c>
      <c r="K29" s="433"/>
      <c r="L29" s="433"/>
      <c r="M29" s="433"/>
      <c r="N29" s="433" t="s">
        <v>885</v>
      </c>
      <c r="O29" s="433"/>
      <c r="P29" s="433"/>
      <c r="Q29" s="433"/>
      <c r="R29" s="433"/>
      <c r="S29" s="433"/>
      <c r="T29" s="433"/>
      <c r="U29" s="433" t="s">
        <v>886</v>
      </c>
      <c r="V29" s="433"/>
      <c r="W29" s="433"/>
      <c r="X29" s="433"/>
      <c r="Y29" s="433"/>
      <c r="Z29" s="433"/>
    </row>
    <row r="30" spans="1:26" ht="14.25" customHeight="1">
      <c r="A30" s="440" t="s">
        <v>921</v>
      </c>
      <c r="B30" s="441"/>
      <c r="C30" s="442" t="s">
        <v>1069</v>
      </c>
      <c r="D30" s="443"/>
      <c r="E30" s="443"/>
      <c r="F30" s="444"/>
      <c r="G30" s="409" t="s">
        <v>922</v>
      </c>
      <c r="H30" s="410"/>
      <c r="I30" s="410"/>
      <c r="J30" s="409">
        <v>2026</v>
      </c>
      <c r="K30" s="410"/>
      <c r="L30" s="410"/>
      <c r="M30" s="410"/>
      <c r="N30" s="409" t="s">
        <v>908</v>
      </c>
      <c r="O30" s="410"/>
      <c r="P30" s="410"/>
      <c r="Q30" s="410"/>
      <c r="R30" s="410"/>
      <c r="S30" s="410"/>
      <c r="T30" s="410"/>
      <c r="U30" s="445">
        <v>1</v>
      </c>
      <c r="V30" s="410"/>
      <c r="W30" s="410"/>
      <c r="X30" s="410"/>
      <c r="Y30" s="410"/>
      <c r="Z30" s="410"/>
    </row>
    <row r="31" spans="1:26">
      <c r="A31" s="433" t="s">
        <v>892</v>
      </c>
      <c r="B31" s="433"/>
      <c r="C31" s="433"/>
      <c r="D31" s="433"/>
      <c r="E31" s="433"/>
      <c r="F31" s="433"/>
      <c r="G31" s="433"/>
      <c r="H31" s="433"/>
      <c r="I31" s="433"/>
      <c r="J31" s="433"/>
      <c r="K31" s="433"/>
      <c r="L31" s="433"/>
      <c r="M31" s="433"/>
      <c r="N31" s="433"/>
      <c r="O31" s="433"/>
      <c r="P31" s="433"/>
      <c r="Q31" s="433"/>
      <c r="R31" s="433"/>
      <c r="S31" s="433"/>
      <c r="T31" s="433"/>
      <c r="U31" s="433"/>
      <c r="V31" s="433"/>
      <c r="W31" s="433"/>
      <c r="X31" s="433"/>
      <c r="Y31" s="433"/>
      <c r="Z31" s="433"/>
    </row>
    <row r="32" spans="1:26" ht="27" customHeight="1">
      <c r="A32" s="406" t="s">
        <v>873</v>
      </c>
      <c r="B32" s="406"/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 t="s">
        <v>893</v>
      </c>
      <c r="O32" s="406"/>
      <c r="P32" s="406"/>
      <c r="Q32" s="406"/>
      <c r="R32" s="406"/>
      <c r="S32" s="406"/>
      <c r="T32" s="406"/>
      <c r="U32" s="446" t="s">
        <v>1070</v>
      </c>
      <c r="V32" s="446"/>
      <c r="W32" s="446"/>
      <c r="X32" s="446"/>
      <c r="Y32" s="446"/>
      <c r="Z32" s="446"/>
    </row>
    <row r="33" spans="1:26" ht="44.25" customHeight="1">
      <c r="A33" s="415" t="s">
        <v>1167</v>
      </c>
      <c r="B33" s="416"/>
      <c r="C33" s="416"/>
      <c r="D33" s="416"/>
      <c r="E33" s="416"/>
      <c r="F33" s="416"/>
      <c r="G33" s="416"/>
      <c r="H33" s="416"/>
      <c r="I33" s="416"/>
      <c r="J33" s="416"/>
      <c r="K33" s="416"/>
      <c r="L33" s="416"/>
      <c r="M33" s="417"/>
      <c r="N33" s="418" t="s">
        <v>909</v>
      </c>
      <c r="O33" s="419"/>
      <c r="P33" s="419"/>
      <c r="Q33" s="419"/>
      <c r="R33" s="419"/>
      <c r="S33" s="419"/>
      <c r="T33" s="420"/>
      <c r="U33" s="421"/>
      <c r="V33" s="422"/>
      <c r="W33" s="422"/>
      <c r="X33" s="422"/>
      <c r="Y33" s="422"/>
      <c r="Z33" s="423"/>
    </row>
    <row r="34" spans="1:26" ht="43.5" customHeight="1">
      <c r="A34" s="427" t="s">
        <v>1067</v>
      </c>
      <c r="B34" s="428"/>
      <c r="C34" s="428"/>
      <c r="D34" s="428"/>
      <c r="E34" s="428"/>
      <c r="F34" s="428"/>
      <c r="G34" s="428"/>
      <c r="H34" s="428"/>
      <c r="I34" s="428"/>
      <c r="J34" s="428"/>
      <c r="K34" s="428"/>
      <c r="L34" s="428"/>
      <c r="M34" s="429"/>
      <c r="N34" s="430" t="s">
        <v>909</v>
      </c>
      <c r="O34" s="431"/>
      <c r="P34" s="431"/>
      <c r="Q34" s="431"/>
      <c r="R34" s="431"/>
      <c r="S34" s="431"/>
      <c r="T34" s="432"/>
      <c r="U34" s="424"/>
      <c r="V34" s="425"/>
      <c r="W34" s="425"/>
      <c r="X34" s="425"/>
      <c r="Y34" s="425"/>
      <c r="Z34" s="426"/>
    </row>
    <row r="35" spans="1:26">
      <c r="A35" s="433" t="s">
        <v>894</v>
      </c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</row>
    <row r="36" spans="1:26">
      <c r="A36" s="434"/>
      <c r="B36" s="435"/>
      <c r="C36" s="435"/>
      <c r="D36" s="435"/>
      <c r="E36" s="435"/>
      <c r="F36" s="435"/>
      <c r="G36" s="435"/>
      <c r="H36" s="435"/>
      <c r="I36" s="435"/>
      <c r="J36" s="435"/>
      <c r="K36" s="435"/>
      <c r="L36" s="435"/>
      <c r="M36" s="435"/>
      <c r="N36" s="435"/>
      <c r="O36" s="435"/>
      <c r="P36" s="435"/>
      <c r="Q36" s="435"/>
      <c r="R36" s="435"/>
      <c r="S36" s="435"/>
      <c r="T36" s="435"/>
      <c r="U36" s="435"/>
      <c r="V36" s="435"/>
      <c r="W36" s="435"/>
      <c r="X36" s="435"/>
      <c r="Y36" s="435"/>
      <c r="Z36" s="436"/>
    </row>
    <row r="37" spans="1:26" ht="4.5" customHeight="1">
      <c r="A37" s="437"/>
      <c r="B37" s="438"/>
      <c r="C37" s="438"/>
      <c r="D37" s="438"/>
      <c r="E37" s="438"/>
      <c r="F37" s="438"/>
      <c r="G37" s="438"/>
      <c r="H37" s="438"/>
      <c r="I37" s="438"/>
      <c r="J37" s="438"/>
      <c r="K37" s="438"/>
      <c r="L37" s="438"/>
      <c r="M37" s="438"/>
      <c r="N37" s="438"/>
      <c r="O37" s="438"/>
      <c r="P37" s="438"/>
      <c r="Q37" s="438"/>
      <c r="R37" s="438"/>
      <c r="S37" s="438"/>
      <c r="T37" s="438"/>
      <c r="U37" s="438"/>
      <c r="V37" s="438"/>
      <c r="W37" s="438"/>
      <c r="X37" s="438"/>
      <c r="Y37" s="438"/>
      <c r="Z37" s="439"/>
    </row>
    <row r="38" spans="1:26">
      <c r="A38" s="433" t="s">
        <v>895</v>
      </c>
      <c r="B38" s="433"/>
      <c r="C38" s="433"/>
      <c r="D38" s="433"/>
      <c r="E38" s="433"/>
      <c r="F38" s="433"/>
      <c r="G38" s="433"/>
      <c r="H38" s="433"/>
      <c r="I38" s="433"/>
      <c r="J38" s="433"/>
      <c r="K38" s="433"/>
      <c r="L38" s="433"/>
      <c r="M38" s="433"/>
      <c r="N38" s="433"/>
      <c r="O38" s="433"/>
      <c r="P38" s="433"/>
      <c r="Q38" s="433"/>
      <c r="R38" s="433"/>
      <c r="S38" s="433"/>
      <c r="T38" s="433"/>
      <c r="U38" s="433"/>
      <c r="V38" s="433"/>
      <c r="W38" s="433"/>
      <c r="X38" s="433"/>
      <c r="Y38" s="433"/>
      <c r="Z38" s="433"/>
    </row>
    <row r="39" spans="1:26">
      <c r="A39" s="433" t="s">
        <v>896</v>
      </c>
      <c r="B39" s="433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3" t="s">
        <v>897</v>
      </c>
      <c r="O39" s="433"/>
      <c r="P39" s="433"/>
      <c r="Q39" s="433"/>
      <c r="R39" s="433"/>
      <c r="S39" s="433"/>
      <c r="T39" s="433"/>
      <c r="U39" s="433" t="s">
        <v>898</v>
      </c>
      <c r="V39" s="433"/>
      <c r="W39" s="433"/>
      <c r="X39" s="433"/>
      <c r="Y39" s="433"/>
      <c r="Z39" s="433"/>
    </row>
    <row r="40" spans="1:26">
      <c r="A40" s="403" t="s">
        <v>1071</v>
      </c>
      <c r="B40" s="401"/>
      <c r="C40" s="401"/>
      <c r="D40" s="401"/>
      <c r="E40" s="401"/>
      <c r="F40" s="401"/>
      <c r="G40" s="401"/>
      <c r="H40" s="401"/>
      <c r="I40" s="401"/>
      <c r="J40" s="401"/>
      <c r="K40" s="401"/>
      <c r="L40" s="401"/>
      <c r="M40" s="401"/>
      <c r="N40" s="403" t="s">
        <v>924</v>
      </c>
      <c r="O40" s="401"/>
      <c r="P40" s="401"/>
      <c r="Q40" s="401"/>
      <c r="R40" s="401"/>
      <c r="S40" s="401"/>
      <c r="T40" s="401"/>
      <c r="U40" s="404" t="s">
        <v>934</v>
      </c>
      <c r="V40" s="405"/>
      <c r="W40" s="405"/>
      <c r="X40" s="405"/>
      <c r="Y40" s="405"/>
      <c r="Z40" s="405"/>
    </row>
    <row r="41" spans="1:26" ht="30.75" customHeight="1">
      <c r="A41" s="401"/>
      <c r="B41" s="401"/>
      <c r="C41" s="401"/>
      <c r="D41" s="401"/>
      <c r="E41" s="401"/>
      <c r="F41" s="401"/>
      <c r="G41" s="401"/>
      <c r="H41" s="401"/>
      <c r="I41" s="401"/>
      <c r="J41" s="401"/>
      <c r="K41" s="401"/>
      <c r="L41" s="401"/>
      <c r="M41" s="401"/>
      <c r="N41" s="401"/>
      <c r="O41" s="401"/>
      <c r="P41" s="401"/>
      <c r="Q41" s="401"/>
      <c r="R41" s="401"/>
      <c r="S41" s="401"/>
      <c r="T41" s="401"/>
      <c r="U41" s="405"/>
      <c r="V41" s="405"/>
      <c r="W41" s="405"/>
      <c r="X41" s="405"/>
      <c r="Y41" s="405"/>
      <c r="Z41" s="405"/>
    </row>
    <row r="42" spans="1:26" ht="27" customHeight="1">
      <c r="A42" s="406" t="s">
        <v>899</v>
      </c>
      <c r="B42" s="406"/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 t="s">
        <v>1072</v>
      </c>
      <c r="O42" s="406"/>
      <c r="P42" s="406"/>
      <c r="Q42" s="406"/>
      <c r="R42" s="406"/>
      <c r="S42" s="406"/>
      <c r="T42" s="406"/>
      <c r="U42" s="407" t="s">
        <v>1073</v>
      </c>
      <c r="V42" s="407"/>
      <c r="W42" s="407"/>
      <c r="X42" s="407"/>
      <c r="Y42" s="407"/>
      <c r="Z42" s="407"/>
    </row>
    <row r="43" spans="1:26" ht="16.5" customHeight="1">
      <c r="A43" s="404" t="s">
        <v>935</v>
      </c>
      <c r="B43" s="405"/>
      <c r="C43" s="405"/>
      <c r="D43" s="405"/>
      <c r="E43" s="405"/>
      <c r="F43" s="405"/>
      <c r="G43" s="405"/>
      <c r="H43" s="405"/>
      <c r="I43" s="405"/>
      <c r="J43" s="405"/>
      <c r="K43" s="405"/>
      <c r="L43" s="405"/>
      <c r="M43" s="405"/>
      <c r="N43" s="409" t="s">
        <v>925</v>
      </c>
      <c r="O43" s="410"/>
      <c r="P43" s="410"/>
      <c r="Q43" s="410"/>
      <c r="R43" s="410"/>
      <c r="S43" s="410"/>
      <c r="T43" s="410"/>
      <c r="U43" s="412" t="s">
        <v>926</v>
      </c>
      <c r="V43" s="413"/>
      <c r="W43" s="413"/>
      <c r="X43" s="413"/>
      <c r="Y43" s="413"/>
      <c r="Z43" s="413"/>
    </row>
    <row r="44" spans="1:26" ht="16.5" customHeight="1">
      <c r="A44" s="408"/>
      <c r="B44" s="408"/>
      <c r="C44" s="408"/>
      <c r="D44" s="408"/>
      <c r="E44" s="408"/>
      <c r="F44" s="408"/>
      <c r="G44" s="408"/>
      <c r="H44" s="408"/>
      <c r="I44" s="408"/>
      <c r="J44" s="408"/>
      <c r="K44" s="408"/>
      <c r="L44" s="408"/>
      <c r="M44" s="408"/>
      <c r="N44" s="411"/>
      <c r="O44" s="411"/>
      <c r="P44" s="411"/>
      <c r="Q44" s="411"/>
      <c r="R44" s="411"/>
      <c r="S44" s="411"/>
      <c r="T44" s="411"/>
      <c r="U44" s="414"/>
      <c r="V44" s="414"/>
      <c r="W44" s="414"/>
      <c r="X44" s="414"/>
      <c r="Y44" s="414"/>
      <c r="Z44" s="414"/>
    </row>
    <row r="45" spans="1:26">
      <c r="A45" s="385" t="s">
        <v>1074</v>
      </c>
      <c r="B45" s="385"/>
      <c r="C45" s="385"/>
      <c r="D45" s="385"/>
      <c r="E45" s="385"/>
      <c r="F45" s="385"/>
      <c r="G45" s="385"/>
      <c r="H45" s="385"/>
      <c r="I45" s="385"/>
      <c r="J45" s="385" t="s">
        <v>1075</v>
      </c>
      <c r="K45" s="385"/>
      <c r="L45" s="385"/>
      <c r="M45" s="385"/>
      <c r="N45" s="385"/>
      <c r="O45" s="385"/>
      <c r="P45" s="385"/>
      <c r="Q45" s="385"/>
      <c r="R45" s="385" t="s">
        <v>900</v>
      </c>
      <c r="S45" s="385"/>
      <c r="T45" s="385"/>
      <c r="U45" s="385"/>
      <c r="V45" s="385"/>
      <c r="W45" s="385"/>
      <c r="X45" s="385"/>
      <c r="Y45" s="385"/>
      <c r="Z45" s="385"/>
    </row>
    <row r="46" spans="1:26">
      <c r="A46" s="386" t="s">
        <v>927</v>
      </c>
      <c r="B46" s="387"/>
      <c r="C46" s="387"/>
      <c r="D46" s="387"/>
      <c r="E46" s="387"/>
      <c r="F46" s="387"/>
      <c r="G46" s="387"/>
      <c r="H46" s="387"/>
      <c r="I46" s="388"/>
      <c r="J46" s="392" t="s">
        <v>923</v>
      </c>
      <c r="K46" s="393"/>
      <c r="L46" s="393"/>
      <c r="M46" s="393"/>
      <c r="N46" s="393"/>
      <c r="O46" s="393"/>
      <c r="P46" s="393"/>
      <c r="Q46" s="394"/>
      <c r="R46" s="392" t="s">
        <v>928</v>
      </c>
      <c r="S46" s="393"/>
      <c r="T46" s="393"/>
      <c r="U46" s="393"/>
      <c r="V46" s="393"/>
      <c r="W46" s="393"/>
      <c r="X46" s="393"/>
      <c r="Y46" s="393"/>
      <c r="Z46" s="394"/>
    </row>
    <row r="47" spans="1:26" ht="32.25" customHeight="1">
      <c r="A47" s="389"/>
      <c r="B47" s="390"/>
      <c r="C47" s="390"/>
      <c r="D47" s="390"/>
      <c r="E47" s="390"/>
      <c r="F47" s="390"/>
      <c r="G47" s="390"/>
      <c r="H47" s="390"/>
      <c r="I47" s="391"/>
      <c r="J47" s="395"/>
      <c r="K47" s="396"/>
      <c r="L47" s="396"/>
      <c r="M47" s="396"/>
      <c r="N47" s="396"/>
      <c r="O47" s="396"/>
      <c r="P47" s="396"/>
      <c r="Q47" s="397"/>
      <c r="R47" s="395"/>
      <c r="S47" s="396"/>
      <c r="T47" s="396"/>
      <c r="U47" s="396"/>
      <c r="V47" s="396"/>
      <c r="W47" s="396"/>
      <c r="X47" s="396"/>
      <c r="Y47" s="396"/>
      <c r="Z47" s="397"/>
    </row>
    <row r="48" spans="1:26" ht="32.25" customHeight="1">
      <c r="A48" s="398" t="s">
        <v>929</v>
      </c>
      <c r="B48" s="399"/>
      <c r="C48" s="399"/>
      <c r="D48" s="399"/>
      <c r="E48" s="399"/>
      <c r="F48" s="399"/>
      <c r="G48" s="399"/>
      <c r="H48" s="399"/>
      <c r="I48" s="399"/>
      <c r="J48" s="400" t="s">
        <v>934</v>
      </c>
      <c r="K48" s="400"/>
      <c r="L48" s="400"/>
      <c r="M48" s="400"/>
      <c r="N48" s="400"/>
      <c r="O48" s="400"/>
      <c r="P48" s="400"/>
      <c r="Q48" s="400"/>
      <c r="R48" s="401" t="s">
        <v>930</v>
      </c>
      <c r="S48" s="402"/>
      <c r="T48" s="402"/>
      <c r="U48" s="402"/>
      <c r="V48" s="402"/>
      <c r="W48" s="402"/>
      <c r="X48" s="402"/>
      <c r="Y48" s="402"/>
      <c r="Z48" s="402"/>
    </row>
    <row r="49" spans="1:26" ht="9.9499999999999993" customHeight="1">
      <c r="A49" s="383" t="s">
        <v>901</v>
      </c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/>
      <c r="Y49" s="383"/>
      <c r="Z49" s="383"/>
    </row>
    <row r="50" spans="1:26" ht="9.9499999999999993" customHeight="1">
      <c r="A50" s="384" t="s">
        <v>902</v>
      </c>
      <c r="B50" s="384"/>
      <c r="C50" s="384"/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</row>
    <row r="51" spans="1:26" s="1" customFormat="1"/>
    <row r="53" spans="1:26" ht="15.75">
      <c r="A53" s="487" t="s">
        <v>869</v>
      </c>
      <c r="B53" s="487"/>
      <c r="C53" s="487"/>
      <c r="D53" s="487"/>
      <c r="E53" s="487"/>
      <c r="F53" s="487"/>
      <c r="G53" s="487"/>
      <c r="H53" s="487"/>
      <c r="I53" s="487"/>
      <c r="J53" s="487"/>
      <c r="K53" s="487"/>
      <c r="L53" s="487"/>
      <c r="M53" s="487"/>
      <c r="N53" s="487"/>
      <c r="O53" s="487"/>
      <c r="P53" s="487"/>
      <c r="Q53" s="487"/>
      <c r="R53" s="487"/>
      <c r="S53" s="487"/>
      <c r="T53" s="487"/>
      <c r="U53" s="487"/>
      <c r="V53" s="487"/>
      <c r="W53" s="487"/>
      <c r="X53" s="487"/>
      <c r="Y53" s="487"/>
      <c r="Z53" s="487"/>
    </row>
    <row r="54" spans="1:26" ht="15.75">
      <c r="A54" s="487" t="s">
        <v>870</v>
      </c>
      <c r="B54" s="487"/>
      <c r="C54" s="487"/>
      <c r="D54" s="487"/>
      <c r="E54" s="487"/>
      <c r="F54" s="487"/>
      <c r="G54" s="487"/>
      <c r="H54" s="487"/>
      <c r="I54" s="487"/>
      <c r="J54" s="487"/>
      <c r="K54" s="487"/>
      <c r="L54" s="487"/>
      <c r="M54" s="487"/>
      <c r="N54" s="487"/>
      <c r="O54" s="487"/>
      <c r="P54" s="487"/>
      <c r="Q54" s="487"/>
      <c r="R54" s="487"/>
      <c r="S54" s="487"/>
      <c r="T54" s="487"/>
      <c r="U54" s="487"/>
      <c r="V54" s="487"/>
      <c r="W54" s="487"/>
      <c r="X54" s="487"/>
      <c r="Y54" s="487"/>
      <c r="Z54" s="487"/>
    </row>
    <row r="55" spans="1:26" ht="15.75">
      <c r="A55" s="487" t="s">
        <v>871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487"/>
      <c r="O55" s="487"/>
      <c r="P55" s="487"/>
      <c r="Q55" s="487"/>
      <c r="R55" s="487"/>
      <c r="S55" s="487"/>
      <c r="T55" s="487"/>
      <c r="U55" s="487"/>
      <c r="V55" s="487"/>
      <c r="W55" s="487"/>
      <c r="X55" s="487"/>
      <c r="Y55" s="487"/>
      <c r="Z55" s="487"/>
    </row>
    <row r="56" spans="1:26" ht="6.95" customHeight="1">
      <c r="A56" s="488"/>
      <c r="B56" s="488"/>
      <c r="C56" s="488"/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8"/>
      <c r="P56" s="488"/>
      <c r="Q56" s="488"/>
      <c r="R56" s="488"/>
      <c r="S56" s="488"/>
      <c r="T56" s="488"/>
      <c r="U56" s="488"/>
      <c r="V56" s="488"/>
      <c r="W56" s="488"/>
      <c r="X56" s="488"/>
      <c r="Y56" s="488"/>
      <c r="Z56" s="488"/>
    </row>
    <row r="57" spans="1:26">
      <c r="A57" s="480" t="s">
        <v>1059</v>
      </c>
      <c r="B57" s="480"/>
      <c r="C57" s="480"/>
      <c r="D57" s="480"/>
      <c r="E57" s="480"/>
      <c r="F57" s="480"/>
      <c r="G57" s="480"/>
      <c r="H57" s="480"/>
      <c r="I57" s="480"/>
      <c r="J57" s="480"/>
      <c r="K57" s="480"/>
      <c r="L57" s="177"/>
      <c r="M57" s="177"/>
      <c r="N57" s="177"/>
      <c r="O57" s="481" t="s">
        <v>1163</v>
      </c>
      <c r="P57" s="481"/>
      <c r="Q57" s="481"/>
      <c r="R57" s="481"/>
      <c r="S57" s="481"/>
      <c r="T57" s="481"/>
      <c r="U57" s="481"/>
      <c r="V57" s="481"/>
      <c r="W57" s="481"/>
      <c r="X57" s="481"/>
      <c r="Y57" s="481"/>
      <c r="Z57" s="481"/>
    </row>
    <row r="58" spans="1:26">
      <c r="A58" s="480" t="s">
        <v>1060</v>
      </c>
      <c r="B58" s="480"/>
      <c r="C58" s="480"/>
      <c r="D58" s="480"/>
      <c r="E58" s="480"/>
      <c r="F58" s="480"/>
      <c r="G58" s="480"/>
      <c r="H58" s="480"/>
      <c r="I58" s="480"/>
      <c r="J58" s="480"/>
      <c r="K58" s="480"/>
      <c r="L58" s="480"/>
      <c r="M58" s="480"/>
      <c r="N58" s="480"/>
      <c r="O58" s="480"/>
      <c r="P58" s="480"/>
      <c r="Q58" s="480"/>
      <c r="R58" s="480"/>
      <c r="S58" s="480"/>
      <c r="T58" s="480"/>
      <c r="U58" s="480"/>
      <c r="V58" s="480"/>
      <c r="W58" s="480"/>
      <c r="X58" s="480"/>
      <c r="Y58" s="480"/>
      <c r="Z58" s="480"/>
    </row>
    <row r="59" spans="1:26" ht="15" customHeight="1">
      <c r="A59" s="482" t="s">
        <v>1164</v>
      </c>
      <c r="B59" s="482"/>
      <c r="C59" s="482"/>
      <c r="D59" s="482"/>
      <c r="E59" s="482"/>
      <c r="F59" s="482"/>
      <c r="G59" s="482"/>
      <c r="H59" s="482"/>
      <c r="I59" s="482"/>
      <c r="J59" s="482"/>
      <c r="K59" s="482"/>
      <c r="L59" s="482"/>
      <c r="M59" s="482"/>
      <c r="N59" s="482"/>
      <c r="O59" s="482"/>
      <c r="P59" s="482"/>
      <c r="Q59" s="482"/>
      <c r="R59" s="482"/>
      <c r="S59" s="482"/>
      <c r="T59" s="482"/>
      <c r="U59" s="482"/>
      <c r="V59" s="482"/>
      <c r="W59" s="482"/>
      <c r="X59" s="482"/>
      <c r="Y59" s="482"/>
      <c r="Z59" s="482"/>
    </row>
    <row r="60" spans="1:26" ht="20.100000000000001" customHeight="1">
      <c r="A60" s="483" t="s">
        <v>1061</v>
      </c>
      <c r="B60" s="484"/>
      <c r="C60" s="484"/>
      <c r="D60" s="484"/>
      <c r="E60" s="484"/>
      <c r="F60" s="484"/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84"/>
      <c r="R60" s="484"/>
      <c r="S60" s="484"/>
      <c r="T60" s="484"/>
      <c r="U60" s="484"/>
      <c r="V60" s="484"/>
      <c r="W60" s="484"/>
      <c r="X60" s="484"/>
      <c r="Y60" s="484"/>
      <c r="Z60" s="485"/>
    </row>
    <row r="61" spans="1:26">
      <c r="A61" s="486" t="s">
        <v>1062</v>
      </c>
      <c r="B61" s="486"/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86"/>
      <c r="O61" s="486"/>
      <c r="P61" s="486"/>
      <c r="Q61" s="486"/>
      <c r="R61" s="486"/>
      <c r="S61" s="486"/>
      <c r="T61" s="486"/>
      <c r="U61" s="486"/>
      <c r="V61" s="486"/>
      <c r="W61" s="486"/>
      <c r="X61" s="486"/>
      <c r="Y61" s="486"/>
      <c r="Z61" s="486"/>
    </row>
    <row r="62" spans="1:26" ht="45.75" customHeight="1">
      <c r="A62" s="478" t="s">
        <v>1063</v>
      </c>
      <c r="B62" s="478"/>
      <c r="C62" s="478"/>
      <c r="D62" s="478"/>
      <c r="E62" s="478"/>
      <c r="F62" s="478"/>
      <c r="G62" s="478"/>
      <c r="H62" s="478"/>
      <c r="I62" s="478"/>
      <c r="J62" s="478"/>
      <c r="K62" s="478"/>
      <c r="L62" s="478"/>
      <c r="M62" s="478"/>
      <c r="N62" s="478"/>
      <c r="O62" s="478"/>
      <c r="P62" s="478"/>
      <c r="Q62" s="478"/>
      <c r="R62" s="478"/>
      <c r="S62" s="478"/>
      <c r="T62" s="478"/>
      <c r="U62" s="478"/>
      <c r="V62" s="478"/>
      <c r="W62" s="478"/>
      <c r="X62" s="478"/>
      <c r="Y62" s="478"/>
      <c r="Z62" s="478"/>
    </row>
    <row r="63" spans="1:26">
      <c r="A63" s="479" t="s">
        <v>1064</v>
      </c>
      <c r="B63" s="479"/>
      <c r="C63" s="479"/>
      <c r="D63" s="479"/>
      <c r="E63" s="479"/>
      <c r="F63" s="479"/>
      <c r="G63" s="479"/>
      <c r="H63" s="479"/>
      <c r="I63" s="479"/>
      <c r="J63" s="479"/>
      <c r="K63" s="479"/>
      <c r="L63" s="479"/>
      <c r="M63" s="479"/>
      <c r="N63" s="479"/>
      <c r="O63" s="479"/>
      <c r="P63" s="479"/>
      <c r="Q63" s="479"/>
      <c r="R63" s="479"/>
      <c r="S63" s="479"/>
      <c r="T63" s="479"/>
      <c r="U63" s="479"/>
      <c r="V63" s="479"/>
      <c r="W63" s="479"/>
      <c r="X63" s="479"/>
      <c r="Y63" s="479"/>
      <c r="Z63" s="479"/>
    </row>
    <row r="64" spans="1:26" ht="18" customHeight="1">
      <c r="A64" s="479"/>
      <c r="B64" s="479"/>
      <c r="C64" s="479"/>
      <c r="D64" s="479"/>
      <c r="E64" s="479"/>
      <c r="F64" s="479"/>
      <c r="G64" s="479"/>
      <c r="H64" s="479"/>
      <c r="I64" s="479"/>
      <c r="J64" s="479"/>
      <c r="K64" s="479"/>
      <c r="L64" s="479"/>
      <c r="M64" s="479"/>
      <c r="N64" s="479"/>
      <c r="O64" s="479"/>
      <c r="P64" s="479"/>
      <c r="Q64" s="479"/>
      <c r="R64" s="479"/>
      <c r="S64" s="479"/>
      <c r="T64" s="479"/>
      <c r="U64" s="479"/>
      <c r="V64" s="479"/>
      <c r="W64" s="479"/>
      <c r="X64" s="479"/>
      <c r="Y64" s="479"/>
      <c r="Z64" s="479"/>
    </row>
    <row r="65" spans="1:26">
      <c r="A65" s="468" t="s">
        <v>872</v>
      </c>
      <c r="B65" s="468"/>
      <c r="C65" s="468"/>
      <c r="D65" s="468"/>
      <c r="E65" s="468"/>
      <c r="F65" s="468"/>
      <c r="G65" s="468"/>
      <c r="H65" s="468"/>
      <c r="I65" s="468"/>
      <c r="J65" s="468"/>
      <c r="K65" s="468"/>
      <c r="L65" s="468"/>
      <c r="M65" s="468"/>
      <c r="N65" s="468"/>
      <c r="O65" s="468"/>
      <c r="P65" s="468"/>
      <c r="Q65" s="468"/>
      <c r="R65" s="468"/>
      <c r="S65" s="468"/>
      <c r="T65" s="468"/>
      <c r="U65" s="468"/>
      <c r="V65" s="468"/>
      <c r="W65" s="468"/>
      <c r="X65" s="468"/>
      <c r="Y65" s="468"/>
      <c r="Z65" s="468"/>
    </row>
    <row r="66" spans="1:26" ht="26.25" customHeight="1">
      <c r="A66" s="469" t="s">
        <v>190</v>
      </c>
      <c r="B66" s="469"/>
      <c r="C66" s="406" t="s">
        <v>873</v>
      </c>
      <c r="D66" s="406"/>
      <c r="E66" s="406"/>
      <c r="F66" s="406"/>
      <c r="G66" s="406"/>
      <c r="H66" s="406"/>
      <c r="I66" s="406"/>
      <c r="J66" s="406"/>
      <c r="K66" s="406"/>
      <c r="L66" s="406"/>
      <c r="M66" s="406"/>
      <c r="N66" s="406"/>
      <c r="O66" s="406"/>
      <c r="P66" s="406"/>
      <c r="Q66" s="406"/>
      <c r="R66" s="406"/>
      <c r="S66" s="406"/>
      <c r="T66" s="406"/>
      <c r="U66" s="470" t="s">
        <v>1065</v>
      </c>
      <c r="V66" s="470"/>
      <c r="W66" s="470"/>
      <c r="X66" s="470"/>
      <c r="Y66" s="470"/>
      <c r="Z66" s="470"/>
    </row>
    <row r="67" spans="1:26">
      <c r="A67" s="403" t="s">
        <v>913</v>
      </c>
      <c r="B67" s="401"/>
      <c r="C67" s="471" t="s">
        <v>1168</v>
      </c>
      <c r="D67" s="398"/>
      <c r="E67" s="398"/>
      <c r="F67" s="398"/>
      <c r="G67" s="398"/>
      <c r="H67" s="398"/>
      <c r="I67" s="398"/>
      <c r="J67" s="398"/>
      <c r="K67" s="398"/>
      <c r="L67" s="398"/>
      <c r="M67" s="398"/>
      <c r="N67" s="398"/>
      <c r="O67" s="398"/>
      <c r="P67" s="398"/>
      <c r="Q67" s="398"/>
      <c r="R67" s="398"/>
      <c r="S67" s="398"/>
      <c r="T67" s="398"/>
      <c r="U67" s="472"/>
      <c r="V67" s="405"/>
      <c r="W67" s="405"/>
      <c r="X67" s="405"/>
      <c r="Y67" s="405"/>
      <c r="Z67" s="405"/>
    </row>
    <row r="68" spans="1:26" ht="80.25" customHeight="1">
      <c r="A68" s="401"/>
      <c r="B68" s="401"/>
      <c r="C68" s="398"/>
      <c r="D68" s="398"/>
      <c r="E68" s="398"/>
      <c r="F68" s="398"/>
      <c r="G68" s="398"/>
      <c r="H68" s="398"/>
      <c r="I68" s="398"/>
      <c r="J68" s="398"/>
      <c r="K68" s="398"/>
      <c r="L68" s="398"/>
      <c r="M68" s="398"/>
      <c r="N68" s="398"/>
      <c r="O68" s="398"/>
      <c r="P68" s="398"/>
      <c r="Q68" s="398"/>
      <c r="R68" s="398"/>
      <c r="S68" s="398"/>
      <c r="T68" s="398"/>
      <c r="U68" s="405"/>
      <c r="V68" s="405"/>
      <c r="W68" s="405"/>
      <c r="X68" s="405"/>
      <c r="Y68" s="405"/>
      <c r="Z68" s="405"/>
    </row>
    <row r="69" spans="1:26">
      <c r="A69" s="456" t="s">
        <v>874</v>
      </c>
      <c r="B69" s="457"/>
      <c r="C69" s="457"/>
      <c r="D69" s="457"/>
      <c r="E69" s="457"/>
      <c r="F69" s="457"/>
      <c r="G69" s="457"/>
      <c r="H69" s="457"/>
      <c r="I69" s="457"/>
      <c r="J69" s="457"/>
      <c r="K69" s="457"/>
      <c r="L69" s="457"/>
      <c r="M69" s="457"/>
      <c r="N69" s="457"/>
      <c r="O69" s="459"/>
      <c r="P69" s="433" t="s">
        <v>875</v>
      </c>
      <c r="Q69" s="433"/>
      <c r="R69" s="433"/>
      <c r="S69" s="433"/>
      <c r="T69" s="433"/>
      <c r="U69" s="406" t="s">
        <v>876</v>
      </c>
      <c r="V69" s="406"/>
      <c r="W69" s="406"/>
      <c r="X69" s="406"/>
      <c r="Y69" s="406"/>
      <c r="Z69" s="406"/>
    </row>
    <row r="70" spans="1:26">
      <c r="A70" s="473" t="s">
        <v>1076</v>
      </c>
      <c r="B70" s="422"/>
      <c r="C70" s="422"/>
      <c r="D70" s="422"/>
      <c r="E70" s="422"/>
      <c r="F70" s="422"/>
      <c r="G70" s="422"/>
      <c r="H70" s="422"/>
      <c r="I70" s="422"/>
      <c r="J70" s="422"/>
      <c r="K70" s="422"/>
      <c r="L70" s="422"/>
      <c r="M70" s="422"/>
      <c r="N70" s="422"/>
      <c r="O70" s="423"/>
      <c r="P70" s="403" t="s">
        <v>1077</v>
      </c>
      <c r="Q70" s="401"/>
      <c r="R70" s="401"/>
      <c r="S70" s="401"/>
      <c r="T70" s="401"/>
      <c r="U70" s="403" t="s">
        <v>999</v>
      </c>
      <c r="V70" s="401"/>
      <c r="W70" s="401"/>
      <c r="X70" s="401"/>
      <c r="Y70" s="401"/>
      <c r="Z70" s="401"/>
    </row>
    <row r="71" spans="1:26" ht="18" customHeight="1">
      <c r="A71" s="474"/>
      <c r="B71" s="475"/>
      <c r="C71" s="475"/>
      <c r="D71" s="475"/>
      <c r="E71" s="475"/>
      <c r="F71" s="475"/>
      <c r="G71" s="475"/>
      <c r="H71" s="475"/>
      <c r="I71" s="475"/>
      <c r="J71" s="475"/>
      <c r="K71" s="475"/>
      <c r="L71" s="475"/>
      <c r="M71" s="475"/>
      <c r="N71" s="475"/>
      <c r="O71" s="476"/>
      <c r="P71" s="401"/>
      <c r="Q71" s="401"/>
      <c r="R71" s="401"/>
      <c r="S71" s="401"/>
      <c r="T71" s="401"/>
      <c r="U71" s="401"/>
      <c r="V71" s="401"/>
      <c r="W71" s="401"/>
      <c r="X71" s="401"/>
      <c r="Y71" s="401"/>
      <c r="Z71" s="401"/>
    </row>
    <row r="72" spans="1:26">
      <c r="A72" s="456" t="s">
        <v>877</v>
      </c>
      <c r="B72" s="460"/>
      <c r="C72" s="460"/>
      <c r="D72" s="457"/>
      <c r="E72" s="460"/>
      <c r="F72" s="457"/>
      <c r="G72" s="457"/>
      <c r="H72" s="457"/>
      <c r="I72" s="457"/>
      <c r="J72" s="457"/>
      <c r="K72" s="457"/>
      <c r="L72" s="457"/>
      <c r="M72" s="457"/>
      <c r="N72" s="457"/>
      <c r="O72" s="457"/>
      <c r="P72" s="457"/>
      <c r="Q72" s="457"/>
      <c r="R72" s="457"/>
      <c r="S72" s="457"/>
      <c r="T72" s="459"/>
      <c r="U72" s="220" t="s">
        <v>878</v>
      </c>
      <c r="V72" s="221"/>
      <c r="W72" s="221"/>
      <c r="X72" s="221"/>
      <c r="Y72" s="221"/>
      <c r="Z72" s="222"/>
    </row>
    <row r="73" spans="1:26" ht="60" customHeight="1">
      <c r="A73" s="415" t="s">
        <v>1168</v>
      </c>
      <c r="B73" s="416"/>
      <c r="C73" s="416"/>
      <c r="D73" s="416"/>
      <c r="E73" s="416"/>
      <c r="F73" s="416"/>
      <c r="G73" s="416"/>
      <c r="H73" s="393" t="s">
        <v>918</v>
      </c>
      <c r="I73" s="463" t="s">
        <v>1145</v>
      </c>
      <c r="J73" s="464"/>
      <c r="K73" s="464"/>
      <c r="L73" s="464"/>
      <c r="M73" s="464"/>
      <c r="N73" s="464"/>
      <c r="O73" s="464"/>
      <c r="P73" s="464"/>
      <c r="Q73" s="464"/>
      <c r="R73" s="464"/>
      <c r="S73" s="464"/>
      <c r="T73" s="417" t="s">
        <v>1066</v>
      </c>
      <c r="U73" s="466" t="s">
        <v>919</v>
      </c>
      <c r="V73" s="466"/>
      <c r="W73" s="466"/>
      <c r="X73" s="466"/>
      <c r="Y73" s="466"/>
      <c r="Z73" s="466"/>
    </row>
    <row r="74" spans="1:26" ht="42.75" customHeight="1">
      <c r="A74" s="461"/>
      <c r="B74" s="462"/>
      <c r="C74" s="462"/>
      <c r="D74" s="462"/>
      <c r="E74" s="462"/>
      <c r="F74" s="462"/>
      <c r="G74" s="462"/>
      <c r="H74" s="396"/>
      <c r="I74" s="463" t="s">
        <v>1078</v>
      </c>
      <c r="J74" s="463"/>
      <c r="K74" s="463"/>
      <c r="L74" s="463"/>
      <c r="M74" s="463"/>
      <c r="N74" s="463"/>
      <c r="O74" s="463"/>
      <c r="P74" s="463"/>
      <c r="Q74" s="463"/>
      <c r="R74" s="463"/>
      <c r="S74" s="463"/>
      <c r="T74" s="465"/>
      <c r="U74" s="467"/>
      <c r="V74" s="467"/>
      <c r="W74" s="467"/>
      <c r="X74" s="467"/>
      <c r="Y74" s="467"/>
      <c r="Z74" s="467"/>
    </row>
    <row r="75" spans="1:26">
      <c r="A75" s="456" t="s">
        <v>879</v>
      </c>
      <c r="B75" s="457"/>
      <c r="C75" s="457"/>
      <c r="D75" s="458"/>
      <c r="E75" s="457"/>
      <c r="F75" s="457"/>
      <c r="G75" s="459"/>
      <c r="H75" s="433" t="s">
        <v>880</v>
      </c>
      <c r="I75" s="433"/>
      <c r="J75" s="433"/>
      <c r="K75" s="433"/>
      <c r="L75" s="433"/>
      <c r="M75" s="433"/>
      <c r="N75" s="433"/>
      <c r="O75" s="433"/>
      <c r="P75" s="433" t="s">
        <v>881</v>
      </c>
      <c r="Q75" s="433"/>
      <c r="R75" s="433"/>
      <c r="S75" s="433"/>
      <c r="T75" s="433"/>
      <c r="U75" s="433"/>
      <c r="V75" s="433"/>
      <c r="W75" s="433"/>
      <c r="X75" s="433"/>
      <c r="Y75" s="433"/>
      <c r="Z75" s="433"/>
    </row>
    <row r="76" spans="1:26">
      <c r="A76" s="448" t="s">
        <v>908</v>
      </c>
      <c r="B76" s="448"/>
      <c r="C76" s="448"/>
      <c r="D76" s="448"/>
      <c r="E76" s="448"/>
      <c r="F76" s="448"/>
      <c r="G76" s="448"/>
      <c r="H76" s="448" t="s">
        <v>920</v>
      </c>
      <c r="I76" s="448"/>
      <c r="J76" s="448"/>
      <c r="K76" s="448"/>
      <c r="L76" s="448"/>
      <c r="M76" s="448"/>
      <c r="N76" s="448"/>
      <c r="O76" s="448"/>
      <c r="P76" s="448"/>
      <c r="Q76" s="448"/>
      <c r="R76" s="448"/>
      <c r="S76" s="448"/>
      <c r="T76" s="448"/>
      <c r="U76" s="448"/>
      <c r="V76" s="448"/>
      <c r="W76" s="448"/>
      <c r="X76" s="448"/>
      <c r="Y76" s="448"/>
      <c r="Z76" s="448"/>
    </row>
    <row r="77" spans="1:26">
      <c r="A77" s="406" t="s">
        <v>882</v>
      </c>
      <c r="B77" s="406"/>
      <c r="C77" s="406"/>
      <c r="D77" s="406"/>
      <c r="E77" s="406"/>
      <c r="F77" s="406"/>
      <c r="G77" s="406"/>
      <c r="H77" s="406"/>
      <c r="I77" s="406"/>
      <c r="J77" s="433" t="s">
        <v>883</v>
      </c>
      <c r="K77" s="433"/>
      <c r="L77" s="433"/>
      <c r="M77" s="433"/>
      <c r="N77" s="433"/>
      <c r="O77" s="433"/>
      <c r="P77" s="433"/>
      <c r="Q77" s="433"/>
      <c r="R77" s="433"/>
      <c r="S77" s="433"/>
      <c r="T77" s="433"/>
      <c r="U77" s="433"/>
      <c r="V77" s="433"/>
      <c r="W77" s="433"/>
      <c r="X77" s="433"/>
      <c r="Y77" s="433"/>
      <c r="Z77" s="433"/>
    </row>
    <row r="78" spans="1:26" ht="15" customHeight="1">
      <c r="A78" s="406"/>
      <c r="B78" s="406"/>
      <c r="C78" s="406"/>
      <c r="D78" s="406"/>
      <c r="E78" s="406"/>
      <c r="F78" s="406"/>
      <c r="G78" s="406"/>
      <c r="H78" s="406"/>
      <c r="I78" s="406"/>
      <c r="J78" s="433" t="s">
        <v>884</v>
      </c>
      <c r="K78" s="433"/>
      <c r="L78" s="433"/>
      <c r="M78" s="433"/>
      <c r="N78" s="433" t="s">
        <v>885</v>
      </c>
      <c r="O78" s="433"/>
      <c r="P78" s="433"/>
      <c r="Q78" s="433"/>
      <c r="R78" s="433"/>
      <c r="S78" s="433"/>
      <c r="T78" s="433"/>
      <c r="U78" s="433" t="s">
        <v>886</v>
      </c>
      <c r="V78" s="433"/>
      <c r="W78" s="433"/>
      <c r="X78" s="433"/>
      <c r="Y78" s="433"/>
      <c r="Z78" s="433"/>
    </row>
    <row r="79" spans="1:26">
      <c r="A79" s="447" t="s">
        <v>1068</v>
      </c>
      <c r="B79" s="448"/>
      <c r="C79" s="448"/>
      <c r="D79" s="448"/>
      <c r="E79" s="448"/>
      <c r="F79" s="448"/>
      <c r="G79" s="448"/>
      <c r="H79" s="448"/>
      <c r="I79" s="448"/>
      <c r="J79" s="447">
        <v>2025</v>
      </c>
      <c r="K79" s="448"/>
      <c r="L79" s="448"/>
      <c r="M79" s="448"/>
      <c r="N79" s="447" t="s">
        <v>908</v>
      </c>
      <c r="O79" s="448"/>
      <c r="P79" s="448"/>
      <c r="Q79" s="448"/>
      <c r="R79" s="448"/>
      <c r="S79" s="448"/>
      <c r="T79" s="448"/>
      <c r="U79" s="449">
        <v>1</v>
      </c>
      <c r="V79" s="448"/>
      <c r="W79" s="448"/>
      <c r="X79" s="448"/>
      <c r="Y79" s="448"/>
      <c r="Z79" s="448"/>
    </row>
    <row r="80" spans="1:26">
      <c r="A80" s="433" t="s">
        <v>887</v>
      </c>
      <c r="B80" s="433"/>
      <c r="C80" s="433"/>
      <c r="D80" s="433"/>
      <c r="E80" s="433"/>
      <c r="F80" s="433"/>
      <c r="G80" s="433"/>
      <c r="H80" s="433"/>
      <c r="I80" s="433"/>
      <c r="J80" s="433" t="s">
        <v>888</v>
      </c>
      <c r="K80" s="433"/>
      <c r="L80" s="433"/>
      <c r="M80" s="433"/>
      <c r="N80" s="433"/>
      <c r="O80" s="433"/>
      <c r="P80" s="433"/>
      <c r="Q80" s="433"/>
      <c r="R80" s="433"/>
      <c r="S80" s="433"/>
      <c r="T80" s="433"/>
      <c r="U80" s="433"/>
      <c r="V80" s="433"/>
      <c r="W80" s="433"/>
      <c r="X80" s="433"/>
      <c r="Y80" s="433"/>
      <c r="Z80" s="433"/>
    </row>
    <row r="81" spans="1:26">
      <c r="A81" s="450" t="s">
        <v>889</v>
      </c>
      <c r="B81" s="451"/>
      <c r="C81" s="452" t="s">
        <v>890</v>
      </c>
      <c r="D81" s="453"/>
      <c r="E81" s="453"/>
      <c r="F81" s="454"/>
      <c r="G81" s="455" t="s">
        <v>891</v>
      </c>
      <c r="H81" s="455"/>
      <c r="I81" s="455"/>
      <c r="J81" s="433" t="s">
        <v>884</v>
      </c>
      <c r="K81" s="433"/>
      <c r="L81" s="433"/>
      <c r="M81" s="433"/>
      <c r="N81" s="433" t="s">
        <v>885</v>
      </c>
      <c r="O81" s="433"/>
      <c r="P81" s="433"/>
      <c r="Q81" s="433"/>
      <c r="R81" s="433"/>
      <c r="S81" s="433"/>
      <c r="T81" s="433"/>
      <c r="U81" s="433" t="s">
        <v>886</v>
      </c>
      <c r="V81" s="433"/>
      <c r="W81" s="433"/>
      <c r="X81" s="433"/>
      <c r="Y81" s="433"/>
      <c r="Z81" s="433"/>
    </row>
    <row r="82" spans="1:26" ht="14.25" customHeight="1">
      <c r="A82" s="440" t="s">
        <v>921</v>
      </c>
      <c r="B82" s="441"/>
      <c r="C82" s="442" t="s">
        <v>1069</v>
      </c>
      <c r="D82" s="443"/>
      <c r="E82" s="443"/>
      <c r="F82" s="444"/>
      <c r="G82" s="409" t="s">
        <v>922</v>
      </c>
      <c r="H82" s="410"/>
      <c r="I82" s="410"/>
      <c r="J82" s="409">
        <v>2026</v>
      </c>
      <c r="K82" s="410"/>
      <c r="L82" s="410"/>
      <c r="M82" s="410"/>
      <c r="N82" s="409" t="s">
        <v>908</v>
      </c>
      <c r="O82" s="410"/>
      <c r="P82" s="410"/>
      <c r="Q82" s="410"/>
      <c r="R82" s="410"/>
      <c r="S82" s="410"/>
      <c r="T82" s="410"/>
      <c r="U82" s="445">
        <v>1</v>
      </c>
      <c r="V82" s="410"/>
      <c r="W82" s="410"/>
      <c r="X82" s="410"/>
      <c r="Y82" s="410"/>
      <c r="Z82" s="410"/>
    </row>
    <row r="83" spans="1:26">
      <c r="A83" s="433" t="s">
        <v>892</v>
      </c>
      <c r="B83" s="433"/>
      <c r="C83" s="433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433"/>
      <c r="O83" s="433"/>
      <c r="P83" s="433"/>
      <c r="Q83" s="433"/>
      <c r="R83" s="433"/>
      <c r="S83" s="433"/>
      <c r="T83" s="433"/>
      <c r="U83" s="433"/>
      <c r="V83" s="433"/>
      <c r="W83" s="433"/>
      <c r="X83" s="433"/>
      <c r="Y83" s="433"/>
      <c r="Z83" s="433"/>
    </row>
    <row r="84" spans="1:26" ht="27" customHeight="1">
      <c r="A84" s="406" t="s">
        <v>873</v>
      </c>
      <c r="B84" s="406"/>
      <c r="C84" s="406"/>
      <c r="D84" s="406"/>
      <c r="E84" s="406"/>
      <c r="F84" s="406"/>
      <c r="G84" s="406"/>
      <c r="H84" s="406"/>
      <c r="I84" s="406"/>
      <c r="J84" s="406"/>
      <c r="K84" s="406"/>
      <c r="L84" s="406"/>
      <c r="M84" s="406"/>
      <c r="N84" s="406" t="s">
        <v>893</v>
      </c>
      <c r="O84" s="406"/>
      <c r="P84" s="406"/>
      <c r="Q84" s="406"/>
      <c r="R84" s="406"/>
      <c r="S84" s="406"/>
      <c r="T84" s="406"/>
      <c r="U84" s="446" t="s">
        <v>1070</v>
      </c>
      <c r="V84" s="446"/>
      <c r="W84" s="446"/>
      <c r="X84" s="446"/>
      <c r="Y84" s="446"/>
      <c r="Z84" s="446"/>
    </row>
    <row r="85" spans="1:26" ht="42" customHeight="1">
      <c r="A85" s="415" t="s">
        <v>1145</v>
      </c>
      <c r="B85" s="416"/>
      <c r="C85" s="416"/>
      <c r="D85" s="416"/>
      <c r="E85" s="416"/>
      <c r="F85" s="416"/>
      <c r="G85" s="416"/>
      <c r="H85" s="416"/>
      <c r="I85" s="416"/>
      <c r="J85" s="416"/>
      <c r="K85" s="416"/>
      <c r="L85" s="416"/>
      <c r="M85" s="417"/>
      <c r="N85" s="489" t="s">
        <v>909</v>
      </c>
      <c r="O85" s="490"/>
      <c r="P85" s="490"/>
      <c r="Q85" s="490"/>
      <c r="R85" s="490"/>
      <c r="S85" s="490"/>
      <c r="T85" s="491"/>
      <c r="U85" s="421"/>
      <c r="V85" s="422"/>
      <c r="W85" s="422"/>
      <c r="X85" s="422"/>
      <c r="Y85" s="422"/>
      <c r="Z85" s="423"/>
    </row>
    <row r="86" spans="1:26" ht="33" customHeight="1">
      <c r="A86" s="427" t="s">
        <v>1078</v>
      </c>
      <c r="B86" s="428"/>
      <c r="C86" s="428"/>
      <c r="D86" s="428"/>
      <c r="E86" s="428"/>
      <c r="F86" s="428"/>
      <c r="G86" s="428"/>
      <c r="H86" s="428"/>
      <c r="I86" s="428"/>
      <c r="J86" s="428"/>
      <c r="K86" s="428"/>
      <c r="L86" s="428"/>
      <c r="M86" s="429"/>
      <c r="N86" s="492" t="s">
        <v>909</v>
      </c>
      <c r="O86" s="493"/>
      <c r="P86" s="493"/>
      <c r="Q86" s="493"/>
      <c r="R86" s="493"/>
      <c r="S86" s="493"/>
      <c r="T86" s="494"/>
      <c r="U86" s="424"/>
      <c r="V86" s="425"/>
      <c r="W86" s="425"/>
      <c r="X86" s="425"/>
      <c r="Y86" s="425"/>
      <c r="Z86" s="426"/>
    </row>
    <row r="87" spans="1:26">
      <c r="A87" s="433" t="s">
        <v>894</v>
      </c>
      <c r="B87" s="433"/>
      <c r="C87" s="433"/>
      <c r="D87" s="433"/>
      <c r="E87" s="433"/>
      <c r="F87" s="433"/>
      <c r="G87" s="433"/>
      <c r="H87" s="433"/>
      <c r="I87" s="433"/>
      <c r="J87" s="433"/>
      <c r="K87" s="433"/>
      <c r="L87" s="433"/>
      <c r="M87" s="433"/>
      <c r="N87" s="433"/>
      <c r="O87" s="433"/>
      <c r="P87" s="433"/>
      <c r="Q87" s="433"/>
      <c r="R87" s="433"/>
      <c r="S87" s="433"/>
      <c r="T87" s="433"/>
      <c r="U87" s="433"/>
      <c r="V87" s="433"/>
      <c r="W87" s="433"/>
      <c r="X87" s="433"/>
      <c r="Y87" s="433"/>
      <c r="Z87" s="433"/>
    </row>
    <row r="88" spans="1:26">
      <c r="A88" s="434"/>
      <c r="B88" s="435"/>
      <c r="C88" s="435"/>
      <c r="D88" s="435"/>
      <c r="E88" s="435"/>
      <c r="F88" s="435"/>
      <c r="G88" s="435"/>
      <c r="H88" s="435"/>
      <c r="I88" s="435"/>
      <c r="J88" s="435"/>
      <c r="K88" s="435"/>
      <c r="L88" s="435"/>
      <c r="M88" s="435"/>
      <c r="N88" s="435"/>
      <c r="O88" s="435"/>
      <c r="P88" s="435"/>
      <c r="Q88" s="435"/>
      <c r="R88" s="435"/>
      <c r="S88" s="435"/>
      <c r="T88" s="435"/>
      <c r="U88" s="435"/>
      <c r="V88" s="435"/>
      <c r="W88" s="435"/>
      <c r="X88" s="435"/>
      <c r="Y88" s="435"/>
      <c r="Z88" s="436"/>
    </row>
    <row r="89" spans="1:26" ht="4.5" customHeight="1">
      <c r="A89" s="437"/>
      <c r="B89" s="438"/>
      <c r="C89" s="438"/>
      <c r="D89" s="438"/>
      <c r="E89" s="438"/>
      <c r="F89" s="438"/>
      <c r="G89" s="438"/>
      <c r="H89" s="438"/>
      <c r="I89" s="438"/>
      <c r="J89" s="438"/>
      <c r="K89" s="438"/>
      <c r="L89" s="438"/>
      <c r="M89" s="438"/>
      <c r="N89" s="438"/>
      <c r="O89" s="438"/>
      <c r="P89" s="438"/>
      <c r="Q89" s="438"/>
      <c r="R89" s="438"/>
      <c r="S89" s="438"/>
      <c r="T89" s="438"/>
      <c r="U89" s="438"/>
      <c r="V89" s="438"/>
      <c r="W89" s="438"/>
      <c r="X89" s="438"/>
      <c r="Y89" s="438"/>
      <c r="Z89" s="439"/>
    </row>
    <row r="90" spans="1:26">
      <c r="A90" s="433" t="s">
        <v>895</v>
      </c>
      <c r="B90" s="433"/>
      <c r="C90" s="433"/>
      <c r="D90" s="433"/>
      <c r="E90" s="433"/>
      <c r="F90" s="433"/>
      <c r="G90" s="433"/>
      <c r="H90" s="433"/>
      <c r="I90" s="433"/>
      <c r="J90" s="433"/>
      <c r="K90" s="433"/>
      <c r="L90" s="433"/>
      <c r="M90" s="433"/>
      <c r="N90" s="433"/>
      <c r="O90" s="433"/>
      <c r="P90" s="433"/>
      <c r="Q90" s="433"/>
      <c r="R90" s="433"/>
      <c r="S90" s="433"/>
      <c r="T90" s="433"/>
      <c r="U90" s="433"/>
      <c r="V90" s="433"/>
      <c r="W90" s="433"/>
      <c r="X90" s="433"/>
      <c r="Y90" s="433"/>
      <c r="Z90" s="433"/>
    </row>
    <row r="91" spans="1:26">
      <c r="A91" s="433" t="s">
        <v>896</v>
      </c>
      <c r="B91" s="433"/>
      <c r="C91" s="433"/>
      <c r="D91" s="433"/>
      <c r="E91" s="433"/>
      <c r="F91" s="433"/>
      <c r="G91" s="433"/>
      <c r="H91" s="433"/>
      <c r="I91" s="433"/>
      <c r="J91" s="433"/>
      <c r="K91" s="433"/>
      <c r="L91" s="433"/>
      <c r="M91" s="433"/>
      <c r="N91" s="433" t="s">
        <v>897</v>
      </c>
      <c r="O91" s="433"/>
      <c r="P91" s="433"/>
      <c r="Q91" s="433"/>
      <c r="R91" s="433"/>
      <c r="S91" s="433"/>
      <c r="T91" s="433"/>
      <c r="U91" s="433" t="s">
        <v>898</v>
      </c>
      <c r="V91" s="433"/>
      <c r="W91" s="433"/>
      <c r="X91" s="433"/>
      <c r="Y91" s="433"/>
      <c r="Z91" s="433"/>
    </row>
    <row r="92" spans="1:26">
      <c r="A92" s="403" t="s">
        <v>1071</v>
      </c>
      <c r="B92" s="401"/>
      <c r="C92" s="401"/>
      <c r="D92" s="401"/>
      <c r="E92" s="401"/>
      <c r="F92" s="401"/>
      <c r="G92" s="401"/>
      <c r="H92" s="401"/>
      <c r="I92" s="401"/>
      <c r="J92" s="401"/>
      <c r="K92" s="401"/>
      <c r="L92" s="401"/>
      <c r="M92" s="401"/>
      <c r="N92" s="403" t="s">
        <v>924</v>
      </c>
      <c r="O92" s="401"/>
      <c r="P92" s="401"/>
      <c r="Q92" s="401"/>
      <c r="R92" s="401"/>
      <c r="S92" s="401"/>
      <c r="T92" s="401"/>
      <c r="U92" s="404" t="s">
        <v>934</v>
      </c>
      <c r="V92" s="405"/>
      <c r="W92" s="405"/>
      <c r="X92" s="405"/>
      <c r="Y92" s="405"/>
      <c r="Z92" s="405"/>
    </row>
    <row r="93" spans="1:26" ht="41.25" customHeight="1">
      <c r="A93" s="401"/>
      <c r="B93" s="401"/>
      <c r="C93" s="401"/>
      <c r="D93" s="401"/>
      <c r="E93" s="401"/>
      <c r="F93" s="401"/>
      <c r="G93" s="401"/>
      <c r="H93" s="401"/>
      <c r="I93" s="401"/>
      <c r="J93" s="401"/>
      <c r="K93" s="401"/>
      <c r="L93" s="401"/>
      <c r="M93" s="401"/>
      <c r="N93" s="401"/>
      <c r="O93" s="401"/>
      <c r="P93" s="401"/>
      <c r="Q93" s="401"/>
      <c r="R93" s="401"/>
      <c r="S93" s="401"/>
      <c r="T93" s="401"/>
      <c r="U93" s="405"/>
      <c r="V93" s="405"/>
      <c r="W93" s="405"/>
      <c r="X93" s="405"/>
      <c r="Y93" s="405"/>
      <c r="Z93" s="405"/>
    </row>
    <row r="94" spans="1:26" ht="27" customHeight="1">
      <c r="A94" s="406" t="s">
        <v>899</v>
      </c>
      <c r="B94" s="406"/>
      <c r="C94" s="406"/>
      <c r="D94" s="406"/>
      <c r="E94" s="406"/>
      <c r="F94" s="406"/>
      <c r="G94" s="406"/>
      <c r="H94" s="406"/>
      <c r="I94" s="406"/>
      <c r="J94" s="406"/>
      <c r="K94" s="406"/>
      <c r="L94" s="406"/>
      <c r="M94" s="406"/>
      <c r="N94" s="406" t="s">
        <v>1072</v>
      </c>
      <c r="O94" s="406"/>
      <c r="P94" s="406"/>
      <c r="Q94" s="406"/>
      <c r="R94" s="406"/>
      <c r="S94" s="406"/>
      <c r="T94" s="406"/>
      <c r="U94" s="407" t="s">
        <v>1073</v>
      </c>
      <c r="V94" s="407"/>
      <c r="W94" s="407"/>
      <c r="X94" s="407"/>
      <c r="Y94" s="407"/>
      <c r="Z94" s="407"/>
    </row>
    <row r="95" spans="1:26" ht="16.5" customHeight="1">
      <c r="A95" s="404" t="s">
        <v>935</v>
      </c>
      <c r="B95" s="405"/>
      <c r="C95" s="405"/>
      <c r="D95" s="405"/>
      <c r="E95" s="405"/>
      <c r="F95" s="405"/>
      <c r="G95" s="405"/>
      <c r="H95" s="405"/>
      <c r="I95" s="405"/>
      <c r="J95" s="405"/>
      <c r="K95" s="405"/>
      <c r="L95" s="405"/>
      <c r="M95" s="405"/>
      <c r="N95" s="409" t="s">
        <v>925</v>
      </c>
      <c r="O95" s="410"/>
      <c r="P95" s="410"/>
      <c r="Q95" s="410"/>
      <c r="R95" s="410"/>
      <c r="S95" s="410"/>
      <c r="T95" s="410"/>
      <c r="U95" s="412" t="s">
        <v>926</v>
      </c>
      <c r="V95" s="413"/>
      <c r="W95" s="413"/>
      <c r="X95" s="413"/>
      <c r="Y95" s="413"/>
      <c r="Z95" s="413"/>
    </row>
    <row r="96" spans="1:26" ht="16.5" customHeight="1">
      <c r="A96" s="408"/>
      <c r="B96" s="408"/>
      <c r="C96" s="408"/>
      <c r="D96" s="408"/>
      <c r="E96" s="408"/>
      <c r="F96" s="408"/>
      <c r="G96" s="408"/>
      <c r="H96" s="408"/>
      <c r="I96" s="408"/>
      <c r="J96" s="408"/>
      <c r="K96" s="408"/>
      <c r="L96" s="408"/>
      <c r="M96" s="408"/>
      <c r="N96" s="411"/>
      <c r="O96" s="411"/>
      <c r="P96" s="411"/>
      <c r="Q96" s="411"/>
      <c r="R96" s="411"/>
      <c r="S96" s="411"/>
      <c r="T96" s="411"/>
      <c r="U96" s="414"/>
      <c r="V96" s="414"/>
      <c r="W96" s="414"/>
      <c r="X96" s="414"/>
      <c r="Y96" s="414"/>
      <c r="Z96" s="414"/>
    </row>
    <row r="97" spans="1:26">
      <c r="A97" s="385" t="s">
        <v>1074</v>
      </c>
      <c r="B97" s="385"/>
      <c r="C97" s="385"/>
      <c r="D97" s="385"/>
      <c r="E97" s="385"/>
      <c r="F97" s="385"/>
      <c r="G97" s="385"/>
      <c r="H97" s="385"/>
      <c r="I97" s="385"/>
      <c r="J97" s="385" t="s">
        <v>1075</v>
      </c>
      <c r="K97" s="385"/>
      <c r="L97" s="385"/>
      <c r="M97" s="385"/>
      <c r="N97" s="385"/>
      <c r="O97" s="385"/>
      <c r="P97" s="385"/>
      <c r="Q97" s="385"/>
      <c r="R97" s="385" t="s">
        <v>900</v>
      </c>
      <c r="S97" s="385"/>
      <c r="T97" s="385"/>
      <c r="U97" s="385"/>
      <c r="V97" s="385"/>
      <c r="W97" s="385"/>
      <c r="X97" s="385"/>
      <c r="Y97" s="385"/>
      <c r="Z97" s="385"/>
    </row>
    <row r="98" spans="1:26">
      <c r="A98" s="386" t="s">
        <v>927</v>
      </c>
      <c r="B98" s="387"/>
      <c r="C98" s="387"/>
      <c r="D98" s="387"/>
      <c r="E98" s="387"/>
      <c r="F98" s="387"/>
      <c r="G98" s="387"/>
      <c r="H98" s="387"/>
      <c r="I98" s="388"/>
      <c r="J98" s="392" t="s">
        <v>923</v>
      </c>
      <c r="K98" s="393"/>
      <c r="L98" s="393"/>
      <c r="M98" s="393"/>
      <c r="N98" s="393"/>
      <c r="O98" s="393"/>
      <c r="P98" s="393"/>
      <c r="Q98" s="394"/>
      <c r="R98" s="392" t="s">
        <v>928</v>
      </c>
      <c r="S98" s="393"/>
      <c r="T98" s="393"/>
      <c r="U98" s="393"/>
      <c r="V98" s="393"/>
      <c r="W98" s="393"/>
      <c r="X98" s="393"/>
      <c r="Y98" s="393"/>
      <c r="Z98" s="394"/>
    </row>
    <row r="99" spans="1:26" ht="32.25" customHeight="1">
      <c r="A99" s="389"/>
      <c r="B99" s="390"/>
      <c r="C99" s="390"/>
      <c r="D99" s="390"/>
      <c r="E99" s="390"/>
      <c r="F99" s="390"/>
      <c r="G99" s="390"/>
      <c r="H99" s="390"/>
      <c r="I99" s="391"/>
      <c r="J99" s="395"/>
      <c r="K99" s="396"/>
      <c r="L99" s="396"/>
      <c r="M99" s="396"/>
      <c r="N99" s="396"/>
      <c r="O99" s="396"/>
      <c r="P99" s="396"/>
      <c r="Q99" s="397"/>
      <c r="R99" s="395"/>
      <c r="S99" s="396"/>
      <c r="T99" s="396"/>
      <c r="U99" s="396"/>
      <c r="V99" s="396"/>
      <c r="W99" s="396"/>
      <c r="X99" s="396"/>
      <c r="Y99" s="396"/>
      <c r="Z99" s="397"/>
    </row>
    <row r="100" spans="1:26" ht="32.25" customHeight="1">
      <c r="A100" s="398" t="s">
        <v>929</v>
      </c>
      <c r="B100" s="399"/>
      <c r="C100" s="399"/>
      <c r="D100" s="399"/>
      <c r="E100" s="399"/>
      <c r="F100" s="399"/>
      <c r="G100" s="399"/>
      <c r="H100" s="399"/>
      <c r="I100" s="399"/>
      <c r="J100" s="400" t="s">
        <v>934</v>
      </c>
      <c r="K100" s="400"/>
      <c r="L100" s="400"/>
      <c r="M100" s="400"/>
      <c r="N100" s="400"/>
      <c r="O100" s="400"/>
      <c r="P100" s="400"/>
      <c r="Q100" s="400"/>
      <c r="R100" s="401" t="s">
        <v>930</v>
      </c>
      <c r="S100" s="402"/>
      <c r="T100" s="402"/>
      <c r="U100" s="402"/>
      <c r="V100" s="402"/>
      <c r="W100" s="402"/>
      <c r="X100" s="402"/>
      <c r="Y100" s="402"/>
      <c r="Z100" s="402"/>
    </row>
    <row r="101" spans="1:26" ht="9.9499999999999993" customHeight="1">
      <c r="A101" s="383" t="s">
        <v>901</v>
      </c>
      <c r="B101" s="383"/>
      <c r="C101" s="383"/>
      <c r="D101" s="383"/>
      <c r="E101" s="383"/>
      <c r="F101" s="383"/>
      <c r="G101" s="383"/>
      <c r="H101" s="383"/>
      <c r="I101" s="383"/>
      <c r="J101" s="383"/>
      <c r="K101" s="383"/>
      <c r="L101" s="383"/>
      <c r="M101" s="383"/>
      <c r="N101" s="383"/>
      <c r="O101" s="383"/>
      <c r="P101" s="383"/>
      <c r="Q101" s="383"/>
      <c r="R101" s="383"/>
      <c r="S101" s="383"/>
      <c r="T101" s="383"/>
      <c r="U101" s="383"/>
      <c r="V101" s="383"/>
      <c r="W101" s="383"/>
      <c r="X101" s="383"/>
      <c r="Y101" s="383"/>
      <c r="Z101" s="383"/>
    </row>
    <row r="102" spans="1:26" ht="9.9499999999999993" customHeight="1">
      <c r="A102" s="384" t="s">
        <v>902</v>
      </c>
      <c r="B102" s="384"/>
      <c r="C102" s="384"/>
      <c r="D102" s="384"/>
      <c r="E102" s="384"/>
      <c r="F102" s="384"/>
      <c r="G102" s="384"/>
      <c r="H102" s="384"/>
      <c r="I102" s="384"/>
      <c r="J102" s="384"/>
      <c r="K102" s="384"/>
      <c r="L102" s="384"/>
      <c r="M102" s="384"/>
      <c r="N102" s="384"/>
      <c r="O102" s="384"/>
      <c r="P102" s="384"/>
      <c r="Q102" s="384"/>
      <c r="R102" s="384"/>
      <c r="S102" s="384"/>
      <c r="T102" s="384"/>
      <c r="U102" s="384"/>
      <c r="V102" s="384"/>
      <c r="W102" s="384"/>
      <c r="X102" s="384"/>
      <c r="Y102" s="384"/>
      <c r="Z102" s="384"/>
    </row>
    <row r="103" spans="1:26" s="1" customFormat="1"/>
    <row r="105" spans="1:26" ht="15.75">
      <c r="A105" s="487" t="s">
        <v>869</v>
      </c>
      <c r="B105" s="487"/>
      <c r="C105" s="487"/>
      <c r="D105" s="487"/>
      <c r="E105" s="487"/>
      <c r="F105" s="487"/>
      <c r="G105" s="487"/>
      <c r="H105" s="487"/>
      <c r="I105" s="487"/>
      <c r="J105" s="487"/>
      <c r="K105" s="487"/>
      <c r="L105" s="487"/>
      <c r="M105" s="487"/>
      <c r="N105" s="487"/>
      <c r="O105" s="487"/>
      <c r="P105" s="487"/>
      <c r="Q105" s="487"/>
      <c r="R105" s="487"/>
      <c r="S105" s="487"/>
      <c r="T105" s="487"/>
      <c r="U105" s="487"/>
      <c r="V105" s="487"/>
      <c r="W105" s="487"/>
      <c r="X105" s="487"/>
      <c r="Y105" s="487"/>
      <c r="Z105" s="487"/>
    </row>
    <row r="106" spans="1:26" ht="15.75">
      <c r="A106" s="487" t="s">
        <v>870</v>
      </c>
      <c r="B106" s="487"/>
      <c r="C106" s="487"/>
      <c r="D106" s="487"/>
      <c r="E106" s="487"/>
      <c r="F106" s="487"/>
      <c r="G106" s="487"/>
      <c r="H106" s="487"/>
      <c r="I106" s="487"/>
      <c r="J106" s="487"/>
      <c r="K106" s="487"/>
      <c r="L106" s="487"/>
      <c r="M106" s="487"/>
      <c r="N106" s="487"/>
      <c r="O106" s="487"/>
      <c r="P106" s="487"/>
      <c r="Q106" s="487"/>
      <c r="R106" s="487"/>
      <c r="S106" s="487"/>
      <c r="T106" s="487"/>
      <c r="U106" s="487"/>
      <c r="V106" s="487"/>
      <c r="W106" s="487"/>
      <c r="X106" s="487"/>
      <c r="Y106" s="487"/>
      <c r="Z106" s="487"/>
    </row>
    <row r="107" spans="1:26" ht="15.75">
      <c r="A107" s="487" t="s">
        <v>871</v>
      </c>
      <c r="B107" s="487"/>
      <c r="C107" s="487"/>
      <c r="D107" s="487"/>
      <c r="E107" s="487"/>
      <c r="F107" s="487"/>
      <c r="G107" s="487"/>
      <c r="H107" s="487"/>
      <c r="I107" s="487"/>
      <c r="J107" s="487"/>
      <c r="K107" s="487"/>
      <c r="L107" s="487"/>
      <c r="M107" s="487"/>
      <c r="N107" s="487"/>
      <c r="O107" s="487"/>
      <c r="P107" s="487"/>
      <c r="Q107" s="487"/>
      <c r="R107" s="487"/>
      <c r="S107" s="487"/>
      <c r="T107" s="487"/>
      <c r="U107" s="487"/>
      <c r="V107" s="487"/>
      <c r="W107" s="487"/>
      <c r="X107" s="487"/>
      <c r="Y107" s="487"/>
      <c r="Z107" s="487"/>
    </row>
    <row r="108" spans="1:26" ht="6.95" customHeight="1">
      <c r="A108" s="488"/>
      <c r="B108" s="488"/>
      <c r="C108" s="488"/>
      <c r="D108" s="488"/>
      <c r="E108" s="488"/>
      <c r="F108" s="488"/>
      <c r="G108" s="488"/>
      <c r="H108" s="488"/>
      <c r="I108" s="488"/>
      <c r="J108" s="488"/>
      <c r="K108" s="488"/>
      <c r="L108" s="488"/>
      <c r="M108" s="488"/>
      <c r="N108" s="488"/>
      <c r="O108" s="488"/>
      <c r="P108" s="488"/>
      <c r="Q108" s="488"/>
      <c r="R108" s="488"/>
      <c r="S108" s="488"/>
      <c r="T108" s="488"/>
      <c r="U108" s="488"/>
      <c r="V108" s="488"/>
      <c r="W108" s="488"/>
      <c r="X108" s="488"/>
      <c r="Y108" s="488"/>
      <c r="Z108" s="488"/>
    </row>
    <row r="109" spans="1:26">
      <c r="A109" s="480" t="s">
        <v>1059</v>
      </c>
      <c r="B109" s="480"/>
      <c r="C109" s="480"/>
      <c r="D109" s="480"/>
      <c r="E109" s="480"/>
      <c r="F109" s="480"/>
      <c r="G109" s="480"/>
      <c r="H109" s="480"/>
      <c r="I109" s="480"/>
      <c r="J109" s="480"/>
      <c r="K109" s="480"/>
      <c r="L109" s="177"/>
      <c r="M109" s="177"/>
      <c r="N109" s="177"/>
      <c r="O109" s="481" t="s">
        <v>1163</v>
      </c>
      <c r="P109" s="481"/>
      <c r="Q109" s="481"/>
      <c r="R109" s="481"/>
      <c r="S109" s="481"/>
      <c r="T109" s="481"/>
      <c r="U109" s="481"/>
      <c r="V109" s="481"/>
      <c r="W109" s="481"/>
      <c r="X109" s="481"/>
      <c r="Y109" s="481"/>
      <c r="Z109" s="481"/>
    </row>
    <row r="110" spans="1:26">
      <c r="A110" s="480" t="s">
        <v>1060</v>
      </c>
      <c r="B110" s="480"/>
      <c r="C110" s="480"/>
      <c r="D110" s="480"/>
      <c r="E110" s="480"/>
      <c r="F110" s="480"/>
      <c r="G110" s="480"/>
      <c r="H110" s="480"/>
      <c r="I110" s="480"/>
      <c r="J110" s="480"/>
      <c r="K110" s="480"/>
      <c r="L110" s="480"/>
      <c r="M110" s="480"/>
      <c r="N110" s="480"/>
      <c r="O110" s="480"/>
      <c r="P110" s="480"/>
      <c r="Q110" s="480"/>
      <c r="R110" s="480"/>
      <c r="S110" s="480"/>
      <c r="T110" s="480"/>
      <c r="U110" s="480"/>
      <c r="V110" s="480"/>
      <c r="W110" s="480"/>
      <c r="X110" s="480"/>
      <c r="Y110" s="480"/>
      <c r="Z110" s="480"/>
    </row>
    <row r="111" spans="1:26" ht="15" customHeight="1">
      <c r="A111" s="482" t="s">
        <v>1164</v>
      </c>
      <c r="B111" s="482"/>
      <c r="C111" s="482"/>
      <c r="D111" s="482"/>
      <c r="E111" s="482"/>
      <c r="F111" s="482"/>
      <c r="G111" s="482"/>
      <c r="H111" s="482"/>
      <c r="I111" s="482"/>
      <c r="J111" s="482"/>
      <c r="K111" s="482"/>
      <c r="L111" s="482"/>
      <c r="M111" s="482"/>
      <c r="N111" s="482"/>
      <c r="O111" s="482"/>
      <c r="P111" s="482"/>
      <c r="Q111" s="482"/>
      <c r="R111" s="482"/>
      <c r="S111" s="482"/>
      <c r="T111" s="482"/>
      <c r="U111" s="482"/>
      <c r="V111" s="482"/>
      <c r="W111" s="482"/>
      <c r="X111" s="482"/>
      <c r="Y111" s="482"/>
      <c r="Z111" s="482"/>
    </row>
    <row r="112" spans="1:26" ht="20.100000000000001" customHeight="1">
      <c r="A112" s="483" t="s">
        <v>1061</v>
      </c>
      <c r="B112" s="484"/>
      <c r="C112" s="484"/>
      <c r="D112" s="484"/>
      <c r="E112" s="484"/>
      <c r="F112" s="484"/>
      <c r="G112" s="484"/>
      <c r="H112" s="484"/>
      <c r="I112" s="484"/>
      <c r="J112" s="484"/>
      <c r="K112" s="484"/>
      <c r="L112" s="484"/>
      <c r="M112" s="484"/>
      <c r="N112" s="484"/>
      <c r="O112" s="484"/>
      <c r="P112" s="484"/>
      <c r="Q112" s="484"/>
      <c r="R112" s="484"/>
      <c r="S112" s="484"/>
      <c r="T112" s="484"/>
      <c r="U112" s="484"/>
      <c r="V112" s="484"/>
      <c r="W112" s="484"/>
      <c r="X112" s="484"/>
      <c r="Y112" s="484"/>
      <c r="Z112" s="485"/>
    </row>
    <row r="113" spans="1:26">
      <c r="A113" s="486" t="s">
        <v>1062</v>
      </c>
      <c r="B113" s="486"/>
      <c r="C113" s="486"/>
      <c r="D113" s="486"/>
      <c r="E113" s="486"/>
      <c r="F113" s="486"/>
      <c r="G113" s="486"/>
      <c r="H113" s="486"/>
      <c r="I113" s="486"/>
      <c r="J113" s="486"/>
      <c r="K113" s="486"/>
      <c r="L113" s="486"/>
      <c r="M113" s="486"/>
      <c r="N113" s="486"/>
      <c r="O113" s="486"/>
      <c r="P113" s="486"/>
      <c r="Q113" s="486"/>
      <c r="R113" s="486"/>
      <c r="S113" s="486"/>
      <c r="T113" s="486"/>
      <c r="U113" s="486"/>
      <c r="V113" s="486"/>
      <c r="W113" s="486"/>
      <c r="X113" s="486"/>
      <c r="Y113" s="486"/>
      <c r="Z113" s="486"/>
    </row>
    <row r="114" spans="1:26" ht="45.75" customHeight="1">
      <c r="A114" s="478" t="s">
        <v>1063</v>
      </c>
      <c r="B114" s="478"/>
      <c r="C114" s="478"/>
      <c r="D114" s="478"/>
      <c r="E114" s="478"/>
      <c r="F114" s="478"/>
      <c r="G114" s="478"/>
      <c r="H114" s="478"/>
      <c r="I114" s="478"/>
      <c r="J114" s="478"/>
      <c r="K114" s="478"/>
      <c r="L114" s="478"/>
      <c r="M114" s="478"/>
      <c r="N114" s="478"/>
      <c r="O114" s="478"/>
      <c r="P114" s="478"/>
      <c r="Q114" s="478"/>
      <c r="R114" s="478"/>
      <c r="S114" s="478"/>
      <c r="T114" s="478"/>
      <c r="U114" s="478"/>
      <c r="V114" s="478"/>
      <c r="W114" s="478"/>
      <c r="X114" s="478"/>
      <c r="Y114" s="478"/>
      <c r="Z114" s="478"/>
    </row>
    <row r="115" spans="1:26">
      <c r="A115" s="479" t="s">
        <v>1064</v>
      </c>
      <c r="B115" s="479"/>
      <c r="C115" s="479"/>
      <c r="D115" s="479"/>
      <c r="E115" s="479"/>
      <c r="F115" s="479"/>
      <c r="G115" s="479"/>
      <c r="H115" s="479"/>
      <c r="I115" s="479"/>
      <c r="J115" s="479"/>
      <c r="K115" s="479"/>
      <c r="L115" s="479"/>
      <c r="M115" s="479"/>
      <c r="N115" s="479"/>
      <c r="O115" s="479"/>
      <c r="P115" s="479"/>
      <c r="Q115" s="479"/>
      <c r="R115" s="479"/>
      <c r="S115" s="479"/>
      <c r="T115" s="479"/>
      <c r="U115" s="479"/>
      <c r="V115" s="479"/>
      <c r="W115" s="479"/>
      <c r="X115" s="479"/>
      <c r="Y115" s="479"/>
      <c r="Z115" s="479"/>
    </row>
    <row r="116" spans="1:26" ht="18" customHeight="1">
      <c r="A116" s="479"/>
      <c r="B116" s="479"/>
      <c r="C116" s="479"/>
      <c r="D116" s="479"/>
      <c r="E116" s="479"/>
      <c r="F116" s="479"/>
      <c r="G116" s="479"/>
      <c r="H116" s="479"/>
      <c r="I116" s="479"/>
      <c r="J116" s="479"/>
      <c r="K116" s="479"/>
      <c r="L116" s="479"/>
      <c r="M116" s="479"/>
      <c r="N116" s="479"/>
      <c r="O116" s="479"/>
      <c r="P116" s="479"/>
      <c r="Q116" s="479"/>
      <c r="R116" s="479"/>
      <c r="S116" s="479"/>
      <c r="T116" s="479"/>
      <c r="U116" s="479"/>
      <c r="V116" s="479"/>
      <c r="W116" s="479"/>
      <c r="X116" s="479"/>
      <c r="Y116" s="479"/>
      <c r="Z116" s="479"/>
    </row>
    <row r="117" spans="1:26">
      <c r="A117" s="468" t="s">
        <v>872</v>
      </c>
      <c r="B117" s="468"/>
      <c r="C117" s="468"/>
      <c r="D117" s="468"/>
      <c r="E117" s="468"/>
      <c r="F117" s="468"/>
      <c r="G117" s="468"/>
      <c r="H117" s="468"/>
      <c r="I117" s="468"/>
      <c r="J117" s="468"/>
      <c r="K117" s="468"/>
      <c r="L117" s="468"/>
      <c r="M117" s="468"/>
      <c r="N117" s="468"/>
      <c r="O117" s="468"/>
      <c r="P117" s="468"/>
      <c r="Q117" s="468"/>
      <c r="R117" s="468"/>
      <c r="S117" s="468"/>
      <c r="T117" s="468"/>
      <c r="U117" s="468"/>
      <c r="V117" s="468"/>
      <c r="W117" s="468"/>
      <c r="X117" s="468"/>
      <c r="Y117" s="468"/>
      <c r="Z117" s="468"/>
    </row>
    <row r="118" spans="1:26" ht="26.25" customHeight="1">
      <c r="A118" s="469" t="s">
        <v>190</v>
      </c>
      <c r="B118" s="469"/>
      <c r="C118" s="406" t="s">
        <v>873</v>
      </c>
      <c r="D118" s="406"/>
      <c r="E118" s="406"/>
      <c r="F118" s="406"/>
      <c r="G118" s="406"/>
      <c r="H118" s="406"/>
      <c r="I118" s="406"/>
      <c r="J118" s="406"/>
      <c r="K118" s="406"/>
      <c r="L118" s="406"/>
      <c r="M118" s="406"/>
      <c r="N118" s="406"/>
      <c r="O118" s="406"/>
      <c r="P118" s="406"/>
      <c r="Q118" s="406"/>
      <c r="R118" s="406"/>
      <c r="S118" s="406"/>
      <c r="T118" s="406"/>
      <c r="U118" s="470" t="s">
        <v>1065</v>
      </c>
      <c r="V118" s="470"/>
      <c r="W118" s="470"/>
      <c r="X118" s="470"/>
      <c r="Y118" s="470"/>
      <c r="Z118" s="470"/>
    </row>
    <row r="119" spans="1:26">
      <c r="A119" s="403" t="s">
        <v>913</v>
      </c>
      <c r="B119" s="401"/>
      <c r="C119" s="471" t="s">
        <v>1169</v>
      </c>
      <c r="D119" s="398"/>
      <c r="E119" s="398"/>
      <c r="F119" s="398"/>
      <c r="G119" s="398"/>
      <c r="H119" s="398"/>
      <c r="I119" s="398"/>
      <c r="J119" s="398"/>
      <c r="K119" s="398"/>
      <c r="L119" s="398"/>
      <c r="M119" s="398"/>
      <c r="N119" s="398"/>
      <c r="O119" s="398"/>
      <c r="P119" s="398"/>
      <c r="Q119" s="398"/>
      <c r="R119" s="398"/>
      <c r="S119" s="398"/>
      <c r="T119" s="398"/>
      <c r="U119" s="472"/>
      <c r="V119" s="405"/>
      <c r="W119" s="405"/>
      <c r="X119" s="405"/>
      <c r="Y119" s="405"/>
      <c r="Z119" s="405"/>
    </row>
    <row r="120" spans="1:26" ht="80.25" customHeight="1">
      <c r="A120" s="401"/>
      <c r="B120" s="401"/>
      <c r="C120" s="398"/>
      <c r="D120" s="398"/>
      <c r="E120" s="398"/>
      <c r="F120" s="398"/>
      <c r="G120" s="398"/>
      <c r="H120" s="398"/>
      <c r="I120" s="398"/>
      <c r="J120" s="398"/>
      <c r="K120" s="398"/>
      <c r="L120" s="398"/>
      <c r="M120" s="398"/>
      <c r="N120" s="398"/>
      <c r="O120" s="398"/>
      <c r="P120" s="398"/>
      <c r="Q120" s="398"/>
      <c r="R120" s="398"/>
      <c r="S120" s="398"/>
      <c r="T120" s="398"/>
      <c r="U120" s="405"/>
      <c r="V120" s="405"/>
      <c r="W120" s="405"/>
      <c r="X120" s="405"/>
      <c r="Y120" s="405"/>
      <c r="Z120" s="405"/>
    </row>
    <row r="121" spans="1:26">
      <c r="A121" s="456" t="s">
        <v>874</v>
      </c>
      <c r="B121" s="457"/>
      <c r="C121" s="457"/>
      <c r="D121" s="457"/>
      <c r="E121" s="457"/>
      <c r="F121" s="457"/>
      <c r="G121" s="457"/>
      <c r="H121" s="457"/>
      <c r="I121" s="457"/>
      <c r="J121" s="457"/>
      <c r="K121" s="457"/>
      <c r="L121" s="457"/>
      <c r="M121" s="457"/>
      <c r="N121" s="457"/>
      <c r="O121" s="459"/>
      <c r="P121" s="433" t="s">
        <v>875</v>
      </c>
      <c r="Q121" s="433"/>
      <c r="R121" s="433"/>
      <c r="S121" s="433"/>
      <c r="T121" s="433"/>
      <c r="U121" s="406" t="s">
        <v>876</v>
      </c>
      <c r="V121" s="406"/>
      <c r="W121" s="406"/>
      <c r="X121" s="406"/>
      <c r="Y121" s="406"/>
      <c r="Z121" s="406"/>
    </row>
    <row r="122" spans="1:26">
      <c r="A122" s="473" t="s">
        <v>1079</v>
      </c>
      <c r="B122" s="422"/>
      <c r="C122" s="422"/>
      <c r="D122" s="422"/>
      <c r="E122" s="422"/>
      <c r="F122" s="422"/>
      <c r="G122" s="422"/>
      <c r="H122" s="422"/>
      <c r="I122" s="422"/>
      <c r="J122" s="422"/>
      <c r="K122" s="422"/>
      <c r="L122" s="422"/>
      <c r="M122" s="422"/>
      <c r="N122" s="422"/>
      <c r="O122" s="423"/>
      <c r="P122" s="403" t="s">
        <v>1077</v>
      </c>
      <c r="Q122" s="401"/>
      <c r="R122" s="401"/>
      <c r="S122" s="401"/>
      <c r="T122" s="401"/>
      <c r="U122" s="403" t="s">
        <v>999</v>
      </c>
      <c r="V122" s="401"/>
      <c r="W122" s="401"/>
      <c r="X122" s="401"/>
      <c r="Y122" s="401"/>
      <c r="Z122" s="401"/>
    </row>
    <row r="123" spans="1:26" ht="18" customHeight="1">
      <c r="A123" s="474"/>
      <c r="B123" s="475"/>
      <c r="C123" s="475"/>
      <c r="D123" s="475"/>
      <c r="E123" s="475"/>
      <c r="F123" s="475"/>
      <c r="G123" s="475"/>
      <c r="H123" s="475"/>
      <c r="I123" s="475"/>
      <c r="J123" s="475"/>
      <c r="K123" s="475"/>
      <c r="L123" s="475"/>
      <c r="M123" s="475"/>
      <c r="N123" s="475"/>
      <c r="O123" s="476"/>
      <c r="P123" s="401"/>
      <c r="Q123" s="401"/>
      <c r="R123" s="401"/>
      <c r="S123" s="401"/>
      <c r="T123" s="401"/>
      <c r="U123" s="401"/>
      <c r="V123" s="401"/>
      <c r="W123" s="401"/>
      <c r="X123" s="401"/>
      <c r="Y123" s="401"/>
      <c r="Z123" s="401"/>
    </row>
    <row r="124" spans="1:26">
      <c r="A124" s="456" t="s">
        <v>877</v>
      </c>
      <c r="B124" s="460"/>
      <c r="C124" s="460"/>
      <c r="D124" s="457"/>
      <c r="E124" s="460"/>
      <c r="F124" s="457"/>
      <c r="G124" s="457"/>
      <c r="H124" s="457"/>
      <c r="I124" s="457"/>
      <c r="J124" s="457"/>
      <c r="K124" s="457"/>
      <c r="L124" s="457"/>
      <c r="M124" s="457"/>
      <c r="N124" s="457"/>
      <c r="O124" s="457"/>
      <c r="P124" s="457"/>
      <c r="Q124" s="457"/>
      <c r="R124" s="457"/>
      <c r="S124" s="457"/>
      <c r="T124" s="459"/>
      <c r="U124" s="220" t="s">
        <v>878</v>
      </c>
      <c r="V124" s="221"/>
      <c r="W124" s="221"/>
      <c r="X124" s="221"/>
      <c r="Y124" s="221"/>
      <c r="Z124" s="222"/>
    </row>
    <row r="125" spans="1:26" ht="44.25" customHeight="1">
      <c r="A125" s="415" t="s">
        <v>1169</v>
      </c>
      <c r="B125" s="416"/>
      <c r="C125" s="416"/>
      <c r="D125" s="416"/>
      <c r="E125" s="416"/>
      <c r="F125" s="416"/>
      <c r="G125" s="416"/>
      <c r="H125" s="393" t="s">
        <v>918</v>
      </c>
      <c r="I125" s="463" t="s">
        <v>1146</v>
      </c>
      <c r="J125" s="464"/>
      <c r="K125" s="464"/>
      <c r="L125" s="464"/>
      <c r="M125" s="464"/>
      <c r="N125" s="464"/>
      <c r="O125" s="464"/>
      <c r="P125" s="464"/>
      <c r="Q125" s="464"/>
      <c r="R125" s="464"/>
      <c r="S125" s="464"/>
      <c r="T125" s="417" t="s">
        <v>1066</v>
      </c>
      <c r="U125" s="466" t="s">
        <v>919</v>
      </c>
      <c r="V125" s="466"/>
      <c r="W125" s="466"/>
      <c r="X125" s="466"/>
      <c r="Y125" s="466"/>
      <c r="Z125" s="466"/>
    </row>
    <row r="126" spans="1:26" ht="42.75" customHeight="1">
      <c r="A126" s="461"/>
      <c r="B126" s="462"/>
      <c r="C126" s="462"/>
      <c r="D126" s="462"/>
      <c r="E126" s="462"/>
      <c r="F126" s="462"/>
      <c r="G126" s="462"/>
      <c r="H126" s="396"/>
      <c r="I126" s="463" t="s">
        <v>1080</v>
      </c>
      <c r="J126" s="463"/>
      <c r="K126" s="463"/>
      <c r="L126" s="463"/>
      <c r="M126" s="463"/>
      <c r="N126" s="463"/>
      <c r="O126" s="463"/>
      <c r="P126" s="463"/>
      <c r="Q126" s="463"/>
      <c r="R126" s="463"/>
      <c r="S126" s="463"/>
      <c r="T126" s="465"/>
      <c r="U126" s="467"/>
      <c r="V126" s="467"/>
      <c r="W126" s="467"/>
      <c r="X126" s="467"/>
      <c r="Y126" s="467"/>
      <c r="Z126" s="467"/>
    </row>
    <row r="127" spans="1:26">
      <c r="A127" s="456" t="s">
        <v>879</v>
      </c>
      <c r="B127" s="457"/>
      <c r="C127" s="457"/>
      <c r="D127" s="458"/>
      <c r="E127" s="457"/>
      <c r="F127" s="457"/>
      <c r="G127" s="459"/>
      <c r="H127" s="433" t="s">
        <v>880</v>
      </c>
      <c r="I127" s="433"/>
      <c r="J127" s="433"/>
      <c r="K127" s="433"/>
      <c r="L127" s="433"/>
      <c r="M127" s="433"/>
      <c r="N127" s="433"/>
      <c r="O127" s="433"/>
      <c r="P127" s="433" t="s">
        <v>881</v>
      </c>
      <c r="Q127" s="433"/>
      <c r="R127" s="433"/>
      <c r="S127" s="433"/>
      <c r="T127" s="433"/>
      <c r="U127" s="433"/>
      <c r="V127" s="433"/>
      <c r="W127" s="433"/>
      <c r="X127" s="433"/>
      <c r="Y127" s="433"/>
      <c r="Z127" s="433"/>
    </row>
    <row r="128" spans="1:26">
      <c r="A128" s="448" t="s">
        <v>908</v>
      </c>
      <c r="B128" s="448"/>
      <c r="C128" s="448"/>
      <c r="D128" s="448"/>
      <c r="E128" s="448"/>
      <c r="F128" s="448"/>
      <c r="G128" s="448"/>
      <c r="H128" s="448" t="s">
        <v>920</v>
      </c>
      <c r="I128" s="448"/>
      <c r="J128" s="448"/>
      <c r="K128" s="448"/>
      <c r="L128" s="448"/>
      <c r="M128" s="448"/>
      <c r="N128" s="448"/>
      <c r="O128" s="448"/>
      <c r="P128" s="448"/>
      <c r="Q128" s="448"/>
      <c r="R128" s="448"/>
      <c r="S128" s="448"/>
      <c r="T128" s="448"/>
      <c r="U128" s="448"/>
      <c r="V128" s="448"/>
      <c r="W128" s="448"/>
      <c r="X128" s="448"/>
      <c r="Y128" s="448"/>
      <c r="Z128" s="448"/>
    </row>
    <row r="129" spans="1:26">
      <c r="A129" s="406" t="s">
        <v>882</v>
      </c>
      <c r="B129" s="406"/>
      <c r="C129" s="406"/>
      <c r="D129" s="406"/>
      <c r="E129" s="406"/>
      <c r="F129" s="406"/>
      <c r="G129" s="406"/>
      <c r="H129" s="406"/>
      <c r="I129" s="406"/>
      <c r="J129" s="433" t="s">
        <v>883</v>
      </c>
      <c r="K129" s="433"/>
      <c r="L129" s="433"/>
      <c r="M129" s="433"/>
      <c r="N129" s="433"/>
      <c r="O129" s="433"/>
      <c r="P129" s="433"/>
      <c r="Q129" s="433"/>
      <c r="R129" s="433"/>
      <c r="S129" s="433"/>
      <c r="T129" s="433"/>
      <c r="U129" s="433"/>
      <c r="V129" s="433"/>
      <c r="W129" s="433"/>
      <c r="X129" s="433"/>
      <c r="Y129" s="433"/>
      <c r="Z129" s="433"/>
    </row>
    <row r="130" spans="1:26" ht="15" customHeight="1">
      <c r="A130" s="406"/>
      <c r="B130" s="406"/>
      <c r="C130" s="406"/>
      <c r="D130" s="406"/>
      <c r="E130" s="406"/>
      <c r="F130" s="406"/>
      <c r="G130" s="406"/>
      <c r="H130" s="406"/>
      <c r="I130" s="406"/>
      <c r="J130" s="433" t="s">
        <v>884</v>
      </c>
      <c r="K130" s="433"/>
      <c r="L130" s="433"/>
      <c r="M130" s="433"/>
      <c r="N130" s="433" t="s">
        <v>885</v>
      </c>
      <c r="O130" s="433"/>
      <c r="P130" s="433"/>
      <c r="Q130" s="433"/>
      <c r="R130" s="433"/>
      <c r="S130" s="433"/>
      <c r="T130" s="433"/>
      <c r="U130" s="433" t="s">
        <v>886</v>
      </c>
      <c r="V130" s="433"/>
      <c r="W130" s="433"/>
      <c r="X130" s="433"/>
      <c r="Y130" s="433"/>
      <c r="Z130" s="433"/>
    </row>
    <row r="131" spans="1:26">
      <c r="A131" s="447" t="s">
        <v>1068</v>
      </c>
      <c r="B131" s="448"/>
      <c r="C131" s="448"/>
      <c r="D131" s="448"/>
      <c r="E131" s="448"/>
      <c r="F131" s="448"/>
      <c r="G131" s="448"/>
      <c r="H131" s="448"/>
      <c r="I131" s="448"/>
      <c r="J131" s="447">
        <v>2025</v>
      </c>
      <c r="K131" s="448"/>
      <c r="L131" s="448"/>
      <c r="M131" s="448"/>
      <c r="N131" s="447" t="s">
        <v>908</v>
      </c>
      <c r="O131" s="448"/>
      <c r="P131" s="448"/>
      <c r="Q131" s="448"/>
      <c r="R131" s="448"/>
      <c r="S131" s="448"/>
      <c r="T131" s="448"/>
      <c r="U131" s="449">
        <v>1</v>
      </c>
      <c r="V131" s="448"/>
      <c r="W131" s="448"/>
      <c r="X131" s="448"/>
      <c r="Y131" s="448"/>
      <c r="Z131" s="448"/>
    </row>
    <row r="132" spans="1:26">
      <c r="A132" s="433" t="s">
        <v>887</v>
      </c>
      <c r="B132" s="433"/>
      <c r="C132" s="433"/>
      <c r="D132" s="433"/>
      <c r="E132" s="433"/>
      <c r="F132" s="433"/>
      <c r="G132" s="433"/>
      <c r="H132" s="433"/>
      <c r="I132" s="433"/>
      <c r="J132" s="433" t="s">
        <v>888</v>
      </c>
      <c r="K132" s="433"/>
      <c r="L132" s="433"/>
      <c r="M132" s="433"/>
      <c r="N132" s="433"/>
      <c r="O132" s="433"/>
      <c r="P132" s="433"/>
      <c r="Q132" s="433"/>
      <c r="R132" s="433"/>
      <c r="S132" s="433"/>
      <c r="T132" s="433"/>
      <c r="U132" s="433"/>
      <c r="V132" s="433"/>
      <c r="W132" s="433"/>
      <c r="X132" s="433"/>
      <c r="Y132" s="433"/>
      <c r="Z132" s="433"/>
    </row>
    <row r="133" spans="1:26">
      <c r="A133" s="450" t="s">
        <v>889</v>
      </c>
      <c r="B133" s="451"/>
      <c r="C133" s="452" t="s">
        <v>890</v>
      </c>
      <c r="D133" s="453"/>
      <c r="E133" s="453"/>
      <c r="F133" s="454"/>
      <c r="G133" s="455" t="s">
        <v>891</v>
      </c>
      <c r="H133" s="455"/>
      <c r="I133" s="455"/>
      <c r="J133" s="433" t="s">
        <v>884</v>
      </c>
      <c r="K133" s="433"/>
      <c r="L133" s="433"/>
      <c r="M133" s="433"/>
      <c r="N133" s="433" t="s">
        <v>885</v>
      </c>
      <c r="O133" s="433"/>
      <c r="P133" s="433"/>
      <c r="Q133" s="433"/>
      <c r="R133" s="433"/>
      <c r="S133" s="433"/>
      <c r="T133" s="433"/>
      <c r="U133" s="433" t="s">
        <v>886</v>
      </c>
      <c r="V133" s="433"/>
      <c r="W133" s="433"/>
      <c r="X133" s="433"/>
      <c r="Y133" s="433"/>
      <c r="Z133" s="433"/>
    </row>
    <row r="134" spans="1:26" ht="14.25" customHeight="1">
      <c r="A134" s="440" t="s">
        <v>921</v>
      </c>
      <c r="B134" s="441"/>
      <c r="C134" s="442" t="s">
        <v>1069</v>
      </c>
      <c r="D134" s="443"/>
      <c r="E134" s="443"/>
      <c r="F134" s="444"/>
      <c r="G134" s="409" t="s">
        <v>922</v>
      </c>
      <c r="H134" s="410"/>
      <c r="I134" s="410"/>
      <c r="J134" s="409">
        <v>2026</v>
      </c>
      <c r="K134" s="410"/>
      <c r="L134" s="410"/>
      <c r="M134" s="410"/>
      <c r="N134" s="409" t="s">
        <v>908</v>
      </c>
      <c r="O134" s="410"/>
      <c r="P134" s="410"/>
      <c r="Q134" s="410"/>
      <c r="R134" s="410"/>
      <c r="S134" s="410"/>
      <c r="T134" s="410"/>
      <c r="U134" s="445">
        <v>1</v>
      </c>
      <c r="V134" s="410"/>
      <c r="W134" s="410"/>
      <c r="X134" s="410"/>
      <c r="Y134" s="410"/>
      <c r="Z134" s="410"/>
    </row>
    <row r="135" spans="1:26">
      <c r="A135" s="433" t="s">
        <v>892</v>
      </c>
      <c r="B135" s="433"/>
      <c r="C135" s="433"/>
      <c r="D135" s="433"/>
      <c r="E135" s="433"/>
      <c r="F135" s="433"/>
      <c r="G135" s="433"/>
      <c r="H135" s="433"/>
      <c r="I135" s="433"/>
      <c r="J135" s="433"/>
      <c r="K135" s="433"/>
      <c r="L135" s="433"/>
      <c r="M135" s="433"/>
      <c r="N135" s="433"/>
      <c r="O135" s="433"/>
      <c r="P135" s="433"/>
      <c r="Q135" s="433"/>
      <c r="R135" s="433"/>
      <c r="S135" s="433"/>
      <c r="T135" s="433"/>
      <c r="U135" s="433"/>
      <c r="V135" s="433"/>
      <c r="W135" s="433"/>
      <c r="X135" s="433"/>
      <c r="Y135" s="433"/>
      <c r="Z135" s="433"/>
    </row>
    <row r="136" spans="1:26" ht="27" customHeight="1">
      <c r="A136" s="406" t="s">
        <v>873</v>
      </c>
      <c r="B136" s="406"/>
      <c r="C136" s="406"/>
      <c r="D136" s="406"/>
      <c r="E136" s="406"/>
      <c r="F136" s="406"/>
      <c r="G136" s="406"/>
      <c r="H136" s="406"/>
      <c r="I136" s="406"/>
      <c r="J136" s="406"/>
      <c r="K136" s="406"/>
      <c r="L136" s="406"/>
      <c r="M136" s="406"/>
      <c r="N136" s="406" t="s">
        <v>893</v>
      </c>
      <c r="O136" s="406"/>
      <c r="P136" s="406"/>
      <c r="Q136" s="406"/>
      <c r="R136" s="406"/>
      <c r="S136" s="406"/>
      <c r="T136" s="406"/>
      <c r="U136" s="446" t="s">
        <v>1070</v>
      </c>
      <c r="V136" s="446"/>
      <c r="W136" s="446"/>
      <c r="X136" s="446"/>
      <c r="Y136" s="446"/>
      <c r="Z136" s="446"/>
    </row>
    <row r="137" spans="1:26" ht="47.25" customHeight="1">
      <c r="A137" s="415" t="s">
        <v>1146</v>
      </c>
      <c r="B137" s="416"/>
      <c r="C137" s="416"/>
      <c r="D137" s="416"/>
      <c r="E137" s="416"/>
      <c r="F137" s="416"/>
      <c r="G137" s="416"/>
      <c r="H137" s="416"/>
      <c r="I137" s="416"/>
      <c r="J137" s="416"/>
      <c r="K137" s="416"/>
      <c r="L137" s="416"/>
      <c r="M137" s="417"/>
      <c r="N137" s="418" t="s">
        <v>909</v>
      </c>
      <c r="O137" s="419"/>
      <c r="P137" s="419"/>
      <c r="Q137" s="419"/>
      <c r="R137" s="419"/>
      <c r="S137" s="419"/>
      <c r="T137" s="420"/>
      <c r="U137" s="421"/>
      <c r="V137" s="422"/>
      <c r="W137" s="422"/>
      <c r="X137" s="422"/>
      <c r="Y137" s="422"/>
      <c r="Z137" s="423"/>
    </row>
    <row r="138" spans="1:26" ht="36" customHeight="1">
      <c r="A138" s="427" t="s">
        <v>1080</v>
      </c>
      <c r="B138" s="428"/>
      <c r="C138" s="428"/>
      <c r="D138" s="428"/>
      <c r="E138" s="428"/>
      <c r="F138" s="428"/>
      <c r="G138" s="428"/>
      <c r="H138" s="428"/>
      <c r="I138" s="428"/>
      <c r="J138" s="428"/>
      <c r="K138" s="428"/>
      <c r="L138" s="428"/>
      <c r="M138" s="429"/>
      <c r="N138" s="430" t="s">
        <v>909</v>
      </c>
      <c r="O138" s="431"/>
      <c r="P138" s="431"/>
      <c r="Q138" s="431"/>
      <c r="R138" s="431"/>
      <c r="S138" s="431"/>
      <c r="T138" s="432"/>
      <c r="U138" s="424"/>
      <c r="V138" s="425"/>
      <c r="W138" s="425"/>
      <c r="X138" s="425"/>
      <c r="Y138" s="425"/>
      <c r="Z138" s="426"/>
    </row>
    <row r="139" spans="1:26">
      <c r="A139" s="433" t="s">
        <v>894</v>
      </c>
      <c r="B139" s="433"/>
      <c r="C139" s="433"/>
      <c r="D139" s="433"/>
      <c r="E139" s="433"/>
      <c r="F139" s="433"/>
      <c r="G139" s="433"/>
      <c r="H139" s="433"/>
      <c r="I139" s="433"/>
      <c r="J139" s="433"/>
      <c r="K139" s="433"/>
      <c r="L139" s="433"/>
      <c r="M139" s="433"/>
      <c r="N139" s="433"/>
      <c r="O139" s="433"/>
      <c r="P139" s="433"/>
      <c r="Q139" s="433"/>
      <c r="R139" s="433"/>
      <c r="S139" s="433"/>
      <c r="T139" s="433"/>
      <c r="U139" s="433"/>
      <c r="V139" s="433"/>
      <c r="W139" s="433"/>
      <c r="X139" s="433"/>
      <c r="Y139" s="433"/>
      <c r="Z139" s="433"/>
    </row>
    <row r="140" spans="1:26">
      <c r="A140" s="434"/>
      <c r="B140" s="435"/>
      <c r="C140" s="435"/>
      <c r="D140" s="435"/>
      <c r="E140" s="435"/>
      <c r="F140" s="435"/>
      <c r="G140" s="435"/>
      <c r="H140" s="435"/>
      <c r="I140" s="435"/>
      <c r="J140" s="435"/>
      <c r="K140" s="435"/>
      <c r="L140" s="435"/>
      <c r="M140" s="435"/>
      <c r="N140" s="435"/>
      <c r="O140" s="435"/>
      <c r="P140" s="435"/>
      <c r="Q140" s="435"/>
      <c r="R140" s="435"/>
      <c r="S140" s="435"/>
      <c r="T140" s="435"/>
      <c r="U140" s="435"/>
      <c r="V140" s="435"/>
      <c r="W140" s="435"/>
      <c r="X140" s="435"/>
      <c r="Y140" s="435"/>
      <c r="Z140" s="436"/>
    </row>
    <row r="141" spans="1:26" ht="4.5" customHeight="1">
      <c r="A141" s="437"/>
      <c r="B141" s="438"/>
      <c r="C141" s="438"/>
      <c r="D141" s="438"/>
      <c r="E141" s="438"/>
      <c r="F141" s="438"/>
      <c r="G141" s="438"/>
      <c r="H141" s="438"/>
      <c r="I141" s="438"/>
      <c r="J141" s="438"/>
      <c r="K141" s="438"/>
      <c r="L141" s="438"/>
      <c r="M141" s="438"/>
      <c r="N141" s="438"/>
      <c r="O141" s="438"/>
      <c r="P141" s="438"/>
      <c r="Q141" s="438"/>
      <c r="R141" s="438"/>
      <c r="S141" s="438"/>
      <c r="T141" s="438"/>
      <c r="U141" s="438"/>
      <c r="V141" s="438"/>
      <c r="W141" s="438"/>
      <c r="X141" s="438"/>
      <c r="Y141" s="438"/>
      <c r="Z141" s="439"/>
    </row>
    <row r="142" spans="1:26">
      <c r="A142" s="433" t="s">
        <v>895</v>
      </c>
      <c r="B142" s="433"/>
      <c r="C142" s="433"/>
      <c r="D142" s="433"/>
      <c r="E142" s="433"/>
      <c r="F142" s="433"/>
      <c r="G142" s="433"/>
      <c r="H142" s="433"/>
      <c r="I142" s="433"/>
      <c r="J142" s="433"/>
      <c r="K142" s="433"/>
      <c r="L142" s="433"/>
      <c r="M142" s="433"/>
      <c r="N142" s="433"/>
      <c r="O142" s="433"/>
      <c r="P142" s="433"/>
      <c r="Q142" s="433"/>
      <c r="R142" s="433"/>
      <c r="S142" s="433"/>
      <c r="T142" s="433"/>
      <c r="U142" s="433"/>
      <c r="V142" s="433"/>
      <c r="W142" s="433"/>
      <c r="X142" s="433"/>
      <c r="Y142" s="433"/>
      <c r="Z142" s="433"/>
    </row>
    <row r="143" spans="1:26">
      <c r="A143" s="433" t="s">
        <v>896</v>
      </c>
      <c r="B143" s="433"/>
      <c r="C143" s="433"/>
      <c r="D143" s="433"/>
      <c r="E143" s="433"/>
      <c r="F143" s="433"/>
      <c r="G143" s="433"/>
      <c r="H143" s="433"/>
      <c r="I143" s="433"/>
      <c r="J143" s="433"/>
      <c r="K143" s="433"/>
      <c r="L143" s="433"/>
      <c r="M143" s="433"/>
      <c r="N143" s="433" t="s">
        <v>897</v>
      </c>
      <c r="O143" s="433"/>
      <c r="P143" s="433"/>
      <c r="Q143" s="433"/>
      <c r="R143" s="433"/>
      <c r="S143" s="433"/>
      <c r="T143" s="433"/>
      <c r="U143" s="433" t="s">
        <v>898</v>
      </c>
      <c r="V143" s="433"/>
      <c r="W143" s="433"/>
      <c r="X143" s="433"/>
      <c r="Y143" s="433"/>
      <c r="Z143" s="433"/>
    </row>
    <row r="144" spans="1:26">
      <c r="A144" s="403" t="s">
        <v>1071</v>
      </c>
      <c r="B144" s="401"/>
      <c r="C144" s="401"/>
      <c r="D144" s="401"/>
      <c r="E144" s="401"/>
      <c r="F144" s="401"/>
      <c r="G144" s="401"/>
      <c r="H144" s="401"/>
      <c r="I144" s="401"/>
      <c r="J144" s="401"/>
      <c r="K144" s="401"/>
      <c r="L144" s="401"/>
      <c r="M144" s="401"/>
      <c r="N144" s="403" t="s">
        <v>924</v>
      </c>
      <c r="O144" s="401"/>
      <c r="P144" s="401"/>
      <c r="Q144" s="401"/>
      <c r="R144" s="401"/>
      <c r="S144" s="401"/>
      <c r="T144" s="401"/>
      <c r="U144" s="404" t="s">
        <v>934</v>
      </c>
      <c r="V144" s="405"/>
      <c r="W144" s="405"/>
      <c r="X144" s="405"/>
      <c r="Y144" s="405"/>
      <c r="Z144" s="405"/>
    </row>
    <row r="145" spans="1:27" ht="41.25" customHeight="1">
      <c r="A145" s="401"/>
      <c r="B145" s="401"/>
      <c r="C145" s="401"/>
      <c r="D145" s="401"/>
      <c r="E145" s="401"/>
      <c r="F145" s="401"/>
      <c r="G145" s="401"/>
      <c r="H145" s="401"/>
      <c r="I145" s="401"/>
      <c r="J145" s="401"/>
      <c r="K145" s="401"/>
      <c r="L145" s="401"/>
      <c r="M145" s="401"/>
      <c r="N145" s="401"/>
      <c r="O145" s="401"/>
      <c r="P145" s="401"/>
      <c r="Q145" s="401"/>
      <c r="R145" s="401"/>
      <c r="S145" s="401"/>
      <c r="T145" s="401"/>
      <c r="U145" s="405"/>
      <c r="V145" s="405"/>
      <c r="W145" s="405"/>
      <c r="X145" s="405"/>
      <c r="Y145" s="405"/>
      <c r="Z145" s="405"/>
    </row>
    <row r="146" spans="1:27" ht="27" customHeight="1">
      <c r="A146" s="406" t="s">
        <v>899</v>
      </c>
      <c r="B146" s="406"/>
      <c r="C146" s="406"/>
      <c r="D146" s="406"/>
      <c r="E146" s="406"/>
      <c r="F146" s="406"/>
      <c r="G146" s="406"/>
      <c r="H146" s="406"/>
      <c r="I146" s="406"/>
      <c r="J146" s="406"/>
      <c r="K146" s="406"/>
      <c r="L146" s="406"/>
      <c r="M146" s="406"/>
      <c r="N146" s="406" t="s">
        <v>1072</v>
      </c>
      <c r="O146" s="406"/>
      <c r="P146" s="406"/>
      <c r="Q146" s="406"/>
      <c r="R146" s="406"/>
      <c r="S146" s="406"/>
      <c r="T146" s="406"/>
      <c r="U146" s="407" t="s">
        <v>1073</v>
      </c>
      <c r="V146" s="407"/>
      <c r="W146" s="407"/>
      <c r="X146" s="407"/>
      <c r="Y146" s="407"/>
      <c r="Z146" s="407"/>
    </row>
    <row r="147" spans="1:27" ht="16.5" customHeight="1">
      <c r="A147" s="404" t="s">
        <v>935</v>
      </c>
      <c r="B147" s="405"/>
      <c r="C147" s="405"/>
      <c r="D147" s="405"/>
      <c r="E147" s="405"/>
      <c r="F147" s="405"/>
      <c r="G147" s="405"/>
      <c r="H147" s="405"/>
      <c r="I147" s="405"/>
      <c r="J147" s="405"/>
      <c r="K147" s="405"/>
      <c r="L147" s="405"/>
      <c r="M147" s="405"/>
      <c r="N147" s="409" t="s">
        <v>925</v>
      </c>
      <c r="O147" s="410"/>
      <c r="P147" s="410"/>
      <c r="Q147" s="410"/>
      <c r="R147" s="410"/>
      <c r="S147" s="410"/>
      <c r="T147" s="410"/>
      <c r="U147" s="412" t="s">
        <v>926</v>
      </c>
      <c r="V147" s="413"/>
      <c r="W147" s="413"/>
      <c r="X147" s="413"/>
      <c r="Y147" s="413"/>
      <c r="Z147" s="413"/>
    </row>
    <row r="148" spans="1:27" ht="16.5" customHeight="1">
      <c r="A148" s="408"/>
      <c r="B148" s="408"/>
      <c r="C148" s="408"/>
      <c r="D148" s="408"/>
      <c r="E148" s="408"/>
      <c r="F148" s="408"/>
      <c r="G148" s="408"/>
      <c r="H148" s="408"/>
      <c r="I148" s="408"/>
      <c r="J148" s="408"/>
      <c r="K148" s="408"/>
      <c r="L148" s="408"/>
      <c r="M148" s="408"/>
      <c r="N148" s="411"/>
      <c r="O148" s="411"/>
      <c r="P148" s="411"/>
      <c r="Q148" s="411"/>
      <c r="R148" s="411"/>
      <c r="S148" s="411"/>
      <c r="T148" s="411"/>
      <c r="U148" s="414"/>
      <c r="V148" s="414"/>
      <c r="W148" s="414"/>
      <c r="X148" s="414"/>
      <c r="Y148" s="414"/>
      <c r="Z148" s="414"/>
    </row>
    <row r="149" spans="1:27">
      <c r="A149" s="385" t="s">
        <v>1074</v>
      </c>
      <c r="B149" s="385"/>
      <c r="C149" s="385"/>
      <c r="D149" s="385"/>
      <c r="E149" s="385"/>
      <c r="F149" s="385"/>
      <c r="G149" s="385"/>
      <c r="H149" s="385"/>
      <c r="I149" s="385"/>
      <c r="J149" s="385" t="s">
        <v>1075</v>
      </c>
      <c r="K149" s="385"/>
      <c r="L149" s="385"/>
      <c r="M149" s="385"/>
      <c r="N149" s="385"/>
      <c r="O149" s="385"/>
      <c r="P149" s="385"/>
      <c r="Q149" s="385"/>
      <c r="R149" s="385" t="s">
        <v>900</v>
      </c>
      <c r="S149" s="385"/>
      <c r="T149" s="385"/>
      <c r="U149" s="385"/>
      <c r="V149" s="385"/>
      <c r="W149" s="385"/>
      <c r="X149" s="385"/>
      <c r="Y149" s="385"/>
      <c r="Z149" s="385"/>
      <c r="AA149" s="149"/>
    </row>
    <row r="150" spans="1:27">
      <c r="A150" s="386" t="s">
        <v>927</v>
      </c>
      <c r="B150" s="387"/>
      <c r="C150" s="387"/>
      <c r="D150" s="387"/>
      <c r="E150" s="387"/>
      <c r="F150" s="387"/>
      <c r="G150" s="387"/>
      <c r="H150" s="387"/>
      <c r="I150" s="388"/>
      <c r="J150" s="392" t="s">
        <v>923</v>
      </c>
      <c r="K150" s="393"/>
      <c r="L150" s="393"/>
      <c r="M150" s="393"/>
      <c r="N150" s="393"/>
      <c r="O150" s="393"/>
      <c r="P150" s="393"/>
      <c r="Q150" s="394"/>
      <c r="R150" s="392" t="s">
        <v>928</v>
      </c>
      <c r="S150" s="393"/>
      <c r="T150" s="393"/>
      <c r="U150" s="393"/>
      <c r="V150" s="393"/>
      <c r="W150" s="393"/>
      <c r="X150" s="393"/>
      <c r="Y150" s="393"/>
      <c r="Z150" s="394"/>
    </row>
    <row r="151" spans="1:27" ht="32.25" customHeight="1">
      <c r="A151" s="389"/>
      <c r="B151" s="390"/>
      <c r="C151" s="390"/>
      <c r="D151" s="390"/>
      <c r="E151" s="390"/>
      <c r="F151" s="390"/>
      <c r="G151" s="390"/>
      <c r="H151" s="390"/>
      <c r="I151" s="391"/>
      <c r="J151" s="395"/>
      <c r="K151" s="396"/>
      <c r="L151" s="396"/>
      <c r="M151" s="396"/>
      <c r="N151" s="396"/>
      <c r="O151" s="396"/>
      <c r="P151" s="396"/>
      <c r="Q151" s="397"/>
      <c r="R151" s="395"/>
      <c r="S151" s="396"/>
      <c r="T151" s="396"/>
      <c r="U151" s="396"/>
      <c r="V151" s="396"/>
      <c r="W151" s="396"/>
      <c r="X151" s="396"/>
      <c r="Y151" s="396"/>
      <c r="Z151" s="397"/>
    </row>
    <row r="152" spans="1:27" ht="32.25" customHeight="1">
      <c r="A152" s="398" t="s">
        <v>929</v>
      </c>
      <c r="B152" s="399"/>
      <c r="C152" s="399"/>
      <c r="D152" s="399"/>
      <c r="E152" s="399"/>
      <c r="F152" s="399"/>
      <c r="G152" s="399"/>
      <c r="H152" s="399"/>
      <c r="I152" s="399"/>
      <c r="J152" s="400" t="s">
        <v>934</v>
      </c>
      <c r="K152" s="400"/>
      <c r="L152" s="400"/>
      <c r="M152" s="400"/>
      <c r="N152" s="400"/>
      <c r="O152" s="400"/>
      <c r="P152" s="400"/>
      <c r="Q152" s="400"/>
      <c r="R152" s="401" t="s">
        <v>930</v>
      </c>
      <c r="S152" s="402"/>
      <c r="T152" s="402"/>
      <c r="U152" s="402"/>
      <c r="V152" s="402"/>
      <c r="W152" s="402"/>
      <c r="X152" s="402"/>
      <c r="Y152" s="402"/>
      <c r="Z152" s="402"/>
    </row>
    <row r="153" spans="1:27" ht="9.9499999999999993" customHeight="1">
      <c r="A153" s="383" t="s">
        <v>901</v>
      </c>
      <c r="B153" s="383"/>
      <c r="C153" s="383"/>
      <c r="D153" s="383"/>
      <c r="E153" s="383"/>
      <c r="F153" s="383"/>
      <c r="G153" s="383"/>
      <c r="H153" s="383"/>
      <c r="I153" s="383"/>
      <c r="J153" s="383"/>
      <c r="K153" s="383"/>
      <c r="L153" s="383"/>
      <c r="M153" s="383"/>
      <c r="N153" s="383"/>
      <c r="O153" s="383"/>
      <c r="P153" s="383"/>
      <c r="Q153" s="383"/>
      <c r="R153" s="383"/>
      <c r="S153" s="383"/>
      <c r="T153" s="383"/>
      <c r="U153" s="383"/>
      <c r="V153" s="383"/>
      <c r="W153" s="383"/>
      <c r="X153" s="383"/>
      <c r="Y153" s="383"/>
      <c r="Z153" s="383"/>
    </row>
    <row r="154" spans="1:27" ht="9.9499999999999993" customHeight="1">
      <c r="A154" s="384" t="s">
        <v>902</v>
      </c>
      <c r="B154" s="384"/>
      <c r="C154" s="384"/>
      <c r="D154" s="384"/>
      <c r="E154" s="384"/>
      <c r="F154" s="384"/>
      <c r="G154" s="384"/>
      <c r="H154" s="384"/>
      <c r="I154" s="384"/>
      <c r="J154" s="384"/>
      <c r="K154" s="384"/>
      <c r="L154" s="384"/>
      <c r="M154" s="384"/>
      <c r="N154" s="384"/>
      <c r="O154" s="384"/>
      <c r="P154" s="384"/>
      <c r="Q154" s="384"/>
      <c r="R154" s="384"/>
      <c r="S154" s="384"/>
      <c r="T154" s="384"/>
      <c r="U154" s="384"/>
      <c r="V154" s="384"/>
      <c r="W154" s="384"/>
      <c r="X154" s="384"/>
      <c r="Y154" s="384"/>
      <c r="Z154" s="384"/>
    </row>
    <row r="156" spans="1:27" ht="15.75">
      <c r="A156" s="487" t="s">
        <v>869</v>
      </c>
      <c r="B156" s="487"/>
      <c r="C156" s="487"/>
      <c r="D156" s="487"/>
      <c r="E156" s="487"/>
      <c r="F156" s="487"/>
      <c r="G156" s="487"/>
      <c r="H156" s="487"/>
      <c r="I156" s="487"/>
      <c r="J156" s="487"/>
      <c r="K156" s="487"/>
      <c r="L156" s="487"/>
      <c r="M156" s="487"/>
      <c r="N156" s="487"/>
      <c r="O156" s="487"/>
      <c r="P156" s="487"/>
      <c r="Q156" s="487"/>
      <c r="R156" s="487"/>
      <c r="S156" s="487"/>
      <c r="T156" s="487"/>
      <c r="U156" s="487"/>
      <c r="V156" s="487"/>
      <c r="W156" s="487"/>
      <c r="X156" s="487"/>
      <c r="Y156" s="487"/>
      <c r="Z156" s="487"/>
    </row>
    <row r="157" spans="1:27" ht="15.75">
      <c r="A157" s="487" t="s">
        <v>870</v>
      </c>
      <c r="B157" s="487"/>
      <c r="C157" s="487"/>
      <c r="D157" s="487"/>
      <c r="E157" s="487"/>
      <c r="F157" s="487"/>
      <c r="G157" s="487"/>
      <c r="H157" s="487"/>
      <c r="I157" s="487"/>
      <c r="J157" s="487"/>
      <c r="K157" s="487"/>
      <c r="L157" s="487"/>
      <c r="M157" s="487"/>
      <c r="N157" s="487"/>
      <c r="O157" s="487"/>
      <c r="P157" s="487"/>
      <c r="Q157" s="487"/>
      <c r="R157" s="487"/>
      <c r="S157" s="487"/>
      <c r="T157" s="487"/>
      <c r="U157" s="487"/>
      <c r="V157" s="487"/>
      <c r="W157" s="487"/>
      <c r="X157" s="487"/>
      <c r="Y157" s="487"/>
      <c r="Z157" s="487"/>
    </row>
    <row r="158" spans="1:27" ht="15.75">
      <c r="A158" s="487" t="s">
        <v>871</v>
      </c>
      <c r="B158" s="487"/>
      <c r="C158" s="487"/>
      <c r="D158" s="487"/>
      <c r="E158" s="487"/>
      <c r="F158" s="487"/>
      <c r="G158" s="487"/>
      <c r="H158" s="487"/>
      <c r="I158" s="487"/>
      <c r="J158" s="487"/>
      <c r="K158" s="487"/>
      <c r="L158" s="487"/>
      <c r="M158" s="487"/>
      <c r="N158" s="487"/>
      <c r="O158" s="487"/>
      <c r="P158" s="487"/>
      <c r="Q158" s="487"/>
      <c r="R158" s="487"/>
      <c r="S158" s="487"/>
      <c r="T158" s="487"/>
      <c r="U158" s="487"/>
      <c r="V158" s="487"/>
      <c r="W158" s="487"/>
      <c r="X158" s="487"/>
      <c r="Y158" s="487"/>
      <c r="Z158" s="487"/>
    </row>
    <row r="159" spans="1:27" ht="6.95" customHeight="1">
      <c r="A159" s="488"/>
      <c r="B159" s="488"/>
      <c r="C159" s="488"/>
      <c r="D159" s="488"/>
      <c r="E159" s="488"/>
      <c r="F159" s="488"/>
      <c r="G159" s="488"/>
      <c r="H159" s="488"/>
      <c r="I159" s="488"/>
      <c r="J159" s="488"/>
      <c r="K159" s="488"/>
      <c r="L159" s="488"/>
      <c r="M159" s="488"/>
      <c r="N159" s="488"/>
      <c r="O159" s="488"/>
      <c r="P159" s="488"/>
      <c r="Q159" s="488"/>
      <c r="R159" s="488"/>
      <c r="S159" s="488"/>
      <c r="T159" s="488"/>
      <c r="U159" s="488"/>
      <c r="V159" s="488"/>
      <c r="W159" s="488"/>
      <c r="X159" s="488"/>
      <c r="Y159" s="488"/>
      <c r="Z159" s="488"/>
    </row>
    <row r="160" spans="1:27">
      <c r="A160" s="480" t="s">
        <v>1059</v>
      </c>
      <c r="B160" s="480"/>
      <c r="C160" s="480"/>
      <c r="D160" s="480"/>
      <c r="E160" s="480"/>
      <c r="F160" s="480"/>
      <c r="G160" s="480"/>
      <c r="H160" s="480"/>
      <c r="I160" s="480"/>
      <c r="J160" s="480"/>
      <c r="K160" s="480"/>
      <c r="L160" s="177"/>
      <c r="M160" s="177"/>
      <c r="N160" s="177"/>
      <c r="O160" s="481" t="s">
        <v>1163</v>
      </c>
      <c r="P160" s="481"/>
      <c r="Q160" s="481"/>
      <c r="R160" s="481"/>
      <c r="S160" s="481"/>
      <c r="T160" s="481"/>
      <c r="U160" s="481"/>
      <c r="V160" s="481"/>
      <c r="W160" s="481"/>
      <c r="X160" s="481"/>
      <c r="Y160" s="481"/>
      <c r="Z160" s="481"/>
    </row>
    <row r="161" spans="1:26">
      <c r="A161" s="480" t="s">
        <v>1060</v>
      </c>
      <c r="B161" s="480"/>
      <c r="C161" s="480"/>
      <c r="D161" s="480"/>
      <c r="E161" s="480"/>
      <c r="F161" s="480"/>
      <c r="G161" s="480"/>
      <c r="H161" s="480"/>
      <c r="I161" s="480"/>
      <c r="J161" s="480"/>
      <c r="K161" s="480"/>
      <c r="L161" s="480"/>
      <c r="M161" s="480"/>
      <c r="N161" s="480"/>
      <c r="O161" s="480"/>
      <c r="P161" s="480"/>
      <c r="Q161" s="480"/>
      <c r="R161" s="480"/>
      <c r="S161" s="480"/>
      <c r="T161" s="480"/>
      <c r="U161" s="480"/>
      <c r="V161" s="480"/>
      <c r="W161" s="480"/>
      <c r="X161" s="480"/>
      <c r="Y161" s="480"/>
      <c r="Z161" s="480"/>
    </row>
    <row r="162" spans="1:26" ht="15" customHeight="1">
      <c r="A162" s="482" t="s">
        <v>1164</v>
      </c>
      <c r="B162" s="482"/>
      <c r="C162" s="482"/>
      <c r="D162" s="482"/>
      <c r="E162" s="482"/>
      <c r="F162" s="482"/>
      <c r="G162" s="482"/>
      <c r="H162" s="482"/>
      <c r="I162" s="482"/>
      <c r="J162" s="482"/>
      <c r="K162" s="482"/>
      <c r="L162" s="482"/>
      <c r="M162" s="482"/>
      <c r="N162" s="482"/>
      <c r="O162" s="482"/>
      <c r="P162" s="482"/>
      <c r="Q162" s="482"/>
      <c r="R162" s="482"/>
      <c r="S162" s="482"/>
      <c r="T162" s="482"/>
      <c r="U162" s="482"/>
      <c r="V162" s="482"/>
      <c r="W162" s="482"/>
      <c r="X162" s="482"/>
      <c r="Y162" s="482"/>
      <c r="Z162" s="482"/>
    </row>
    <row r="163" spans="1:26" ht="20.100000000000001" customHeight="1">
      <c r="A163" s="483" t="s">
        <v>1061</v>
      </c>
      <c r="B163" s="484"/>
      <c r="C163" s="484"/>
      <c r="D163" s="484"/>
      <c r="E163" s="484"/>
      <c r="F163" s="484"/>
      <c r="G163" s="484"/>
      <c r="H163" s="484"/>
      <c r="I163" s="484"/>
      <c r="J163" s="484"/>
      <c r="K163" s="484"/>
      <c r="L163" s="484"/>
      <c r="M163" s="484"/>
      <c r="N163" s="484"/>
      <c r="O163" s="484"/>
      <c r="P163" s="484"/>
      <c r="Q163" s="484"/>
      <c r="R163" s="484"/>
      <c r="S163" s="484"/>
      <c r="T163" s="484"/>
      <c r="U163" s="484"/>
      <c r="V163" s="484"/>
      <c r="W163" s="484"/>
      <c r="X163" s="484"/>
      <c r="Y163" s="484"/>
      <c r="Z163" s="485"/>
    </row>
    <row r="164" spans="1:26">
      <c r="A164" s="486" t="s">
        <v>1062</v>
      </c>
      <c r="B164" s="486"/>
      <c r="C164" s="486"/>
      <c r="D164" s="486"/>
      <c r="E164" s="486"/>
      <c r="F164" s="486"/>
      <c r="G164" s="486"/>
      <c r="H164" s="486"/>
      <c r="I164" s="486"/>
      <c r="J164" s="486"/>
      <c r="K164" s="486"/>
      <c r="L164" s="486"/>
      <c r="M164" s="486"/>
      <c r="N164" s="486"/>
      <c r="O164" s="486"/>
      <c r="P164" s="486"/>
      <c r="Q164" s="486"/>
      <c r="R164" s="486"/>
      <c r="S164" s="486"/>
      <c r="T164" s="486"/>
      <c r="U164" s="486"/>
      <c r="V164" s="486"/>
      <c r="W164" s="486"/>
      <c r="X164" s="486"/>
      <c r="Y164" s="486"/>
      <c r="Z164" s="486"/>
    </row>
    <row r="165" spans="1:26" ht="45.75" customHeight="1">
      <c r="A165" s="478" t="s">
        <v>1063</v>
      </c>
      <c r="B165" s="478"/>
      <c r="C165" s="478"/>
      <c r="D165" s="478"/>
      <c r="E165" s="478"/>
      <c r="F165" s="478"/>
      <c r="G165" s="478"/>
      <c r="H165" s="478"/>
      <c r="I165" s="478"/>
      <c r="J165" s="478"/>
      <c r="K165" s="478"/>
      <c r="L165" s="478"/>
      <c r="M165" s="478"/>
      <c r="N165" s="478"/>
      <c r="O165" s="478"/>
      <c r="P165" s="478"/>
      <c r="Q165" s="478"/>
      <c r="R165" s="478"/>
      <c r="S165" s="478"/>
      <c r="T165" s="478"/>
      <c r="U165" s="478"/>
      <c r="V165" s="478"/>
      <c r="W165" s="478"/>
      <c r="X165" s="478"/>
      <c r="Y165" s="478"/>
      <c r="Z165" s="478"/>
    </row>
    <row r="166" spans="1:26">
      <c r="A166" s="479" t="s">
        <v>1064</v>
      </c>
      <c r="B166" s="479"/>
      <c r="C166" s="479"/>
      <c r="D166" s="479"/>
      <c r="E166" s="479"/>
      <c r="F166" s="479"/>
      <c r="G166" s="479"/>
      <c r="H166" s="479"/>
      <c r="I166" s="479"/>
      <c r="J166" s="479"/>
      <c r="K166" s="479"/>
      <c r="L166" s="479"/>
      <c r="M166" s="479"/>
      <c r="N166" s="479"/>
      <c r="O166" s="479"/>
      <c r="P166" s="479"/>
      <c r="Q166" s="479"/>
      <c r="R166" s="479"/>
      <c r="S166" s="479"/>
      <c r="T166" s="479"/>
      <c r="U166" s="479"/>
      <c r="V166" s="479"/>
      <c r="W166" s="479"/>
      <c r="X166" s="479"/>
      <c r="Y166" s="479"/>
      <c r="Z166" s="479"/>
    </row>
    <row r="167" spans="1:26" ht="18" customHeight="1">
      <c r="A167" s="479"/>
      <c r="B167" s="479"/>
      <c r="C167" s="479"/>
      <c r="D167" s="479"/>
      <c r="E167" s="479"/>
      <c r="F167" s="479"/>
      <c r="G167" s="479"/>
      <c r="H167" s="479"/>
      <c r="I167" s="479"/>
      <c r="J167" s="479"/>
      <c r="K167" s="479"/>
      <c r="L167" s="479"/>
      <c r="M167" s="479"/>
      <c r="N167" s="479"/>
      <c r="O167" s="479"/>
      <c r="P167" s="479"/>
      <c r="Q167" s="479"/>
      <c r="R167" s="479"/>
      <c r="S167" s="479"/>
      <c r="T167" s="479"/>
      <c r="U167" s="479"/>
      <c r="V167" s="479"/>
      <c r="W167" s="479"/>
      <c r="X167" s="479"/>
      <c r="Y167" s="479"/>
      <c r="Z167" s="479"/>
    </row>
    <row r="168" spans="1:26">
      <c r="A168" s="468" t="s">
        <v>872</v>
      </c>
      <c r="B168" s="468"/>
      <c r="C168" s="468"/>
      <c r="D168" s="468"/>
      <c r="E168" s="468"/>
      <c r="F168" s="468"/>
      <c r="G168" s="468"/>
      <c r="H168" s="468"/>
      <c r="I168" s="468"/>
      <c r="J168" s="468"/>
      <c r="K168" s="468"/>
      <c r="L168" s="468"/>
      <c r="M168" s="468"/>
      <c r="N168" s="468"/>
      <c r="O168" s="468"/>
      <c r="P168" s="468"/>
      <c r="Q168" s="468"/>
      <c r="R168" s="468"/>
      <c r="S168" s="468"/>
      <c r="T168" s="468"/>
      <c r="U168" s="468"/>
      <c r="V168" s="468"/>
      <c r="W168" s="468"/>
      <c r="X168" s="468"/>
      <c r="Y168" s="468"/>
      <c r="Z168" s="468"/>
    </row>
    <row r="169" spans="1:26" ht="26.25" customHeight="1">
      <c r="A169" s="469" t="s">
        <v>190</v>
      </c>
      <c r="B169" s="469"/>
      <c r="C169" s="406" t="s">
        <v>873</v>
      </c>
      <c r="D169" s="406"/>
      <c r="E169" s="406"/>
      <c r="F169" s="406"/>
      <c r="G169" s="406"/>
      <c r="H169" s="406"/>
      <c r="I169" s="406"/>
      <c r="J169" s="406"/>
      <c r="K169" s="406"/>
      <c r="L169" s="406"/>
      <c r="M169" s="406"/>
      <c r="N169" s="406"/>
      <c r="O169" s="406"/>
      <c r="P169" s="406"/>
      <c r="Q169" s="406"/>
      <c r="R169" s="406"/>
      <c r="S169" s="406"/>
      <c r="T169" s="406"/>
      <c r="U169" s="470" t="s">
        <v>1065</v>
      </c>
      <c r="V169" s="470"/>
      <c r="W169" s="470"/>
      <c r="X169" s="470"/>
      <c r="Y169" s="470"/>
      <c r="Z169" s="470"/>
    </row>
    <row r="170" spans="1:26">
      <c r="A170" s="403" t="s">
        <v>913</v>
      </c>
      <c r="B170" s="401"/>
      <c r="C170" s="471" t="s">
        <v>1177</v>
      </c>
      <c r="D170" s="398"/>
      <c r="E170" s="398"/>
      <c r="F170" s="398"/>
      <c r="G170" s="398"/>
      <c r="H170" s="398"/>
      <c r="I170" s="398"/>
      <c r="J170" s="398"/>
      <c r="K170" s="398"/>
      <c r="L170" s="398"/>
      <c r="M170" s="398"/>
      <c r="N170" s="398"/>
      <c r="O170" s="398"/>
      <c r="P170" s="398"/>
      <c r="Q170" s="398"/>
      <c r="R170" s="398"/>
      <c r="S170" s="398"/>
      <c r="T170" s="398"/>
      <c r="U170" s="472"/>
      <c r="V170" s="405"/>
      <c r="W170" s="405"/>
      <c r="X170" s="405"/>
      <c r="Y170" s="405"/>
      <c r="Z170" s="405"/>
    </row>
    <row r="171" spans="1:26" ht="80.25" customHeight="1">
      <c r="A171" s="401"/>
      <c r="B171" s="401"/>
      <c r="C171" s="398"/>
      <c r="D171" s="398"/>
      <c r="E171" s="398"/>
      <c r="F171" s="398"/>
      <c r="G171" s="398"/>
      <c r="H171" s="398"/>
      <c r="I171" s="398"/>
      <c r="J171" s="398"/>
      <c r="K171" s="398"/>
      <c r="L171" s="398"/>
      <c r="M171" s="398"/>
      <c r="N171" s="398"/>
      <c r="O171" s="398"/>
      <c r="P171" s="398"/>
      <c r="Q171" s="398"/>
      <c r="R171" s="398"/>
      <c r="S171" s="398"/>
      <c r="T171" s="398"/>
      <c r="U171" s="405"/>
      <c r="V171" s="405"/>
      <c r="W171" s="405"/>
      <c r="X171" s="405"/>
      <c r="Y171" s="405"/>
      <c r="Z171" s="405"/>
    </row>
    <row r="172" spans="1:26">
      <c r="A172" s="456" t="s">
        <v>874</v>
      </c>
      <c r="B172" s="457"/>
      <c r="C172" s="457"/>
      <c r="D172" s="457"/>
      <c r="E172" s="457"/>
      <c r="F172" s="457"/>
      <c r="G172" s="457"/>
      <c r="H172" s="457"/>
      <c r="I172" s="457"/>
      <c r="J172" s="457"/>
      <c r="K172" s="457"/>
      <c r="L172" s="457"/>
      <c r="M172" s="457"/>
      <c r="N172" s="457"/>
      <c r="O172" s="459"/>
      <c r="P172" s="433" t="s">
        <v>875</v>
      </c>
      <c r="Q172" s="433"/>
      <c r="R172" s="433"/>
      <c r="S172" s="433"/>
      <c r="T172" s="433"/>
      <c r="U172" s="406" t="s">
        <v>876</v>
      </c>
      <c r="V172" s="406"/>
      <c r="W172" s="406"/>
      <c r="X172" s="406"/>
      <c r="Y172" s="406"/>
      <c r="Z172" s="406"/>
    </row>
    <row r="173" spans="1:26">
      <c r="A173" s="473" t="s">
        <v>1178</v>
      </c>
      <c r="B173" s="422"/>
      <c r="C173" s="422"/>
      <c r="D173" s="422"/>
      <c r="E173" s="422"/>
      <c r="F173" s="422"/>
      <c r="G173" s="422"/>
      <c r="H173" s="422"/>
      <c r="I173" s="422"/>
      <c r="J173" s="422"/>
      <c r="K173" s="422"/>
      <c r="L173" s="422"/>
      <c r="M173" s="422"/>
      <c r="N173" s="422"/>
      <c r="O173" s="423"/>
      <c r="P173" s="403" t="s">
        <v>1077</v>
      </c>
      <c r="Q173" s="401"/>
      <c r="R173" s="401"/>
      <c r="S173" s="401"/>
      <c r="T173" s="401"/>
      <c r="U173" s="403" t="s">
        <v>999</v>
      </c>
      <c r="V173" s="401"/>
      <c r="W173" s="401"/>
      <c r="X173" s="401"/>
      <c r="Y173" s="401"/>
      <c r="Z173" s="401"/>
    </row>
    <row r="174" spans="1:26" ht="18" customHeight="1">
      <c r="A174" s="474"/>
      <c r="B174" s="475"/>
      <c r="C174" s="475"/>
      <c r="D174" s="475"/>
      <c r="E174" s="475"/>
      <c r="F174" s="475"/>
      <c r="G174" s="475"/>
      <c r="H174" s="475"/>
      <c r="I174" s="475"/>
      <c r="J174" s="475"/>
      <c r="K174" s="475"/>
      <c r="L174" s="475"/>
      <c r="M174" s="475"/>
      <c r="N174" s="475"/>
      <c r="O174" s="476"/>
      <c r="P174" s="401"/>
      <c r="Q174" s="401"/>
      <c r="R174" s="401"/>
      <c r="S174" s="401"/>
      <c r="T174" s="401"/>
      <c r="U174" s="401"/>
      <c r="V174" s="401"/>
      <c r="W174" s="401"/>
      <c r="X174" s="401"/>
      <c r="Y174" s="401"/>
      <c r="Z174" s="401"/>
    </row>
    <row r="175" spans="1:26">
      <c r="A175" s="456" t="s">
        <v>877</v>
      </c>
      <c r="B175" s="460"/>
      <c r="C175" s="460"/>
      <c r="D175" s="457"/>
      <c r="E175" s="460"/>
      <c r="F175" s="457"/>
      <c r="G175" s="457"/>
      <c r="H175" s="457"/>
      <c r="I175" s="457"/>
      <c r="J175" s="457"/>
      <c r="K175" s="457"/>
      <c r="L175" s="457"/>
      <c r="M175" s="457"/>
      <c r="N175" s="457"/>
      <c r="O175" s="457"/>
      <c r="P175" s="457"/>
      <c r="Q175" s="457"/>
      <c r="R175" s="457"/>
      <c r="S175" s="457"/>
      <c r="T175" s="459"/>
      <c r="U175" s="220" t="s">
        <v>878</v>
      </c>
      <c r="V175" s="221"/>
      <c r="W175" s="221"/>
      <c r="X175" s="221"/>
      <c r="Y175" s="221"/>
      <c r="Z175" s="222"/>
    </row>
    <row r="176" spans="1:26" ht="59.25" customHeight="1">
      <c r="A176" s="415" t="s">
        <v>1177</v>
      </c>
      <c r="B176" s="416"/>
      <c r="C176" s="416"/>
      <c r="D176" s="416"/>
      <c r="E176" s="416"/>
      <c r="F176" s="416"/>
      <c r="G176" s="416"/>
      <c r="H176" s="393" t="s">
        <v>918</v>
      </c>
      <c r="I176" s="463" t="s">
        <v>1179</v>
      </c>
      <c r="J176" s="464"/>
      <c r="K176" s="464"/>
      <c r="L176" s="464"/>
      <c r="M176" s="464"/>
      <c r="N176" s="464"/>
      <c r="O176" s="464"/>
      <c r="P176" s="464"/>
      <c r="Q176" s="464"/>
      <c r="R176" s="464"/>
      <c r="S176" s="464"/>
      <c r="T176" s="417" t="s">
        <v>1066</v>
      </c>
      <c r="U176" s="466" t="s">
        <v>919</v>
      </c>
      <c r="V176" s="466"/>
      <c r="W176" s="466"/>
      <c r="X176" s="466"/>
      <c r="Y176" s="466"/>
      <c r="Z176" s="466"/>
    </row>
    <row r="177" spans="1:26" ht="42.75" customHeight="1">
      <c r="A177" s="461"/>
      <c r="B177" s="462"/>
      <c r="C177" s="462"/>
      <c r="D177" s="462"/>
      <c r="E177" s="462"/>
      <c r="F177" s="462"/>
      <c r="G177" s="462"/>
      <c r="H177" s="396"/>
      <c r="I177" s="463" t="s">
        <v>1180</v>
      </c>
      <c r="J177" s="463"/>
      <c r="K177" s="463"/>
      <c r="L177" s="463"/>
      <c r="M177" s="463"/>
      <c r="N177" s="463"/>
      <c r="O177" s="463"/>
      <c r="P177" s="463"/>
      <c r="Q177" s="463"/>
      <c r="R177" s="463"/>
      <c r="S177" s="463"/>
      <c r="T177" s="465"/>
      <c r="U177" s="467"/>
      <c r="V177" s="467"/>
      <c r="W177" s="467"/>
      <c r="X177" s="467"/>
      <c r="Y177" s="467"/>
      <c r="Z177" s="467"/>
    </row>
    <row r="178" spans="1:26">
      <c r="A178" s="456" t="s">
        <v>879</v>
      </c>
      <c r="B178" s="457"/>
      <c r="C178" s="457"/>
      <c r="D178" s="458"/>
      <c r="E178" s="457"/>
      <c r="F178" s="457"/>
      <c r="G178" s="459"/>
      <c r="H178" s="433" t="s">
        <v>880</v>
      </c>
      <c r="I178" s="433"/>
      <c r="J178" s="433"/>
      <c r="K178" s="433"/>
      <c r="L178" s="433"/>
      <c r="M178" s="433"/>
      <c r="N178" s="433"/>
      <c r="O178" s="433"/>
      <c r="P178" s="433" t="s">
        <v>881</v>
      </c>
      <c r="Q178" s="433"/>
      <c r="R178" s="433"/>
      <c r="S178" s="433"/>
      <c r="T178" s="433"/>
      <c r="U178" s="433"/>
      <c r="V178" s="433"/>
      <c r="W178" s="433"/>
      <c r="X178" s="433"/>
      <c r="Y178" s="433"/>
      <c r="Z178" s="433"/>
    </row>
    <row r="179" spans="1:26">
      <c r="A179" s="448" t="s">
        <v>908</v>
      </c>
      <c r="B179" s="448"/>
      <c r="C179" s="448"/>
      <c r="D179" s="448"/>
      <c r="E179" s="448"/>
      <c r="F179" s="448"/>
      <c r="G179" s="448"/>
      <c r="H179" s="448" t="s">
        <v>920</v>
      </c>
      <c r="I179" s="448"/>
      <c r="J179" s="448"/>
      <c r="K179" s="448"/>
      <c r="L179" s="448"/>
      <c r="M179" s="448"/>
      <c r="N179" s="448"/>
      <c r="O179" s="448"/>
      <c r="P179" s="448"/>
      <c r="Q179" s="448"/>
      <c r="R179" s="448"/>
      <c r="S179" s="448"/>
      <c r="T179" s="448"/>
      <c r="U179" s="448"/>
      <c r="V179" s="448"/>
      <c r="W179" s="448"/>
      <c r="X179" s="448"/>
      <c r="Y179" s="448"/>
      <c r="Z179" s="448"/>
    </row>
    <row r="180" spans="1:26">
      <c r="A180" s="406" t="s">
        <v>882</v>
      </c>
      <c r="B180" s="406"/>
      <c r="C180" s="406"/>
      <c r="D180" s="406"/>
      <c r="E180" s="406"/>
      <c r="F180" s="406"/>
      <c r="G180" s="406"/>
      <c r="H180" s="406"/>
      <c r="I180" s="406"/>
      <c r="J180" s="433" t="s">
        <v>883</v>
      </c>
      <c r="K180" s="433"/>
      <c r="L180" s="433"/>
      <c r="M180" s="433"/>
      <c r="N180" s="433"/>
      <c r="O180" s="433"/>
      <c r="P180" s="433"/>
      <c r="Q180" s="433"/>
      <c r="R180" s="433"/>
      <c r="S180" s="433"/>
      <c r="T180" s="433"/>
      <c r="U180" s="433"/>
      <c r="V180" s="433"/>
      <c r="W180" s="433"/>
      <c r="X180" s="433"/>
      <c r="Y180" s="433"/>
      <c r="Z180" s="433"/>
    </row>
    <row r="181" spans="1:26" ht="15" customHeight="1">
      <c r="A181" s="406"/>
      <c r="B181" s="406"/>
      <c r="C181" s="406"/>
      <c r="D181" s="406"/>
      <c r="E181" s="406"/>
      <c r="F181" s="406"/>
      <c r="G181" s="406"/>
      <c r="H181" s="406"/>
      <c r="I181" s="406"/>
      <c r="J181" s="433" t="s">
        <v>884</v>
      </c>
      <c r="K181" s="433"/>
      <c r="L181" s="433"/>
      <c r="M181" s="433"/>
      <c r="N181" s="433" t="s">
        <v>885</v>
      </c>
      <c r="O181" s="433"/>
      <c r="P181" s="433"/>
      <c r="Q181" s="433"/>
      <c r="R181" s="433"/>
      <c r="S181" s="433"/>
      <c r="T181" s="433"/>
      <c r="U181" s="433" t="s">
        <v>886</v>
      </c>
      <c r="V181" s="433"/>
      <c r="W181" s="433"/>
      <c r="X181" s="433"/>
      <c r="Y181" s="433"/>
      <c r="Z181" s="433"/>
    </row>
    <row r="182" spans="1:26">
      <c r="A182" s="447" t="s">
        <v>1068</v>
      </c>
      <c r="B182" s="448"/>
      <c r="C182" s="448"/>
      <c r="D182" s="448"/>
      <c r="E182" s="448"/>
      <c r="F182" s="448"/>
      <c r="G182" s="448"/>
      <c r="H182" s="448"/>
      <c r="I182" s="448"/>
      <c r="J182" s="447">
        <v>2025</v>
      </c>
      <c r="K182" s="448"/>
      <c r="L182" s="448"/>
      <c r="M182" s="448"/>
      <c r="N182" s="447" t="s">
        <v>908</v>
      </c>
      <c r="O182" s="448"/>
      <c r="P182" s="448"/>
      <c r="Q182" s="448"/>
      <c r="R182" s="448"/>
      <c r="S182" s="448"/>
      <c r="T182" s="448"/>
      <c r="U182" s="449">
        <v>1</v>
      </c>
      <c r="V182" s="448"/>
      <c r="W182" s="448"/>
      <c r="X182" s="448"/>
      <c r="Y182" s="448"/>
      <c r="Z182" s="448"/>
    </row>
    <row r="183" spans="1:26">
      <c r="A183" s="433" t="s">
        <v>887</v>
      </c>
      <c r="B183" s="433"/>
      <c r="C183" s="433"/>
      <c r="D183" s="433"/>
      <c r="E183" s="433"/>
      <c r="F183" s="433"/>
      <c r="G183" s="433"/>
      <c r="H183" s="433"/>
      <c r="I183" s="433"/>
      <c r="J183" s="433" t="s">
        <v>888</v>
      </c>
      <c r="K183" s="433"/>
      <c r="L183" s="433"/>
      <c r="M183" s="433"/>
      <c r="N183" s="433"/>
      <c r="O183" s="433"/>
      <c r="P183" s="433"/>
      <c r="Q183" s="433"/>
      <c r="R183" s="433"/>
      <c r="S183" s="433"/>
      <c r="T183" s="433"/>
      <c r="U183" s="433"/>
      <c r="V183" s="433"/>
      <c r="W183" s="433"/>
      <c r="X183" s="433"/>
      <c r="Y183" s="433"/>
      <c r="Z183" s="433"/>
    </row>
    <row r="184" spans="1:26">
      <c r="A184" s="450" t="s">
        <v>889</v>
      </c>
      <c r="B184" s="451"/>
      <c r="C184" s="452" t="s">
        <v>890</v>
      </c>
      <c r="D184" s="453"/>
      <c r="E184" s="453"/>
      <c r="F184" s="454"/>
      <c r="G184" s="455" t="s">
        <v>891</v>
      </c>
      <c r="H184" s="455"/>
      <c r="I184" s="455"/>
      <c r="J184" s="433" t="s">
        <v>884</v>
      </c>
      <c r="K184" s="433"/>
      <c r="L184" s="433"/>
      <c r="M184" s="433"/>
      <c r="N184" s="433" t="s">
        <v>885</v>
      </c>
      <c r="O184" s="433"/>
      <c r="P184" s="433"/>
      <c r="Q184" s="433"/>
      <c r="R184" s="433"/>
      <c r="S184" s="433"/>
      <c r="T184" s="433"/>
      <c r="U184" s="433" t="s">
        <v>886</v>
      </c>
      <c r="V184" s="433"/>
      <c r="W184" s="433"/>
      <c r="X184" s="433"/>
      <c r="Y184" s="433"/>
      <c r="Z184" s="433"/>
    </row>
    <row r="185" spans="1:26" ht="14.25" customHeight="1">
      <c r="A185" s="440" t="s">
        <v>921</v>
      </c>
      <c r="B185" s="441"/>
      <c r="C185" s="442" t="s">
        <v>1069</v>
      </c>
      <c r="D185" s="443"/>
      <c r="E185" s="443"/>
      <c r="F185" s="444"/>
      <c r="G185" s="409" t="s">
        <v>922</v>
      </c>
      <c r="H185" s="410"/>
      <c r="I185" s="410"/>
      <c r="J185" s="409">
        <v>2026</v>
      </c>
      <c r="K185" s="410"/>
      <c r="L185" s="410"/>
      <c r="M185" s="410"/>
      <c r="N185" s="409" t="s">
        <v>908</v>
      </c>
      <c r="O185" s="410"/>
      <c r="P185" s="410"/>
      <c r="Q185" s="410"/>
      <c r="R185" s="410"/>
      <c r="S185" s="410"/>
      <c r="T185" s="410"/>
      <c r="U185" s="445">
        <v>1</v>
      </c>
      <c r="V185" s="410"/>
      <c r="W185" s="410"/>
      <c r="X185" s="410"/>
      <c r="Y185" s="410"/>
      <c r="Z185" s="410"/>
    </row>
    <row r="186" spans="1:26">
      <c r="A186" s="433" t="s">
        <v>892</v>
      </c>
      <c r="B186" s="433"/>
      <c r="C186" s="433"/>
      <c r="D186" s="433"/>
      <c r="E186" s="433"/>
      <c r="F186" s="433"/>
      <c r="G186" s="433"/>
      <c r="H186" s="433"/>
      <c r="I186" s="433"/>
      <c r="J186" s="433"/>
      <c r="K186" s="433"/>
      <c r="L186" s="433"/>
      <c r="M186" s="433"/>
      <c r="N186" s="433"/>
      <c r="O186" s="433"/>
      <c r="P186" s="433"/>
      <c r="Q186" s="433"/>
      <c r="R186" s="433"/>
      <c r="S186" s="433"/>
      <c r="T186" s="433"/>
      <c r="U186" s="433"/>
      <c r="V186" s="433"/>
      <c r="W186" s="433"/>
      <c r="X186" s="433"/>
      <c r="Y186" s="433"/>
      <c r="Z186" s="433"/>
    </row>
    <row r="187" spans="1:26" ht="27" customHeight="1">
      <c r="A187" s="406" t="s">
        <v>873</v>
      </c>
      <c r="B187" s="406"/>
      <c r="C187" s="406"/>
      <c r="D187" s="406"/>
      <c r="E187" s="406"/>
      <c r="F187" s="406"/>
      <c r="G187" s="406"/>
      <c r="H187" s="406"/>
      <c r="I187" s="406"/>
      <c r="J187" s="406"/>
      <c r="K187" s="406"/>
      <c r="L187" s="406"/>
      <c r="M187" s="406"/>
      <c r="N187" s="406" t="s">
        <v>893</v>
      </c>
      <c r="O187" s="406"/>
      <c r="P187" s="406"/>
      <c r="Q187" s="406"/>
      <c r="R187" s="406"/>
      <c r="S187" s="406"/>
      <c r="T187" s="406"/>
      <c r="U187" s="446" t="s">
        <v>1070</v>
      </c>
      <c r="V187" s="446"/>
      <c r="W187" s="446"/>
      <c r="X187" s="446"/>
      <c r="Y187" s="446"/>
      <c r="Z187" s="446"/>
    </row>
    <row r="188" spans="1:26" ht="47.25" customHeight="1">
      <c r="A188" s="415" t="s">
        <v>1179</v>
      </c>
      <c r="B188" s="416"/>
      <c r="C188" s="416"/>
      <c r="D188" s="416"/>
      <c r="E188" s="416"/>
      <c r="F188" s="416"/>
      <c r="G188" s="416"/>
      <c r="H188" s="416"/>
      <c r="I188" s="416"/>
      <c r="J188" s="416"/>
      <c r="K188" s="416"/>
      <c r="L188" s="416"/>
      <c r="M188" s="417"/>
      <c r="N188" s="418" t="s">
        <v>909</v>
      </c>
      <c r="O188" s="419"/>
      <c r="P188" s="419"/>
      <c r="Q188" s="419"/>
      <c r="R188" s="419"/>
      <c r="S188" s="419"/>
      <c r="T188" s="420"/>
      <c r="U188" s="421"/>
      <c r="V188" s="422"/>
      <c r="W188" s="422"/>
      <c r="X188" s="422"/>
      <c r="Y188" s="422"/>
      <c r="Z188" s="423"/>
    </row>
    <row r="189" spans="1:26" ht="36" customHeight="1">
      <c r="A189" s="427" t="s">
        <v>1180</v>
      </c>
      <c r="B189" s="428"/>
      <c r="C189" s="428"/>
      <c r="D189" s="428"/>
      <c r="E189" s="428"/>
      <c r="F189" s="428"/>
      <c r="G189" s="428"/>
      <c r="H189" s="428"/>
      <c r="I189" s="428"/>
      <c r="J189" s="428"/>
      <c r="K189" s="428"/>
      <c r="L189" s="428"/>
      <c r="M189" s="429"/>
      <c r="N189" s="430" t="s">
        <v>909</v>
      </c>
      <c r="O189" s="431"/>
      <c r="P189" s="431"/>
      <c r="Q189" s="431"/>
      <c r="R189" s="431"/>
      <c r="S189" s="431"/>
      <c r="T189" s="432"/>
      <c r="U189" s="424"/>
      <c r="V189" s="425"/>
      <c r="W189" s="425"/>
      <c r="X189" s="425"/>
      <c r="Y189" s="425"/>
      <c r="Z189" s="426"/>
    </row>
    <row r="190" spans="1:26">
      <c r="A190" s="433" t="s">
        <v>894</v>
      </c>
      <c r="B190" s="433"/>
      <c r="C190" s="433"/>
      <c r="D190" s="433"/>
      <c r="E190" s="433"/>
      <c r="F190" s="433"/>
      <c r="G190" s="433"/>
      <c r="H190" s="433"/>
      <c r="I190" s="433"/>
      <c r="J190" s="433"/>
      <c r="K190" s="433"/>
      <c r="L190" s="433"/>
      <c r="M190" s="433"/>
      <c r="N190" s="433"/>
      <c r="O190" s="433"/>
      <c r="P190" s="433"/>
      <c r="Q190" s="433"/>
      <c r="R190" s="433"/>
      <c r="S190" s="433"/>
      <c r="T190" s="433"/>
      <c r="U190" s="433"/>
      <c r="V190" s="433"/>
      <c r="W190" s="433"/>
      <c r="X190" s="433"/>
      <c r="Y190" s="433"/>
      <c r="Z190" s="433"/>
    </row>
    <row r="191" spans="1:26">
      <c r="A191" s="434"/>
      <c r="B191" s="435"/>
      <c r="C191" s="435"/>
      <c r="D191" s="435"/>
      <c r="E191" s="435"/>
      <c r="F191" s="435"/>
      <c r="G191" s="435"/>
      <c r="H191" s="435"/>
      <c r="I191" s="435"/>
      <c r="J191" s="435"/>
      <c r="K191" s="435"/>
      <c r="L191" s="435"/>
      <c r="M191" s="435"/>
      <c r="N191" s="435"/>
      <c r="O191" s="435"/>
      <c r="P191" s="435"/>
      <c r="Q191" s="435"/>
      <c r="R191" s="435"/>
      <c r="S191" s="435"/>
      <c r="T191" s="435"/>
      <c r="U191" s="435"/>
      <c r="V191" s="435"/>
      <c r="W191" s="435"/>
      <c r="X191" s="435"/>
      <c r="Y191" s="435"/>
      <c r="Z191" s="436"/>
    </row>
    <row r="192" spans="1:26" ht="4.5" customHeight="1">
      <c r="A192" s="437"/>
      <c r="B192" s="438"/>
      <c r="C192" s="438"/>
      <c r="D192" s="438"/>
      <c r="E192" s="438"/>
      <c r="F192" s="438"/>
      <c r="G192" s="438"/>
      <c r="H192" s="438"/>
      <c r="I192" s="438"/>
      <c r="J192" s="438"/>
      <c r="K192" s="438"/>
      <c r="L192" s="438"/>
      <c r="M192" s="438"/>
      <c r="N192" s="438"/>
      <c r="O192" s="438"/>
      <c r="P192" s="438"/>
      <c r="Q192" s="438"/>
      <c r="R192" s="438"/>
      <c r="S192" s="438"/>
      <c r="T192" s="438"/>
      <c r="U192" s="438"/>
      <c r="V192" s="438"/>
      <c r="W192" s="438"/>
      <c r="X192" s="438"/>
      <c r="Y192" s="438"/>
      <c r="Z192" s="439"/>
    </row>
    <row r="193" spans="1:27">
      <c r="A193" s="433" t="s">
        <v>895</v>
      </c>
      <c r="B193" s="433"/>
      <c r="C193" s="433"/>
      <c r="D193" s="433"/>
      <c r="E193" s="433"/>
      <c r="F193" s="433"/>
      <c r="G193" s="433"/>
      <c r="H193" s="433"/>
      <c r="I193" s="433"/>
      <c r="J193" s="433"/>
      <c r="K193" s="433"/>
      <c r="L193" s="433"/>
      <c r="M193" s="433"/>
      <c r="N193" s="433"/>
      <c r="O193" s="433"/>
      <c r="P193" s="433"/>
      <c r="Q193" s="433"/>
      <c r="R193" s="433"/>
      <c r="S193" s="433"/>
      <c r="T193" s="433"/>
      <c r="U193" s="433"/>
      <c r="V193" s="433"/>
      <c r="W193" s="433"/>
      <c r="X193" s="433"/>
      <c r="Y193" s="433"/>
      <c r="Z193" s="433"/>
    </row>
    <row r="194" spans="1:27">
      <c r="A194" s="433" t="s">
        <v>896</v>
      </c>
      <c r="B194" s="433"/>
      <c r="C194" s="433"/>
      <c r="D194" s="433"/>
      <c r="E194" s="433"/>
      <c r="F194" s="433"/>
      <c r="G194" s="433"/>
      <c r="H194" s="433"/>
      <c r="I194" s="433"/>
      <c r="J194" s="433"/>
      <c r="K194" s="433"/>
      <c r="L194" s="433"/>
      <c r="M194" s="433"/>
      <c r="N194" s="433" t="s">
        <v>897</v>
      </c>
      <c r="O194" s="433"/>
      <c r="P194" s="433"/>
      <c r="Q194" s="433"/>
      <c r="R194" s="433"/>
      <c r="S194" s="433"/>
      <c r="T194" s="433"/>
      <c r="U194" s="433" t="s">
        <v>898</v>
      </c>
      <c r="V194" s="433"/>
      <c r="W194" s="433"/>
      <c r="X194" s="433"/>
      <c r="Y194" s="433"/>
      <c r="Z194" s="433"/>
    </row>
    <row r="195" spans="1:27">
      <c r="A195" s="403" t="s">
        <v>1071</v>
      </c>
      <c r="B195" s="401"/>
      <c r="C195" s="401"/>
      <c r="D195" s="401"/>
      <c r="E195" s="401"/>
      <c r="F195" s="401"/>
      <c r="G195" s="401"/>
      <c r="H195" s="401"/>
      <c r="I195" s="401"/>
      <c r="J195" s="401"/>
      <c r="K195" s="401"/>
      <c r="L195" s="401"/>
      <c r="M195" s="401"/>
      <c r="N195" s="403" t="s">
        <v>924</v>
      </c>
      <c r="O195" s="401"/>
      <c r="P195" s="401"/>
      <c r="Q195" s="401"/>
      <c r="R195" s="401"/>
      <c r="S195" s="401"/>
      <c r="T195" s="401"/>
      <c r="U195" s="404" t="s">
        <v>934</v>
      </c>
      <c r="V195" s="405"/>
      <c r="W195" s="405"/>
      <c r="X195" s="405"/>
      <c r="Y195" s="405"/>
      <c r="Z195" s="405"/>
    </row>
    <row r="196" spans="1:27" ht="41.25" customHeight="1">
      <c r="A196" s="401"/>
      <c r="B196" s="401"/>
      <c r="C196" s="401"/>
      <c r="D196" s="401"/>
      <c r="E196" s="401"/>
      <c r="F196" s="401"/>
      <c r="G196" s="401"/>
      <c r="H196" s="401"/>
      <c r="I196" s="401"/>
      <c r="J196" s="401"/>
      <c r="K196" s="401"/>
      <c r="L196" s="401"/>
      <c r="M196" s="401"/>
      <c r="N196" s="401"/>
      <c r="O196" s="401"/>
      <c r="P196" s="401"/>
      <c r="Q196" s="401"/>
      <c r="R196" s="401"/>
      <c r="S196" s="401"/>
      <c r="T196" s="401"/>
      <c r="U196" s="405"/>
      <c r="V196" s="405"/>
      <c r="W196" s="405"/>
      <c r="X196" s="405"/>
      <c r="Y196" s="405"/>
      <c r="Z196" s="405"/>
    </row>
    <row r="197" spans="1:27" ht="27" customHeight="1">
      <c r="A197" s="406" t="s">
        <v>899</v>
      </c>
      <c r="B197" s="406"/>
      <c r="C197" s="406"/>
      <c r="D197" s="406"/>
      <c r="E197" s="406"/>
      <c r="F197" s="406"/>
      <c r="G197" s="406"/>
      <c r="H197" s="406"/>
      <c r="I197" s="406"/>
      <c r="J197" s="406"/>
      <c r="K197" s="406"/>
      <c r="L197" s="406"/>
      <c r="M197" s="406"/>
      <c r="N197" s="406" t="s">
        <v>1072</v>
      </c>
      <c r="O197" s="406"/>
      <c r="P197" s="406"/>
      <c r="Q197" s="406"/>
      <c r="R197" s="406"/>
      <c r="S197" s="406"/>
      <c r="T197" s="406"/>
      <c r="U197" s="407" t="s">
        <v>1073</v>
      </c>
      <c r="V197" s="407"/>
      <c r="W197" s="407"/>
      <c r="X197" s="407"/>
      <c r="Y197" s="407"/>
      <c r="Z197" s="407"/>
    </row>
    <row r="198" spans="1:27" ht="16.5" customHeight="1">
      <c r="A198" s="404" t="s">
        <v>935</v>
      </c>
      <c r="B198" s="405"/>
      <c r="C198" s="405"/>
      <c r="D198" s="405"/>
      <c r="E198" s="405"/>
      <c r="F198" s="405"/>
      <c r="G198" s="405"/>
      <c r="H198" s="405"/>
      <c r="I198" s="405"/>
      <c r="J198" s="405"/>
      <c r="K198" s="405"/>
      <c r="L198" s="405"/>
      <c r="M198" s="405"/>
      <c r="N198" s="409" t="s">
        <v>925</v>
      </c>
      <c r="O198" s="410"/>
      <c r="P198" s="410"/>
      <c r="Q198" s="410"/>
      <c r="R198" s="410"/>
      <c r="S198" s="410"/>
      <c r="T198" s="410"/>
      <c r="U198" s="412" t="s">
        <v>926</v>
      </c>
      <c r="V198" s="413"/>
      <c r="W198" s="413"/>
      <c r="X198" s="413"/>
      <c r="Y198" s="413"/>
      <c r="Z198" s="413"/>
    </row>
    <row r="199" spans="1:27" ht="16.5" customHeight="1">
      <c r="A199" s="408"/>
      <c r="B199" s="408"/>
      <c r="C199" s="408"/>
      <c r="D199" s="408"/>
      <c r="E199" s="408"/>
      <c r="F199" s="408"/>
      <c r="G199" s="408"/>
      <c r="H199" s="408"/>
      <c r="I199" s="408"/>
      <c r="J199" s="408"/>
      <c r="K199" s="408"/>
      <c r="L199" s="408"/>
      <c r="M199" s="408"/>
      <c r="N199" s="411"/>
      <c r="O199" s="411"/>
      <c r="P199" s="411"/>
      <c r="Q199" s="411"/>
      <c r="R199" s="411"/>
      <c r="S199" s="411"/>
      <c r="T199" s="411"/>
      <c r="U199" s="414"/>
      <c r="V199" s="414"/>
      <c r="W199" s="414"/>
      <c r="X199" s="414"/>
      <c r="Y199" s="414"/>
      <c r="Z199" s="414"/>
    </row>
    <row r="200" spans="1:27">
      <c r="A200" s="385" t="s">
        <v>1074</v>
      </c>
      <c r="B200" s="385"/>
      <c r="C200" s="385"/>
      <c r="D200" s="385"/>
      <c r="E200" s="385"/>
      <c r="F200" s="385"/>
      <c r="G200" s="385"/>
      <c r="H200" s="385"/>
      <c r="I200" s="385"/>
      <c r="J200" s="385" t="s">
        <v>1075</v>
      </c>
      <c r="K200" s="385"/>
      <c r="L200" s="385"/>
      <c r="M200" s="385"/>
      <c r="N200" s="385"/>
      <c r="O200" s="385"/>
      <c r="P200" s="385"/>
      <c r="Q200" s="385"/>
      <c r="R200" s="385" t="s">
        <v>900</v>
      </c>
      <c r="S200" s="385"/>
      <c r="T200" s="385"/>
      <c r="U200" s="385"/>
      <c r="V200" s="385"/>
      <c r="W200" s="385"/>
      <c r="X200" s="385"/>
      <c r="Y200" s="385"/>
      <c r="Z200" s="385"/>
      <c r="AA200" s="149"/>
    </row>
    <row r="201" spans="1:27">
      <c r="A201" s="386" t="s">
        <v>927</v>
      </c>
      <c r="B201" s="387"/>
      <c r="C201" s="387"/>
      <c r="D201" s="387"/>
      <c r="E201" s="387"/>
      <c r="F201" s="387"/>
      <c r="G201" s="387"/>
      <c r="H201" s="387"/>
      <c r="I201" s="388"/>
      <c r="J201" s="392" t="s">
        <v>923</v>
      </c>
      <c r="K201" s="393"/>
      <c r="L201" s="393"/>
      <c r="M201" s="393"/>
      <c r="N201" s="393"/>
      <c r="O201" s="393"/>
      <c r="P201" s="393"/>
      <c r="Q201" s="394"/>
      <c r="R201" s="392" t="s">
        <v>928</v>
      </c>
      <c r="S201" s="393"/>
      <c r="T201" s="393"/>
      <c r="U201" s="393"/>
      <c r="V201" s="393"/>
      <c r="W201" s="393"/>
      <c r="X201" s="393"/>
      <c r="Y201" s="393"/>
      <c r="Z201" s="394"/>
    </row>
    <row r="202" spans="1:27" ht="32.25" customHeight="1">
      <c r="A202" s="389"/>
      <c r="B202" s="390"/>
      <c r="C202" s="390"/>
      <c r="D202" s="390"/>
      <c r="E202" s="390"/>
      <c r="F202" s="390"/>
      <c r="G202" s="390"/>
      <c r="H202" s="390"/>
      <c r="I202" s="391"/>
      <c r="J202" s="395"/>
      <c r="K202" s="396"/>
      <c r="L202" s="396"/>
      <c r="M202" s="396"/>
      <c r="N202" s="396"/>
      <c r="O202" s="396"/>
      <c r="P202" s="396"/>
      <c r="Q202" s="397"/>
      <c r="R202" s="395"/>
      <c r="S202" s="396"/>
      <c r="T202" s="396"/>
      <c r="U202" s="396"/>
      <c r="V202" s="396"/>
      <c r="W202" s="396"/>
      <c r="X202" s="396"/>
      <c r="Y202" s="396"/>
      <c r="Z202" s="397"/>
    </row>
    <row r="203" spans="1:27" ht="32.25" customHeight="1">
      <c r="A203" s="398" t="s">
        <v>929</v>
      </c>
      <c r="B203" s="399"/>
      <c r="C203" s="399"/>
      <c r="D203" s="399"/>
      <c r="E203" s="399"/>
      <c r="F203" s="399"/>
      <c r="G203" s="399"/>
      <c r="H203" s="399"/>
      <c r="I203" s="399"/>
      <c r="J203" s="400" t="s">
        <v>934</v>
      </c>
      <c r="K203" s="400"/>
      <c r="L203" s="400"/>
      <c r="M203" s="400"/>
      <c r="N203" s="400"/>
      <c r="O203" s="400"/>
      <c r="P203" s="400"/>
      <c r="Q203" s="400"/>
      <c r="R203" s="401" t="s">
        <v>930</v>
      </c>
      <c r="S203" s="402"/>
      <c r="T203" s="402"/>
      <c r="U203" s="402"/>
      <c r="V203" s="402"/>
      <c r="W203" s="402"/>
      <c r="X203" s="402"/>
      <c r="Y203" s="402"/>
      <c r="Z203" s="402"/>
    </row>
    <row r="204" spans="1:27" ht="9.9499999999999993" customHeight="1">
      <c r="A204" s="383" t="s">
        <v>901</v>
      </c>
      <c r="B204" s="383"/>
      <c r="C204" s="383"/>
      <c r="D204" s="383"/>
      <c r="E204" s="383"/>
      <c r="F204" s="383"/>
      <c r="G204" s="383"/>
      <c r="H204" s="383"/>
      <c r="I204" s="383"/>
      <c r="J204" s="383"/>
      <c r="K204" s="383"/>
      <c r="L204" s="383"/>
      <c r="M204" s="383"/>
      <c r="N204" s="383"/>
      <c r="O204" s="383"/>
      <c r="P204" s="383"/>
      <c r="Q204" s="383"/>
      <c r="R204" s="383"/>
      <c r="S204" s="383"/>
      <c r="T204" s="383"/>
      <c r="U204" s="383"/>
      <c r="V204" s="383"/>
      <c r="W204" s="383"/>
      <c r="X204" s="383"/>
      <c r="Y204" s="383"/>
      <c r="Z204" s="383"/>
    </row>
    <row r="205" spans="1:27" ht="9.9499999999999993" customHeight="1">
      <c r="A205" s="384" t="s">
        <v>902</v>
      </c>
      <c r="B205" s="384"/>
      <c r="C205" s="384"/>
      <c r="D205" s="384"/>
      <c r="E205" s="384"/>
      <c r="F205" s="384"/>
      <c r="G205" s="384"/>
      <c r="H205" s="384"/>
      <c r="I205" s="384"/>
      <c r="J205" s="384"/>
      <c r="K205" s="384"/>
      <c r="L205" s="384"/>
      <c r="M205" s="384"/>
      <c r="N205" s="384"/>
      <c r="O205" s="384"/>
      <c r="P205" s="384"/>
      <c r="Q205" s="384"/>
      <c r="R205" s="384"/>
      <c r="S205" s="384"/>
      <c r="T205" s="384"/>
      <c r="U205" s="384"/>
      <c r="V205" s="384"/>
      <c r="W205" s="384"/>
      <c r="X205" s="384"/>
      <c r="Y205" s="384"/>
      <c r="Z205" s="384"/>
    </row>
    <row r="207" spans="1:27" ht="15.75">
      <c r="A207" s="487" t="s">
        <v>869</v>
      </c>
      <c r="B207" s="487"/>
      <c r="C207" s="487"/>
      <c r="D207" s="487"/>
      <c r="E207" s="487"/>
      <c r="F207" s="487"/>
      <c r="G207" s="487"/>
      <c r="H207" s="487"/>
      <c r="I207" s="487"/>
      <c r="J207" s="487"/>
      <c r="K207" s="487"/>
      <c r="L207" s="487"/>
      <c r="M207" s="487"/>
      <c r="N207" s="487"/>
      <c r="O207" s="487"/>
      <c r="P207" s="487"/>
      <c r="Q207" s="487"/>
      <c r="R207" s="487"/>
      <c r="S207" s="487"/>
      <c r="T207" s="487"/>
      <c r="U207" s="487"/>
      <c r="V207" s="487"/>
      <c r="W207" s="487"/>
      <c r="X207" s="487"/>
      <c r="Y207" s="487"/>
      <c r="Z207" s="487"/>
    </row>
    <row r="208" spans="1:27" ht="15.75">
      <c r="A208" s="487" t="s">
        <v>870</v>
      </c>
      <c r="B208" s="487"/>
      <c r="C208" s="487"/>
      <c r="D208" s="487"/>
      <c r="E208" s="487"/>
      <c r="F208" s="487"/>
      <c r="G208" s="487"/>
      <c r="H208" s="487"/>
      <c r="I208" s="487"/>
      <c r="J208" s="487"/>
      <c r="K208" s="487"/>
      <c r="L208" s="487"/>
      <c r="M208" s="487"/>
      <c r="N208" s="487"/>
      <c r="O208" s="487"/>
      <c r="P208" s="487"/>
      <c r="Q208" s="487"/>
      <c r="R208" s="487"/>
      <c r="S208" s="487"/>
      <c r="T208" s="487"/>
      <c r="U208" s="487"/>
      <c r="V208" s="487"/>
      <c r="W208" s="487"/>
      <c r="X208" s="487"/>
      <c r="Y208" s="487"/>
      <c r="Z208" s="487"/>
    </row>
    <row r="209" spans="1:26" ht="15.75">
      <c r="A209" s="487" t="s">
        <v>871</v>
      </c>
      <c r="B209" s="487"/>
      <c r="C209" s="487"/>
      <c r="D209" s="487"/>
      <c r="E209" s="487"/>
      <c r="F209" s="487"/>
      <c r="G209" s="487"/>
      <c r="H209" s="487"/>
      <c r="I209" s="487"/>
      <c r="J209" s="487"/>
      <c r="K209" s="487"/>
      <c r="L209" s="487"/>
      <c r="M209" s="487"/>
      <c r="N209" s="487"/>
      <c r="O209" s="487"/>
      <c r="P209" s="487"/>
      <c r="Q209" s="487"/>
      <c r="R209" s="487"/>
      <c r="S209" s="487"/>
      <c r="T209" s="487"/>
      <c r="U209" s="487"/>
      <c r="V209" s="487"/>
      <c r="W209" s="487"/>
      <c r="X209" s="487"/>
      <c r="Y209" s="487"/>
      <c r="Z209" s="487"/>
    </row>
    <row r="210" spans="1:26" ht="6.95" customHeight="1">
      <c r="A210" s="488"/>
      <c r="B210" s="488"/>
      <c r="C210" s="488"/>
      <c r="D210" s="488"/>
      <c r="E210" s="488"/>
      <c r="F210" s="488"/>
      <c r="G210" s="488"/>
      <c r="H210" s="488"/>
      <c r="I210" s="488"/>
      <c r="J210" s="488"/>
      <c r="K210" s="488"/>
      <c r="L210" s="488"/>
      <c r="M210" s="488"/>
      <c r="N210" s="488"/>
      <c r="O210" s="488"/>
      <c r="P210" s="488"/>
      <c r="Q210" s="488"/>
      <c r="R210" s="488"/>
      <c r="S210" s="488"/>
      <c r="T210" s="488"/>
      <c r="U210" s="488"/>
      <c r="V210" s="488"/>
      <c r="W210" s="488"/>
      <c r="X210" s="488"/>
      <c r="Y210" s="488"/>
      <c r="Z210" s="488"/>
    </row>
    <row r="211" spans="1:26">
      <c r="A211" s="480" t="s">
        <v>1059</v>
      </c>
      <c r="B211" s="480"/>
      <c r="C211" s="480"/>
      <c r="D211" s="480"/>
      <c r="E211" s="480"/>
      <c r="F211" s="480"/>
      <c r="G211" s="480"/>
      <c r="H211" s="480"/>
      <c r="I211" s="480"/>
      <c r="J211" s="480"/>
      <c r="K211" s="480"/>
      <c r="L211" s="177"/>
      <c r="M211" s="177"/>
      <c r="N211" s="177"/>
      <c r="O211" s="481" t="s">
        <v>1163</v>
      </c>
      <c r="P211" s="481"/>
      <c r="Q211" s="481"/>
      <c r="R211" s="481"/>
      <c r="S211" s="481"/>
      <c r="T211" s="481"/>
      <c r="U211" s="481"/>
      <c r="V211" s="481"/>
      <c r="W211" s="481"/>
      <c r="X211" s="481"/>
      <c r="Y211" s="481"/>
      <c r="Z211" s="481"/>
    </row>
    <row r="212" spans="1:26">
      <c r="A212" s="480" t="s">
        <v>1060</v>
      </c>
      <c r="B212" s="480"/>
      <c r="C212" s="480"/>
      <c r="D212" s="480"/>
      <c r="E212" s="480"/>
      <c r="F212" s="480"/>
      <c r="G212" s="480"/>
      <c r="H212" s="480"/>
      <c r="I212" s="480"/>
      <c r="J212" s="480"/>
      <c r="K212" s="480"/>
      <c r="L212" s="480"/>
      <c r="M212" s="480"/>
      <c r="N212" s="480"/>
      <c r="O212" s="480"/>
      <c r="P212" s="480"/>
      <c r="Q212" s="480"/>
      <c r="R212" s="480"/>
      <c r="S212" s="480"/>
      <c r="T212" s="480"/>
      <c r="U212" s="480"/>
      <c r="V212" s="480"/>
      <c r="W212" s="480"/>
      <c r="X212" s="480"/>
      <c r="Y212" s="480"/>
      <c r="Z212" s="480"/>
    </row>
    <row r="213" spans="1:26" ht="15" customHeight="1">
      <c r="A213" s="482" t="s">
        <v>1164</v>
      </c>
      <c r="B213" s="482"/>
      <c r="C213" s="482"/>
      <c r="D213" s="482"/>
      <c r="E213" s="482"/>
      <c r="F213" s="482"/>
      <c r="G213" s="482"/>
      <c r="H213" s="482"/>
      <c r="I213" s="482"/>
      <c r="J213" s="482"/>
      <c r="K213" s="482"/>
      <c r="L213" s="482"/>
      <c r="M213" s="482"/>
      <c r="N213" s="482"/>
      <c r="O213" s="482"/>
      <c r="P213" s="482"/>
      <c r="Q213" s="482"/>
      <c r="R213" s="482"/>
      <c r="S213" s="482"/>
      <c r="T213" s="482"/>
      <c r="U213" s="482"/>
      <c r="V213" s="482"/>
      <c r="W213" s="482"/>
      <c r="X213" s="482"/>
      <c r="Y213" s="482"/>
      <c r="Z213" s="482"/>
    </row>
    <row r="214" spans="1:26" ht="20.100000000000001" customHeight="1">
      <c r="A214" s="483" t="s">
        <v>1061</v>
      </c>
      <c r="B214" s="484"/>
      <c r="C214" s="484"/>
      <c r="D214" s="484"/>
      <c r="E214" s="484"/>
      <c r="F214" s="484"/>
      <c r="G214" s="484"/>
      <c r="H214" s="484"/>
      <c r="I214" s="484"/>
      <c r="J214" s="484"/>
      <c r="K214" s="484"/>
      <c r="L214" s="484"/>
      <c r="M214" s="484"/>
      <c r="N214" s="484"/>
      <c r="O214" s="484"/>
      <c r="P214" s="484"/>
      <c r="Q214" s="484"/>
      <c r="R214" s="484"/>
      <c r="S214" s="484"/>
      <c r="T214" s="484"/>
      <c r="U214" s="484"/>
      <c r="V214" s="484"/>
      <c r="W214" s="484"/>
      <c r="X214" s="484"/>
      <c r="Y214" s="484"/>
      <c r="Z214" s="485"/>
    </row>
    <row r="215" spans="1:26">
      <c r="A215" s="486" t="s">
        <v>1062</v>
      </c>
      <c r="B215" s="486"/>
      <c r="C215" s="486"/>
      <c r="D215" s="486"/>
      <c r="E215" s="486"/>
      <c r="F215" s="486"/>
      <c r="G215" s="486"/>
      <c r="H215" s="486"/>
      <c r="I215" s="486"/>
      <c r="J215" s="486"/>
      <c r="K215" s="486"/>
      <c r="L215" s="486"/>
      <c r="M215" s="486"/>
      <c r="N215" s="486"/>
      <c r="O215" s="486"/>
      <c r="P215" s="486"/>
      <c r="Q215" s="486"/>
      <c r="R215" s="486"/>
      <c r="S215" s="486"/>
      <c r="T215" s="486"/>
      <c r="U215" s="486"/>
      <c r="V215" s="486"/>
      <c r="W215" s="486"/>
      <c r="X215" s="486"/>
      <c r="Y215" s="486"/>
      <c r="Z215" s="486"/>
    </row>
    <row r="216" spans="1:26" ht="45.75" customHeight="1">
      <c r="A216" s="478" t="s">
        <v>1063</v>
      </c>
      <c r="B216" s="478"/>
      <c r="C216" s="478"/>
      <c r="D216" s="478"/>
      <c r="E216" s="478"/>
      <c r="F216" s="478"/>
      <c r="G216" s="478"/>
      <c r="H216" s="478"/>
      <c r="I216" s="478"/>
      <c r="J216" s="478"/>
      <c r="K216" s="478"/>
      <c r="L216" s="478"/>
      <c r="M216" s="478"/>
      <c r="N216" s="478"/>
      <c r="O216" s="478"/>
      <c r="P216" s="478"/>
      <c r="Q216" s="478"/>
      <c r="R216" s="478"/>
      <c r="S216" s="478"/>
      <c r="T216" s="478"/>
      <c r="U216" s="478"/>
      <c r="V216" s="478"/>
      <c r="W216" s="478"/>
      <c r="X216" s="478"/>
      <c r="Y216" s="478"/>
      <c r="Z216" s="478"/>
    </row>
    <row r="217" spans="1:26">
      <c r="A217" s="479" t="s">
        <v>1170</v>
      </c>
      <c r="B217" s="479"/>
      <c r="C217" s="479"/>
      <c r="D217" s="479"/>
      <c r="E217" s="479"/>
      <c r="F217" s="479"/>
      <c r="G217" s="479"/>
      <c r="H217" s="479"/>
      <c r="I217" s="479"/>
      <c r="J217" s="479"/>
      <c r="K217" s="479"/>
      <c r="L217" s="479"/>
      <c r="M217" s="479"/>
      <c r="N217" s="479"/>
      <c r="O217" s="479"/>
      <c r="P217" s="479"/>
      <c r="Q217" s="479"/>
      <c r="R217" s="479"/>
      <c r="S217" s="479"/>
      <c r="T217" s="479"/>
      <c r="U217" s="479"/>
      <c r="V217" s="479"/>
      <c r="W217" s="479"/>
      <c r="X217" s="479"/>
      <c r="Y217" s="479"/>
      <c r="Z217" s="479"/>
    </row>
    <row r="218" spans="1:26" ht="18" customHeight="1">
      <c r="A218" s="479"/>
      <c r="B218" s="479"/>
      <c r="C218" s="479"/>
      <c r="D218" s="479"/>
      <c r="E218" s="479"/>
      <c r="F218" s="479"/>
      <c r="G218" s="479"/>
      <c r="H218" s="479"/>
      <c r="I218" s="479"/>
      <c r="J218" s="479"/>
      <c r="K218" s="479"/>
      <c r="L218" s="479"/>
      <c r="M218" s="479"/>
      <c r="N218" s="479"/>
      <c r="O218" s="479"/>
      <c r="P218" s="479"/>
      <c r="Q218" s="479"/>
      <c r="R218" s="479"/>
      <c r="S218" s="479"/>
      <c r="T218" s="479"/>
      <c r="U218" s="479"/>
      <c r="V218" s="479"/>
      <c r="W218" s="479"/>
      <c r="X218" s="479"/>
      <c r="Y218" s="479"/>
      <c r="Z218" s="479"/>
    </row>
    <row r="219" spans="1:26">
      <c r="A219" s="468" t="s">
        <v>872</v>
      </c>
      <c r="B219" s="468"/>
      <c r="C219" s="468"/>
      <c r="D219" s="468"/>
      <c r="E219" s="468"/>
      <c r="F219" s="468"/>
      <c r="G219" s="468"/>
      <c r="H219" s="468"/>
      <c r="I219" s="468"/>
      <c r="J219" s="468"/>
      <c r="K219" s="468"/>
      <c r="L219" s="468"/>
      <c r="M219" s="468"/>
      <c r="N219" s="468"/>
      <c r="O219" s="468"/>
      <c r="P219" s="468"/>
      <c r="Q219" s="468"/>
      <c r="R219" s="468"/>
      <c r="S219" s="468"/>
      <c r="T219" s="468"/>
      <c r="U219" s="468"/>
      <c r="V219" s="468"/>
      <c r="W219" s="468"/>
      <c r="X219" s="468"/>
      <c r="Y219" s="468"/>
      <c r="Z219" s="468"/>
    </row>
    <row r="220" spans="1:26" ht="26.25" customHeight="1">
      <c r="A220" s="469" t="s">
        <v>190</v>
      </c>
      <c r="B220" s="469"/>
      <c r="C220" s="406" t="s">
        <v>873</v>
      </c>
      <c r="D220" s="406"/>
      <c r="E220" s="406"/>
      <c r="F220" s="406"/>
      <c r="G220" s="406"/>
      <c r="H220" s="406"/>
      <c r="I220" s="406"/>
      <c r="J220" s="406"/>
      <c r="K220" s="406"/>
      <c r="L220" s="406"/>
      <c r="M220" s="406"/>
      <c r="N220" s="406"/>
      <c r="O220" s="406"/>
      <c r="P220" s="406"/>
      <c r="Q220" s="406"/>
      <c r="R220" s="406"/>
      <c r="S220" s="406"/>
      <c r="T220" s="406"/>
      <c r="U220" s="470" t="s">
        <v>1065</v>
      </c>
      <c r="V220" s="470"/>
      <c r="W220" s="470"/>
      <c r="X220" s="470"/>
      <c r="Y220" s="470"/>
      <c r="Z220" s="470"/>
    </row>
    <row r="221" spans="1:26">
      <c r="A221" s="403" t="s">
        <v>913</v>
      </c>
      <c r="B221" s="401"/>
      <c r="C221" s="471" t="s">
        <v>1171</v>
      </c>
      <c r="D221" s="398"/>
      <c r="E221" s="398"/>
      <c r="F221" s="398"/>
      <c r="G221" s="398"/>
      <c r="H221" s="398"/>
      <c r="I221" s="398"/>
      <c r="J221" s="398"/>
      <c r="K221" s="398"/>
      <c r="L221" s="398"/>
      <c r="M221" s="398"/>
      <c r="N221" s="398"/>
      <c r="O221" s="398"/>
      <c r="P221" s="398"/>
      <c r="Q221" s="398"/>
      <c r="R221" s="398"/>
      <c r="S221" s="398"/>
      <c r="T221" s="398"/>
      <c r="U221" s="472"/>
      <c r="V221" s="405"/>
      <c r="W221" s="405"/>
      <c r="X221" s="405"/>
      <c r="Y221" s="405"/>
      <c r="Z221" s="405"/>
    </row>
    <row r="222" spans="1:26" ht="80.25" customHeight="1">
      <c r="A222" s="401"/>
      <c r="B222" s="401"/>
      <c r="C222" s="398"/>
      <c r="D222" s="398"/>
      <c r="E222" s="398"/>
      <c r="F222" s="398"/>
      <c r="G222" s="398"/>
      <c r="H222" s="398"/>
      <c r="I222" s="398"/>
      <c r="J222" s="398"/>
      <c r="K222" s="398"/>
      <c r="L222" s="398"/>
      <c r="M222" s="398"/>
      <c r="N222" s="398"/>
      <c r="O222" s="398"/>
      <c r="P222" s="398"/>
      <c r="Q222" s="398"/>
      <c r="R222" s="398"/>
      <c r="S222" s="398"/>
      <c r="T222" s="398"/>
      <c r="U222" s="405"/>
      <c r="V222" s="405"/>
      <c r="W222" s="405"/>
      <c r="X222" s="405"/>
      <c r="Y222" s="405"/>
      <c r="Z222" s="405"/>
    </row>
    <row r="223" spans="1:26">
      <c r="A223" s="456" t="s">
        <v>874</v>
      </c>
      <c r="B223" s="457"/>
      <c r="C223" s="457"/>
      <c r="D223" s="457"/>
      <c r="E223" s="457"/>
      <c r="F223" s="457"/>
      <c r="G223" s="457"/>
      <c r="H223" s="457"/>
      <c r="I223" s="457"/>
      <c r="J223" s="457"/>
      <c r="K223" s="457"/>
      <c r="L223" s="457"/>
      <c r="M223" s="457"/>
      <c r="N223" s="457"/>
      <c r="O223" s="459"/>
      <c r="P223" s="433" t="s">
        <v>875</v>
      </c>
      <c r="Q223" s="433"/>
      <c r="R223" s="433"/>
      <c r="S223" s="433"/>
      <c r="T223" s="433"/>
      <c r="U223" s="406" t="s">
        <v>876</v>
      </c>
      <c r="V223" s="406"/>
      <c r="W223" s="406"/>
      <c r="X223" s="406"/>
      <c r="Y223" s="406"/>
      <c r="Z223" s="406"/>
    </row>
    <row r="224" spans="1:26">
      <c r="A224" s="473" t="s">
        <v>1081</v>
      </c>
      <c r="B224" s="422"/>
      <c r="C224" s="422"/>
      <c r="D224" s="422"/>
      <c r="E224" s="422"/>
      <c r="F224" s="422"/>
      <c r="G224" s="422"/>
      <c r="H224" s="422"/>
      <c r="I224" s="422"/>
      <c r="J224" s="422"/>
      <c r="K224" s="422"/>
      <c r="L224" s="422"/>
      <c r="M224" s="422"/>
      <c r="N224" s="422"/>
      <c r="O224" s="423"/>
      <c r="P224" s="403" t="s">
        <v>931</v>
      </c>
      <c r="Q224" s="401"/>
      <c r="R224" s="401"/>
      <c r="S224" s="401"/>
      <c r="T224" s="401"/>
      <c r="U224" s="403" t="s">
        <v>999</v>
      </c>
      <c r="V224" s="401"/>
      <c r="W224" s="401"/>
      <c r="X224" s="401"/>
      <c r="Y224" s="401"/>
      <c r="Z224" s="401"/>
    </row>
    <row r="225" spans="1:26" ht="18" customHeight="1">
      <c r="A225" s="474"/>
      <c r="B225" s="475"/>
      <c r="C225" s="475"/>
      <c r="D225" s="475"/>
      <c r="E225" s="475"/>
      <c r="F225" s="475"/>
      <c r="G225" s="475"/>
      <c r="H225" s="475"/>
      <c r="I225" s="475"/>
      <c r="J225" s="475"/>
      <c r="K225" s="475"/>
      <c r="L225" s="475"/>
      <c r="M225" s="475"/>
      <c r="N225" s="475"/>
      <c r="O225" s="476"/>
      <c r="P225" s="401"/>
      <c r="Q225" s="401"/>
      <c r="R225" s="401"/>
      <c r="S225" s="401"/>
      <c r="T225" s="401"/>
      <c r="U225" s="401"/>
      <c r="V225" s="401"/>
      <c r="W225" s="401"/>
      <c r="X225" s="401"/>
      <c r="Y225" s="401"/>
      <c r="Z225" s="401"/>
    </row>
    <row r="226" spans="1:26">
      <c r="A226" s="456" t="s">
        <v>877</v>
      </c>
      <c r="B226" s="460"/>
      <c r="C226" s="460"/>
      <c r="D226" s="457"/>
      <c r="E226" s="460"/>
      <c r="F226" s="457"/>
      <c r="G226" s="457"/>
      <c r="H226" s="457"/>
      <c r="I226" s="457"/>
      <c r="J226" s="457"/>
      <c r="K226" s="457"/>
      <c r="L226" s="457"/>
      <c r="M226" s="457"/>
      <c r="N226" s="457"/>
      <c r="O226" s="457"/>
      <c r="P226" s="457"/>
      <c r="Q226" s="457"/>
      <c r="R226" s="457"/>
      <c r="S226" s="457"/>
      <c r="T226" s="459"/>
      <c r="U226" s="220" t="s">
        <v>878</v>
      </c>
      <c r="V226" s="221"/>
      <c r="W226" s="221"/>
      <c r="X226" s="221"/>
      <c r="Y226" s="221"/>
      <c r="Z226" s="222"/>
    </row>
    <row r="227" spans="1:26" ht="57.75" customHeight="1">
      <c r="A227" s="415" t="s">
        <v>1171</v>
      </c>
      <c r="B227" s="416"/>
      <c r="C227" s="416"/>
      <c r="D227" s="416"/>
      <c r="E227" s="416"/>
      <c r="F227" s="416"/>
      <c r="G227" s="416"/>
      <c r="H227" s="393" t="s">
        <v>918</v>
      </c>
      <c r="I227" s="463" t="s">
        <v>1136</v>
      </c>
      <c r="J227" s="464"/>
      <c r="K227" s="464"/>
      <c r="L227" s="464"/>
      <c r="M227" s="464"/>
      <c r="N227" s="464"/>
      <c r="O227" s="464"/>
      <c r="P227" s="464"/>
      <c r="Q227" s="464"/>
      <c r="R227" s="464"/>
      <c r="S227" s="464"/>
      <c r="T227" s="417" t="s">
        <v>1066</v>
      </c>
      <c r="U227" s="466" t="s">
        <v>919</v>
      </c>
      <c r="V227" s="466"/>
      <c r="W227" s="466"/>
      <c r="X227" s="466"/>
      <c r="Y227" s="466"/>
      <c r="Z227" s="466"/>
    </row>
    <row r="228" spans="1:26" ht="57.75" customHeight="1">
      <c r="A228" s="461"/>
      <c r="B228" s="462"/>
      <c r="C228" s="462"/>
      <c r="D228" s="462"/>
      <c r="E228" s="462"/>
      <c r="F228" s="462"/>
      <c r="G228" s="462"/>
      <c r="H228" s="396"/>
      <c r="I228" s="463" t="s">
        <v>1137</v>
      </c>
      <c r="J228" s="463"/>
      <c r="K228" s="463"/>
      <c r="L228" s="463"/>
      <c r="M228" s="463"/>
      <c r="N228" s="463"/>
      <c r="O228" s="463"/>
      <c r="P228" s="463"/>
      <c r="Q228" s="463"/>
      <c r="R228" s="463"/>
      <c r="S228" s="463"/>
      <c r="T228" s="465"/>
      <c r="U228" s="467"/>
      <c r="V228" s="467"/>
      <c r="W228" s="467"/>
      <c r="X228" s="467"/>
      <c r="Y228" s="467"/>
      <c r="Z228" s="467"/>
    </row>
    <row r="229" spans="1:26">
      <c r="A229" s="456" t="s">
        <v>879</v>
      </c>
      <c r="B229" s="457"/>
      <c r="C229" s="457"/>
      <c r="D229" s="458"/>
      <c r="E229" s="457"/>
      <c r="F229" s="457"/>
      <c r="G229" s="459"/>
      <c r="H229" s="433" t="s">
        <v>880</v>
      </c>
      <c r="I229" s="433"/>
      <c r="J229" s="433"/>
      <c r="K229" s="433"/>
      <c r="L229" s="433"/>
      <c r="M229" s="433"/>
      <c r="N229" s="433"/>
      <c r="O229" s="433"/>
      <c r="P229" s="433" t="s">
        <v>881</v>
      </c>
      <c r="Q229" s="433"/>
      <c r="R229" s="433"/>
      <c r="S229" s="433"/>
      <c r="T229" s="433"/>
      <c r="U229" s="433"/>
      <c r="V229" s="433"/>
      <c r="W229" s="433"/>
      <c r="X229" s="433"/>
      <c r="Y229" s="433"/>
      <c r="Z229" s="433"/>
    </row>
    <row r="230" spans="1:26">
      <c r="A230" s="448" t="s">
        <v>911</v>
      </c>
      <c r="B230" s="448"/>
      <c r="C230" s="448"/>
      <c r="D230" s="448"/>
      <c r="E230" s="448"/>
      <c r="F230" s="448"/>
      <c r="G230" s="448"/>
      <c r="H230" s="448" t="s">
        <v>920</v>
      </c>
      <c r="I230" s="448"/>
      <c r="J230" s="448"/>
      <c r="K230" s="448"/>
      <c r="L230" s="448"/>
      <c r="M230" s="448"/>
      <c r="N230" s="448"/>
      <c r="O230" s="448"/>
      <c r="P230" s="448"/>
      <c r="Q230" s="448"/>
      <c r="R230" s="448"/>
      <c r="S230" s="448"/>
      <c r="T230" s="448"/>
      <c r="U230" s="448"/>
      <c r="V230" s="448"/>
      <c r="W230" s="448"/>
      <c r="X230" s="448"/>
      <c r="Y230" s="448"/>
      <c r="Z230" s="448"/>
    </row>
    <row r="231" spans="1:26">
      <c r="A231" s="406" t="s">
        <v>882</v>
      </c>
      <c r="B231" s="406"/>
      <c r="C231" s="406"/>
      <c r="D231" s="406"/>
      <c r="E231" s="406"/>
      <c r="F231" s="406"/>
      <c r="G231" s="406"/>
      <c r="H231" s="406"/>
      <c r="I231" s="406"/>
      <c r="J231" s="433" t="s">
        <v>883</v>
      </c>
      <c r="K231" s="433"/>
      <c r="L231" s="433"/>
      <c r="M231" s="433"/>
      <c r="N231" s="433"/>
      <c r="O231" s="433"/>
      <c r="P231" s="433"/>
      <c r="Q231" s="433"/>
      <c r="R231" s="433"/>
      <c r="S231" s="433"/>
      <c r="T231" s="433"/>
      <c r="U231" s="433"/>
      <c r="V231" s="433"/>
      <c r="W231" s="433"/>
      <c r="X231" s="433"/>
      <c r="Y231" s="433"/>
      <c r="Z231" s="433"/>
    </row>
    <row r="232" spans="1:26" ht="15" customHeight="1">
      <c r="A232" s="406"/>
      <c r="B232" s="406"/>
      <c r="C232" s="406"/>
      <c r="D232" s="406"/>
      <c r="E232" s="406"/>
      <c r="F232" s="406"/>
      <c r="G232" s="406"/>
      <c r="H232" s="406"/>
      <c r="I232" s="406"/>
      <c r="J232" s="433" t="s">
        <v>884</v>
      </c>
      <c r="K232" s="433"/>
      <c r="L232" s="433"/>
      <c r="M232" s="433"/>
      <c r="N232" s="433" t="s">
        <v>885</v>
      </c>
      <c r="O232" s="433"/>
      <c r="P232" s="433"/>
      <c r="Q232" s="433"/>
      <c r="R232" s="433"/>
      <c r="S232" s="433"/>
      <c r="T232" s="433"/>
      <c r="U232" s="433" t="s">
        <v>886</v>
      </c>
      <c r="V232" s="433"/>
      <c r="W232" s="433"/>
      <c r="X232" s="433"/>
      <c r="Y232" s="433"/>
      <c r="Z232" s="433"/>
    </row>
    <row r="233" spans="1:26">
      <c r="A233" s="447" t="s">
        <v>1068</v>
      </c>
      <c r="B233" s="448"/>
      <c r="C233" s="448"/>
      <c r="D233" s="448"/>
      <c r="E233" s="448"/>
      <c r="F233" s="448"/>
      <c r="G233" s="448"/>
      <c r="H233" s="448"/>
      <c r="I233" s="448"/>
      <c r="J233" s="447">
        <v>2025</v>
      </c>
      <c r="K233" s="448"/>
      <c r="L233" s="448"/>
      <c r="M233" s="448"/>
      <c r="N233" s="447" t="s">
        <v>908</v>
      </c>
      <c r="O233" s="448"/>
      <c r="P233" s="448"/>
      <c r="Q233" s="448"/>
      <c r="R233" s="448"/>
      <c r="S233" s="448"/>
      <c r="T233" s="448"/>
      <c r="U233" s="449">
        <v>1</v>
      </c>
      <c r="V233" s="448"/>
      <c r="W233" s="448"/>
      <c r="X233" s="448"/>
      <c r="Y233" s="448"/>
      <c r="Z233" s="448"/>
    </row>
    <row r="234" spans="1:26">
      <c r="A234" s="433" t="s">
        <v>887</v>
      </c>
      <c r="B234" s="433"/>
      <c r="C234" s="433"/>
      <c r="D234" s="433"/>
      <c r="E234" s="433"/>
      <c r="F234" s="433"/>
      <c r="G234" s="433"/>
      <c r="H234" s="433"/>
      <c r="I234" s="433"/>
      <c r="J234" s="433" t="s">
        <v>888</v>
      </c>
      <c r="K234" s="433"/>
      <c r="L234" s="433"/>
      <c r="M234" s="433"/>
      <c r="N234" s="433"/>
      <c r="O234" s="433"/>
      <c r="P234" s="433"/>
      <c r="Q234" s="433"/>
      <c r="R234" s="433"/>
      <c r="S234" s="433"/>
      <c r="T234" s="433"/>
      <c r="U234" s="433"/>
      <c r="V234" s="433"/>
      <c r="W234" s="433"/>
      <c r="X234" s="433"/>
      <c r="Y234" s="433"/>
      <c r="Z234" s="433"/>
    </row>
    <row r="235" spans="1:26">
      <c r="A235" s="450" t="s">
        <v>889</v>
      </c>
      <c r="B235" s="451"/>
      <c r="C235" s="452" t="s">
        <v>890</v>
      </c>
      <c r="D235" s="453"/>
      <c r="E235" s="453"/>
      <c r="F235" s="454"/>
      <c r="G235" s="455" t="s">
        <v>891</v>
      </c>
      <c r="H235" s="455"/>
      <c r="I235" s="455"/>
      <c r="J235" s="433" t="s">
        <v>884</v>
      </c>
      <c r="K235" s="433"/>
      <c r="L235" s="433"/>
      <c r="M235" s="433"/>
      <c r="N235" s="433" t="s">
        <v>885</v>
      </c>
      <c r="O235" s="433"/>
      <c r="P235" s="433"/>
      <c r="Q235" s="433"/>
      <c r="R235" s="433"/>
      <c r="S235" s="433"/>
      <c r="T235" s="433"/>
      <c r="U235" s="433" t="s">
        <v>886</v>
      </c>
      <c r="V235" s="433"/>
      <c r="W235" s="433"/>
      <c r="X235" s="433"/>
      <c r="Y235" s="433"/>
      <c r="Z235" s="433"/>
    </row>
    <row r="236" spans="1:26" ht="14.25" customHeight="1">
      <c r="A236" s="440" t="s">
        <v>921</v>
      </c>
      <c r="B236" s="441"/>
      <c r="C236" s="442" t="s">
        <v>1069</v>
      </c>
      <c r="D236" s="443"/>
      <c r="E236" s="443"/>
      <c r="F236" s="444"/>
      <c r="G236" s="409" t="s">
        <v>922</v>
      </c>
      <c r="H236" s="410"/>
      <c r="I236" s="410"/>
      <c r="J236" s="409">
        <v>2026</v>
      </c>
      <c r="K236" s="410"/>
      <c r="L236" s="410"/>
      <c r="M236" s="410"/>
      <c r="N236" s="409" t="s">
        <v>908</v>
      </c>
      <c r="O236" s="410"/>
      <c r="P236" s="410"/>
      <c r="Q236" s="410"/>
      <c r="R236" s="410"/>
      <c r="S236" s="410"/>
      <c r="T236" s="410"/>
      <c r="U236" s="445">
        <v>1</v>
      </c>
      <c r="V236" s="410"/>
      <c r="W236" s="410"/>
      <c r="X236" s="410"/>
      <c r="Y236" s="410"/>
      <c r="Z236" s="410"/>
    </row>
    <row r="237" spans="1:26">
      <c r="A237" s="433" t="s">
        <v>892</v>
      </c>
      <c r="B237" s="433"/>
      <c r="C237" s="433"/>
      <c r="D237" s="433"/>
      <c r="E237" s="433"/>
      <c r="F237" s="433"/>
      <c r="G237" s="433"/>
      <c r="H237" s="433"/>
      <c r="I237" s="433"/>
      <c r="J237" s="433"/>
      <c r="K237" s="433"/>
      <c r="L237" s="433"/>
      <c r="M237" s="433"/>
      <c r="N237" s="433"/>
      <c r="O237" s="433"/>
      <c r="P237" s="433"/>
      <c r="Q237" s="433"/>
      <c r="R237" s="433"/>
      <c r="S237" s="433"/>
      <c r="T237" s="433"/>
      <c r="U237" s="433"/>
      <c r="V237" s="433"/>
      <c r="W237" s="433"/>
      <c r="X237" s="433"/>
      <c r="Y237" s="433"/>
      <c r="Z237" s="433"/>
    </row>
    <row r="238" spans="1:26" ht="27" customHeight="1">
      <c r="A238" s="406" t="s">
        <v>873</v>
      </c>
      <c r="B238" s="406"/>
      <c r="C238" s="406"/>
      <c r="D238" s="406"/>
      <c r="E238" s="406"/>
      <c r="F238" s="406"/>
      <c r="G238" s="406"/>
      <c r="H238" s="406"/>
      <c r="I238" s="406"/>
      <c r="J238" s="406"/>
      <c r="K238" s="406"/>
      <c r="L238" s="406"/>
      <c r="M238" s="406"/>
      <c r="N238" s="406" t="s">
        <v>893</v>
      </c>
      <c r="O238" s="406"/>
      <c r="P238" s="406"/>
      <c r="Q238" s="406"/>
      <c r="R238" s="406"/>
      <c r="S238" s="406"/>
      <c r="T238" s="406"/>
      <c r="U238" s="446" t="s">
        <v>1070</v>
      </c>
      <c r="V238" s="446"/>
      <c r="W238" s="446"/>
      <c r="X238" s="446"/>
      <c r="Y238" s="446"/>
      <c r="Z238" s="446"/>
    </row>
    <row r="239" spans="1:26" ht="42" customHeight="1">
      <c r="A239" s="415" t="s">
        <v>1136</v>
      </c>
      <c r="B239" s="416"/>
      <c r="C239" s="416"/>
      <c r="D239" s="416"/>
      <c r="E239" s="416"/>
      <c r="F239" s="416"/>
      <c r="G239" s="416"/>
      <c r="H239" s="416"/>
      <c r="I239" s="416"/>
      <c r="J239" s="416"/>
      <c r="K239" s="416"/>
      <c r="L239" s="416"/>
      <c r="M239" s="417"/>
      <c r="N239" s="418" t="s">
        <v>1082</v>
      </c>
      <c r="O239" s="419"/>
      <c r="P239" s="419"/>
      <c r="Q239" s="419"/>
      <c r="R239" s="419"/>
      <c r="S239" s="419"/>
      <c r="T239" s="420"/>
      <c r="U239" s="421"/>
      <c r="V239" s="422"/>
      <c r="W239" s="422"/>
      <c r="X239" s="422"/>
      <c r="Y239" s="422"/>
      <c r="Z239" s="423"/>
    </row>
    <row r="240" spans="1:26" ht="41.25" customHeight="1">
      <c r="A240" s="427" t="s">
        <v>1137</v>
      </c>
      <c r="B240" s="428"/>
      <c r="C240" s="428"/>
      <c r="D240" s="428"/>
      <c r="E240" s="428"/>
      <c r="F240" s="428"/>
      <c r="G240" s="428"/>
      <c r="H240" s="428"/>
      <c r="I240" s="428"/>
      <c r="J240" s="428"/>
      <c r="K240" s="428"/>
      <c r="L240" s="428"/>
      <c r="M240" s="429"/>
      <c r="N240" s="430" t="s">
        <v>1082</v>
      </c>
      <c r="O240" s="431"/>
      <c r="P240" s="431"/>
      <c r="Q240" s="431"/>
      <c r="R240" s="431"/>
      <c r="S240" s="431"/>
      <c r="T240" s="432"/>
      <c r="U240" s="424"/>
      <c r="V240" s="425"/>
      <c r="W240" s="425"/>
      <c r="X240" s="425"/>
      <c r="Y240" s="425"/>
      <c r="Z240" s="426"/>
    </row>
    <row r="241" spans="1:27">
      <c r="A241" s="433" t="s">
        <v>894</v>
      </c>
      <c r="B241" s="433"/>
      <c r="C241" s="433"/>
      <c r="D241" s="433"/>
      <c r="E241" s="433"/>
      <c r="F241" s="433"/>
      <c r="G241" s="433"/>
      <c r="H241" s="433"/>
      <c r="I241" s="433"/>
      <c r="J241" s="433"/>
      <c r="K241" s="433"/>
      <c r="L241" s="433"/>
      <c r="M241" s="433"/>
      <c r="N241" s="433"/>
      <c r="O241" s="433"/>
      <c r="P241" s="433"/>
      <c r="Q241" s="433"/>
      <c r="R241" s="433"/>
      <c r="S241" s="433"/>
      <c r="T241" s="433"/>
      <c r="U241" s="433"/>
      <c r="V241" s="433"/>
      <c r="W241" s="433"/>
      <c r="X241" s="433"/>
      <c r="Y241" s="433"/>
      <c r="Z241" s="433"/>
    </row>
    <row r="242" spans="1:27">
      <c r="A242" s="434"/>
      <c r="B242" s="435"/>
      <c r="C242" s="435"/>
      <c r="D242" s="435"/>
      <c r="E242" s="435"/>
      <c r="F242" s="435"/>
      <c r="G242" s="435"/>
      <c r="H242" s="435"/>
      <c r="I242" s="435"/>
      <c r="J242" s="435"/>
      <c r="K242" s="435"/>
      <c r="L242" s="435"/>
      <c r="M242" s="435"/>
      <c r="N242" s="435"/>
      <c r="O242" s="435"/>
      <c r="P242" s="435"/>
      <c r="Q242" s="435"/>
      <c r="R242" s="435"/>
      <c r="S242" s="435"/>
      <c r="T242" s="435"/>
      <c r="U242" s="435"/>
      <c r="V242" s="435"/>
      <c r="W242" s="435"/>
      <c r="X242" s="435"/>
      <c r="Y242" s="435"/>
      <c r="Z242" s="436"/>
    </row>
    <row r="243" spans="1:27" ht="4.5" customHeight="1">
      <c r="A243" s="437"/>
      <c r="B243" s="438"/>
      <c r="C243" s="438"/>
      <c r="D243" s="438"/>
      <c r="E243" s="438"/>
      <c r="F243" s="438"/>
      <c r="G243" s="438"/>
      <c r="H243" s="438"/>
      <c r="I243" s="438"/>
      <c r="J243" s="438"/>
      <c r="K243" s="438"/>
      <c r="L243" s="438"/>
      <c r="M243" s="438"/>
      <c r="N243" s="438"/>
      <c r="O243" s="438"/>
      <c r="P243" s="438"/>
      <c r="Q243" s="438"/>
      <c r="R243" s="438"/>
      <c r="S243" s="438"/>
      <c r="T243" s="438"/>
      <c r="U243" s="438"/>
      <c r="V243" s="438"/>
      <c r="W243" s="438"/>
      <c r="X243" s="438"/>
      <c r="Y243" s="438"/>
      <c r="Z243" s="439"/>
    </row>
    <row r="244" spans="1:27">
      <c r="A244" s="433" t="s">
        <v>895</v>
      </c>
      <c r="B244" s="433"/>
      <c r="C244" s="433"/>
      <c r="D244" s="433"/>
      <c r="E244" s="433"/>
      <c r="F244" s="433"/>
      <c r="G244" s="433"/>
      <c r="H244" s="433"/>
      <c r="I244" s="433"/>
      <c r="J244" s="433"/>
      <c r="K244" s="433"/>
      <c r="L244" s="433"/>
      <c r="M244" s="433"/>
      <c r="N244" s="433"/>
      <c r="O244" s="433"/>
      <c r="P244" s="433"/>
      <c r="Q244" s="433"/>
      <c r="R244" s="433"/>
      <c r="S244" s="433"/>
      <c r="T244" s="433"/>
      <c r="U244" s="433"/>
      <c r="V244" s="433"/>
      <c r="W244" s="433"/>
      <c r="X244" s="433"/>
      <c r="Y244" s="433"/>
      <c r="Z244" s="433"/>
    </row>
    <row r="245" spans="1:27">
      <c r="A245" s="433" t="s">
        <v>896</v>
      </c>
      <c r="B245" s="433"/>
      <c r="C245" s="433"/>
      <c r="D245" s="433"/>
      <c r="E245" s="433"/>
      <c r="F245" s="433"/>
      <c r="G245" s="433"/>
      <c r="H245" s="433"/>
      <c r="I245" s="433"/>
      <c r="J245" s="433"/>
      <c r="K245" s="433"/>
      <c r="L245" s="433"/>
      <c r="M245" s="433"/>
      <c r="N245" s="433" t="s">
        <v>897</v>
      </c>
      <c r="O245" s="433"/>
      <c r="P245" s="433"/>
      <c r="Q245" s="433"/>
      <c r="R245" s="433"/>
      <c r="S245" s="433"/>
      <c r="T245" s="433"/>
      <c r="U245" s="433" t="s">
        <v>898</v>
      </c>
      <c r="V245" s="433"/>
      <c r="W245" s="433"/>
      <c r="X245" s="433"/>
      <c r="Y245" s="433"/>
      <c r="Z245" s="433"/>
    </row>
    <row r="246" spans="1:27">
      <c r="A246" s="403" t="s">
        <v>1071</v>
      </c>
      <c r="B246" s="401"/>
      <c r="C246" s="401"/>
      <c r="D246" s="401"/>
      <c r="E246" s="401"/>
      <c r="F246" s="401"/>
      <c r="G246" s="401"/>
      <c r="H246" s="401"/>
      <c r="I246" s="401"/>
      <c r="J246" s="401"/>
      <c r="K246" s="401"/>
      <c r="L246" s="401"/>
      <c r="M246" s="401"/>
      <c r="N246" s="403" t="s">
        <v>924</v>
      </c>
      <c r="O246" s="401"/>
      <c r="P246" s="401"/>
      <c r="Q246" s="401"/>
      <c r="R246" s="401"/>
      <c r="S246" s="401"/>
      <c r="T246" s="401"/>
      <c r="U246" s="404" t="s">
        <v>934</v>
      </c>
      <c r="V246" s="405"/>
      <c r="W246" s="405"/>
      <c r="X246" s="405"/>
      <c r="Y246" s="405"/>
      <c r="Z246" s="405"/>
    </row>
    <row r="247" spans="1:27" ht="41.25" customHeight="1">
      <c r="A247" s="401"/>
      <c r="B247" s="401"/>
      <c r="C247" s="401"/>
      <c r="D247" s="401"/>
      <c r="E247" s="401"/>
      <c r="F247" s="401"/>
      <c r="G247" s="401"/>
      <c r="H247" s="401"/>
      <c r="I247" s="401"/>
      <c r="J247" s="401"/>
      <c r="K247" s="401"/>
      <c r="L247" s="401"/>
      <c r="M247" s="401"/>
      <c r="N247" s="401"/>
      <c r="O247" s="401"/>
      <c r="P247" s="401"/>
      <c r="Q247" s="401"/>
      <c r="R247" s="401"/>
      <c r="S247" s="401"/>
      <c r="T247" s="401"/>
      <c r="U247" s="405"/>
      <c r="V247" s="405"/>
      <c r="W247" s="405"/>
      <c r="X247" s="405"/>
      <c r="Y247" s="405"/>
      <c r="Z247" s="405"/>
    </row>
    <row r="248" spans="1:27" ht="27" customHeight="1">
      <c r="A248" s="406" t="s">
        <v>899</v>
      </c>
      <c r="B248" s="406"/>
      <c r="C248" s="406"/>
      <c r="D248" s="406"/>
      <c r="E248" s="406"/>
      <c r="F248" s="406"/>
      <c r="G248" s="406"/>
      <c r="H248" s="406"/>
      <c r="I248" s="406"/>
      <c r="J248" s="406"/>
      <c r="K248" s="406"/>
      <c r="L248" s="406"/>
      <c r="M248" s="406"/>
      <c r="N248" s="406" t="s">
        <v>1072</v>
      </c>
      <c r="O248" s="406"/>
      <c r="P248" s="406"/>
      <c r="Q248" s="406"/>
      <c r="R248" s="406"/>
      <c r="S248" s="406"/>
      <c r="T248" s="406"/>
      <c r="U248" s="407" t="s">
        <v>1073</v>
      </c>
      <c r="V248" s="407"/>
      <c r="W248" s="407"/>
      <c r="X248" s="407"/>
      <c r="Y248" s="407"/>
      <c r="Z248" s="407"/>
    </row>
    <row r="249" spans="1:27" ht="16.5" customHeight="1">
      <c r="A249" s="404" t="s">
        <v>935</v>
      </c>
      <c r="B249" s="405"/>
      <c r="C249" s="405"/>
      <c r="D249" s="405"/>
      <c r="E249" s="405"/>
      <c r="F249" s="405"/>
      <c r="G249" s="405"/>
      <c r="H249" s="405"/>
      <c r="I249" s="405"/>
      <c r="J249" s="405"/>
      <c r="K249" s="405"/>
      <c r="L249" s="405"/>
      <c r="M249" s="405"/>
      <c r="N249" s="409" t="s">
        <v>925</v>
      </c>
      <c r="O249" s="410"/>
      <c r="P249" s="410"/>
      <c r="Q249" s="410"/>
      <c r="R249" s="410"/>
      <c r="S249" s="410"/>
      <c r="T249" s="410"/>
      <c r="U249" s="412" t="s">
        <v>926</v>
      </c>
      <c r="V249" s="413"/>
      <c r="W249" s="413"/>
      <c r="X249" s="413"/>
      <c r="Y249" s="413"/>
      <c r="Z249" s="413"/>
    </row>
    <row r="250" spans="1:27" ht="16.5" customHeight="1">
      <c r="A250" s="408"/>
      <c r="B250" s="408"/>
      <c r="C250" s="408"/>
      <c r="D250" s="408"/>
      <c r="E250" s="408"/>
      <c r="F250" s="408"/>
      <c r="G250" s="408"/>
      <c r="H250" s="408"/>
      <c r="I250" s="408"/>
      <c r="J250" s="408"/>
      <c r="K250" s="408"/>
      <c r="L250" s="408"/>
      <c r="M250" s="408"/>
      <c r="N250" s="411"/>
      <c r="O250" s="411"/>
      <c r="P250" s="411"/>
      <c r="Q250" s="411"/>
      <c r="R250" s="411"/>
      <c r="S250" s="411"/>
      <c r="T250" s="411"/>
      <c r="U250" s="414"/>
      <c r="V250" s="414"/>
      <c r="W250" s="414"/>
      <c r="X250" s="414"/>
      <c r="Y250" s="414"/>
      <c r="Z250" s="414"/>
    </row>
    <row r="251" spans="1:27">
      <c r="A251" s="385" t="s">
        <v>1074</v>
      </c>
      <c r="B251" s="385"/>
      <c r="C251" s="385"/>
      <c r="D251" s="385"/>
      <c r="E251" s="385"/>
      <c r="F251" s="385"/>
      <c r="G251" s="385"/>
      <c r="H251" s="385"/>
      <c r="I251" s="385"/>
      <c r="J251" s="385" t="s">
        <v>1075</v>
      </c>
      <c r="K251" s="385"/>
      <c r="L251" s="385"/>
      <c r="M251" s="385"/>
      <c r="N251" s="385"/>
      <c r="O251" s="385"/>
      <c r="P251" s="385"/>
      <c r="Q251" s="385"/>
      <c r="R251" s="385" t="s">
        <v>900</v>
      </c>
      <c r="S251" s="385"/>
      <c r="T251" s="385"/>
      <c r="U251" s="385"/>
      <c r="V251" s="385"/>
      <c r="W251" s="385"/>
      <c r="X251" s="385"/>
      <c r="Y251" s="385"/>
      <c r="Z251" s="385"/>
      <c r="AA251" s="149"/>
    </row>
    <row r="252" spans="1:27">
      <c r="A252" s="386" t="s">
        <v>927</v>
      </c>
      <c r="B252" s="387"/>
      <c r="C252" s="387"/>
      <c r="D252" s="387"/>
      <c r="E252" s="387"/>
      <c r="F252" s="387"/>
      <c r="G252" s="387"/>
      <c r="H252" s="387"/>
      <c r="I252" s="388"/>
      <c r="J252" s="392" t="s">
        <v>923</v>
      </c>
      <c r="K252" s="393"/>
      <c r="L252" s="393"/>
      <c r="M252" s="393"/>
      <c r="N252" s="393"/>
      <c r="O252" s="393"/>
      <c r="P252" s="393"/>
      <c r="Q252" s="394"/>
      <c r="R252" s="392" t="s">
        <v>928</v>
      </c>
      <c r="S252" s="393"/>
      <c r="T252" s="393"/>
      <c r="U252" s="393"/>
      <c r="V252" s="393"/>
      <c r="W252" s="393"/>
      <c r="X252" s="393"/>
      <c r="Y252" s="393"/>
      <c r="Z252" s="394"/>
    </row>
    <row r="253" spans="1:27" ht="32.25" customHeight="1">
      <c r="A253" s="389"/>
      <c r="B253" s="390"/>
      <c r="C253" s="390"/>
      <c r="D253" s="390"/>
      <c r="E253" s="390"/>
      <c r="F253" s="390"/>
      <c r="G253" s="390"/>
      <c r="H253" s="390"/>
      <c r="I253" s="391"/>
      <c r="J253" s="395"/>
      <c r="K253" s="396"/>
      <c r="L253" s="396"/>
      <c r="M253" s="396"/>
      <c r="N253" s="396"/>
      <c r="O253" s="396"/>
      <c r="P253" s="396"/>
      <c r="Q253" s="397"/>
      <c r="R253" s="395"/>
      <c r="S253" s="396"/>
      <c r="T253" s="396"/>
      <c r="U253" s="396"/>
      <c r="V253" s="396"/>
      <c r="W253" s="396"/>
      <c r="X253" s="396"/>
      <c r="Y253" s="396"/>
      <c r="Z253" s="397"/>
    </row>
    <row r="254" spans="1:27" ht="32.25" customHeight="1">
      <c r="A254" s="398" t="s">
        <v>929</v>
      </c>
      <c r="B254" s="399"/>
      <c r="C254" s="399"/>
      <c r="D254" s="399"/>
      <c r="E254" s="399"/>
      <c r="F254" s="399"/>
      <c r="G254" s="399"/>
      <c r="H254" s="399"/>
      <c r="I254" s="399"/>
      <c r="J254" s="400" t="s">
        <v>934</v>
      </c>
      <c r="K254" s="400"/>
      <c r="L254" s="400"/>
      <c r="M254" s="400"/>
      <c r="N254" s="400"/>
      <c r="O254" s="400"/>
      <c r="P254" s="400"/>
      <c r="Q254" s="400"/>
      <c r="R254" s="401" t="s">
        <v>930</v>
      </c>
      <c r="S254" s="402"/>
      <c r="T254" s="402"/>
      <c r="U254" s="402"/>
      <c r="V254" s="402"/>
      <c r="W254" s="402"/>
      <c r="X254" s="402"/>
      <c r="Y254" s="402"/>
      <c r="Z254" s="402"/>
    </row>
    <row r="255" spans="1:27" ht="9.9499999999999993" customHeight="1">
      <c r="A255" s="383" t="s">
        <v>901</v>
      </c>
      <c r="B255" s="383"/>
      <c r="C255" s="383"/>
      <c r="D255" s="383"/>
      <c r="E255" s="383"/>
      <c r="F255" s="383"/>
      <c r="G255" s="383"/>
      <c r="H255" s="383"/>
      <c r="I255" s="383"/>
      <c r="J255" s="383"/>
      <c r="K255" s="383"/>
      <c r="L255" s="383"/>
      <c r="M255" s="383"/>
      <c r="N255" s="383"/>
      <c r="O255" s="383"/>
      <c r="P255" s="383"/>
      <c r="Q255" s="383"/>
      <c r="R255" s="383"/>
      <c r="S255" s="383"/>
      <c r="T255" s="383"/>
      <c r="U255" s="383"/>
      <c r="V255" s="383"/>
      <c r="W255" s="383"/>
      <c r="X255" s="383"/>
      <c r="Y255" s="383"/>
      <c r="Z255" s="383"/>
    </row>
    <row r="256" spans="1:27" ht="9.9499999999999993" customHeight="1">
      <c r="A256" s="384" t="s">
        <v>902</v>
      </c>
      <c r="B256" s="384"/>
      <c r="C256" s="384"/>
      <c r="D256" s="384"/>
      <c r="E256" s="384"/>
      <c r="F256" s="384"/>
      <c r="G256" s="384"/>
      <c r="H256" s="384"/>
      <c r="I256" s="384"/>
      <c r="J256" s="384"/>
      <c r="K256" s="384"/>
      <c r="L256" s="384"/>
      <c r="M256" s="384"/>
      <c r="N256" s="384"/>
      <c r="O256" s="384"/>
      <c r="P256" s="384"/>
      <c r="Q256" s="384"/>
      <c r="R256" s="384"/>
      <c r="S256" s="384"/>
      <c r="T256" s="384"/>
      <c r="U256" s="384"/>
      <c r="V256" s="384"/>
      <c r="W256" s="384"/>
      <c r="X256" s="384"/>
      <c r="Y256" s="384"/>
      <c r="Z256" s="384"/>
    </row>
    <row r="258" spans="1:26" ht="15.75">
      <c r="A258" s="487" t="s">
        <v>869</v>
      </c>
      <c r="B258" s="487"/>
      <c r="C258" s="487"/>
      <c r="D258" s="487"/>
      <c r="E258" s="487"/>
      <c r="F258" s="487"/>
      <c r="G258" s="487"/>
      <c r="H258" s="487"/>
      <c r="I258" s="487"/>
      <c r="J258" s="487"/>
      <c r="K258" s="487"/>
      <c r="L258" s="487"/>
      <c r="M258" s="487"/>
      <c r="N258" s="487"/>
      <c r="O258" s="487"/>
      <c r="P258" s="487"/>
      <c r="Q258" s="487"/>
      <c r="R258" s="487"/>
      <c r="S258" s="487"/>
      <c r="T258" s="487"/>
      <c r="U258" s="487"/>
      <c r="V258" s="487"/>
      <c r="W258" s="487"/>
      <c r="X258" s="487"/>
      <c r="Y258" s="487"/>
      <c r="Z258" s="487"/>
    </row>
    <row r="259" spans="1:26" ht="15.75">
      <c r="A259" s="487" t="s">
        <v>870</v>
      </c>
      <c r="B259" s="487"/>
      <c r="C259" s="487"/>
      <c r="D259" s="487"/>
      <c r="E259" s="487"/>
      <c r="F259" s="487"/>
      <c r="G259" s="487"/>
      <c r="H259" s="487"/>
      <c r="I259" s="487"/>
      <c r="J259" s="487"/>
      <c r="K259" s="487"/>
      <c r="L259" s="487"/>
      <c r="M259" s="487"/>
      <c r="N259" s="487"/>
      <c r="O259" s="487"/>
      <c r="P259" s="487"/>
      <c r="Q259" s="487"/>
      <c r="R259" s="487"/>
      <c r="S259" s="487"/>
      <c r="T259" s="487"/>
      <c r="U259" s="487"/>
      <c r="V259" s="487"/>
      <c r="W259" s="487"/>
      <c r="X259" s="487"/>
      <c r="Y259" s="487"/>
      <c r="Z259" s="487"/>
    </row>
    <row r="260" spans="1:26" ht="15.75">
      <c r="A260" s="487" t="s">
        <v>871</v>
      </c>
      <c r="B260" s="487"/>
      <c r="C260" s="487"/>
      <c r="D260" s="487"/>
      <c r="E260" s="487"/>
      <c r="F260" s="487"/>
      <c r="G260" s="487"/>
      <c r="H260" s="487"/>
      <c r="I260" s="487"/>
      <c r="J260" s="487"/>
      <c r="K260" s="487"/>
      <c r="L260" s="487"/>
      <c r="M260" s="487"/>
      <c r="N260" s="487"/>
      <c r="O260" s="487"/>
      <c r="P260" s="487"/>
      <c r="Q260" s="487"/>
      <c r="R260" s="487"/>
      <c r="S260" s="487"/>
      <c r="T260" s="487"/>
      <c r="U260" s="487"/>
      <c r="V260" s="487"/>
      <c r="W260" s="487"/>
      <c r="X260" s="487"/>
      <c r="Y260" s="487"/>
      <c r="Z260" s="487"/>
    </row>
    <row r="261" spans="1:26" ht="6.95" customHeight="1">
      <c r="A261" s="488"/>
      <c r="B261" s="488"/>
      <c r="C261" s="488"/>
      <c r="D261" s="488"/>
      <c r="E261" s="488"/>
      <c r="F261" s="488"/>
      <c r="G261" s="488"/>
      <c r="H261" s="488"/>
      <c r="I261" s="488"/>
      <c r="J261" s="488"/>
      <c r="K261" s="488"/>
      <c r="L261" s="488"/>
      <c r="M261" s="488"/>
      <c r="N261" s="488"/>
      <c r="O261" s="488"/>
      <c r="P261" s="488"/>
      <c r="Q261" s="488"/>
      <c r="R261" s="488"/>
      <c r="S261" s="488"/>
      <c r="T261" s="488"/>
      <c r="U261" s="488"/>
      <c r="V261" s="488"/>
      <c r="W261" s="488"/>
      <c r="X261" s="488"/>
      <c r="Y261" s="488"/>
      <c r="Z261" s="488"/>
    </row>
    <row r="262" spans="1:26">
      <c r="A262" s="480" t="s">
        <v>1059</v>
      </c>
      <c r="B262" s="480"/>
      <c r="C262" s="480"/>
      <c r="D262" s="480"/>
      <c r="E262" s="480"/>
      <c r="F262" s="480"/>
      <c r="G262" s="480"/>
      <c r="H262" s="480"/>
      <c r="I262" s="480"/>
      <c r="J262" s="480"/>
      <c r="K262" s="480"/>
      <c r="L262" s="177"/>
      <c r="M262" s="177"/>
      <c r="N262" s="177"/>
      <c r="O262" s="481" t="s">
        <v>1163</v>
      </c>
      <c r="P262" s="481"/>
      <c r="Q262" s="481"/>
      <c r="R262" s="481"/>
      <c r="S262" s="481"/>
      <c r="T262" s="481"/>
      <c r="U262" s="481"/>
      <c r="V262" s="481"/>
      <c r="W262" s="481"/>
      <c r="X262" s="481"/>
      <c r="Y262" s="481"/>
      <c r="Z262" s="481"/>
    </row>
    <row r="263" spans="1:26">
      <c r="A263" s="480" t="s">
        <v>1060</v>
      </c>
      <c r="B263" s="480"/>
      <c r="C263" s="480"/>
      <c r="D263" s="480"/>
      <c r="E263" s="480"/>
      <c r="F263" s="480"/>
      <c r="G263" s="480"/>
      <c r="H263" s="480"/>
      <c r="I263" s="480"/>
      <c r="J263" s="480"/>
      <c r="K263" s="480"/>
      <c r="L263" s="480"/>
      <c r="M263" s="480"/>
      <c r="N263" s="480"/>
      <c r="O263" s="480"/>
      <c r="P263" s="480"/>
      <c r="Q263" s="480"/>
      <c r="R263" s="480"/>
      <c r="S263" s="480"/>
      <c r="T263" s="480"/>
      <c r="U263" s="480"/>
      <c r="V263" s="480"/>
      <c r="W263" s="480"/>
      <c r="X263" s="480"/>
      <c r="Y263" s="480"/>
      <c r="Z263" s="480"/>
    </row>
    <row r="264" spans="1:26" ht="15" customHeight="1">
      <c r="A264" s="482" t="s">
        <v>1164</v>
      </c>
      <c r="B264" s="482"/>
      <c r="C264" s="482"/>
      <c r="D264" s="482"/>
      <c r="E264" s="482"/>
      <c r="F264" s="482"/>
      <c r="G264" s="482"/>
      <c r="H264" s="482"/>
      <c r="I264" s="482"/>
      <c r="J264" s="482"/>
      <c r="K264" s="482"/>
      <c r="L264" s="482"/>
      <c r="M264" s="482"/>
      <c r="N264" s="482"/>
      <c r="O264" s="482"/>
      <c r="P264" s="482"/>
      <c r="Q264" s="482"/>
      <c r="R264" s="482"/>
      <c r="S264" s="482"/>
      <c r="T264" s="482"/>
      <c r="U264" s="482"/>
      <c r="V264" s="482"/>
      <c r="W264" s="482"/>
      <c r="X264" s="482"/>
      <c r="Y264" s="482"/>
      <c r="Z264" s="482"/>
    </row>
    <row r="265" spans="1:26" ht="20.100000000000001" customHeight="1">
      <c r="A265" s="483" t="s">
        <v>1061</v>
      </c>
      <c r="B265" s="484"/>
      <c r="C265" s="484"/>
      <c r="D265" s="484"/>
      <c r="E265" s="484"/>
      <c r="F265" s="484"/>
      <c r="G265" s="484"/>
      <c r="H265" s="484"/>
      <c r="I265" s="484"/>
      <c r="J265" s="484"/>
      <c r="K265" s="484"/>
      <c r="L265" s="484"/>
      <c r="M265" s="484"/>
      <c r="N265" s="484"/>
      <c r="O265" s="484"/>
      <c r="P265" s="484"/>
      <c r="Q265" s="484"/>
      <c r="R265" s="484"/>
      <c r="S265" s="484"/>
      <c r="T265" s="484"/>
      <c r="U265" s="484"/>
      <c r="V265" s="484"/>
      <c r="W265" s="484"/>
      <c r="X265" s="484"/>
      <c r="Y265" s="484"/>
      <c r="Z265" s="485"/>
    </row>
    <row r="266" spans="1:26">
      <c r="A266" s="486" t="s">
        <v>1062</v>
      </c>
      <c r="B266" s="486"/>
      <c r="C266" s="486"/>
      <c r="D266" s="486"/>
      <c r="E266" s="486"/>
      <c r="F266" s="486"/>
      <c r="G266" s="486"/>
      <c r="H266" s="486"/>
      <c r="I266" s="486"/>
      <c r="J266" s="486"/>
      <c r="K266" s="486"/>
      <c r="L266" s="486"/>
      <c r="M266" s="486"/>
      <c r="N266" s="486"/>
      <c r="O266" s="486"/>
      <c r="P266" s="486"/>
      <c r="Q266" s="486"/>
      <c r="R266" s="486"/>
      <c r="S266" s="486"/>
      <c r="T266" s="486"/>
      <c r="U266" s="486"/>
      <c r="V266" s="486"/>
      <c r="W266" s="486"/>
      <c r="X266" s="486"/>
      <c r="Y266" s="486"/>
      <c r="Z266" s="486"/>
    </row>
    <row r="267" spans="1:26" ht="45.75" customHeight="1">
      <c r="A267" s="478" t="s">
        <v>1063</v>
      </c>
      <c r="B267" s="478"/>
      <c r="C267" s="478"/>
      <c r="D267" s="478"/>
      <c r="E267" s="478"/>
      <c r="F267" s="478"/>
      <c r="G267" s="478"/>
      <c r="H267" s="478"/>
      <c r="I267" s="478"/>
      <c r="J267" s="478"/>
      <c r="K267" s="478"/>
      <c r="L267" s="478"/>
      <c r="M267" s="478"/>
      <c r="N267" s="478"/>
      <c r="O267" s="478"/>
      <c r="P267" s="478"/>
      <c r="Q267" s="478"/>
      <c r="R267" s="478"/>
      <c r="S267" s="478"/>
      <c r="T267" s="478"/>
      <c r="U267" s="478"/>
      <c r="V267" s="478"/>
      <c r="W267" s="478"/>
      <c r="X267" s="478"/>
      <c r="Y267" s="478"/>
      <c r="Z267" s="478"/>
    </row>
    <row r="268" spans="1:26">
      <c r="A268" s="479" t="s">
        <v>1064</v>
      </c>
      <c r="B268" s="479"/>
      <c r="C268" s="479"/>
      <c r="D268" s="479"/>
      <c r="E268" s="479"/>
      <c r="F268" s="479"/>
      <c r="G268" s="479"/>
      <c r="H268" s="479"/>
      <c r="I268" s="479"/>
      <c r="J268" s="479"/>
      <c r="K268" s="479"/>
      <c r="L268" s="479"/>
      <c r="M268" s="479"/>
      <c r="N268" s="479"/>
      <c r="O268" s="479"/>
      <c r="P268" s="479"/>
      <c r="Q268" s="479"/>
      <c r="R268" s="479"/>
      <c r="S268" s="479"/>
      <c r="T268" s="479"/>
      <c r="U268" s="479"/>
      <c r="V268" s="479"/>
      <c r="W268" s="479"/>
      <c r="X268" s="479"/>
      <c r="Y268" s="479"/>
      <c r="Z268" s="479"/>
    </row>
    <row r="269" spans="1:26" ht="18" customHeight="1">
      <c r="A269" s="479"/>
      <c r="B269" s="479"/>
      <c r="C269" s="479"/>
      <c r="D269" s="479"/>
      <c r="E269" s="479"/>
      <c r="F269" s="479"/>
      <c r="G269" s="479"/>
      <c r="H269" s="479"/>
      <c r="I269" s="479"/>
      <c r="J269" s="479"/>
      <c r="K269" s="479"/>
      <c r="L269" s="479"/>
      <c r="M269" s="479"/>
      <c r="N269" s="479"/>
      <c r="O269" s="479"/>
      <c r="P269" s="479"/>
      <c r="Q269" s="479"/>
      <c r="R269" s="479"/>
      <c r="S269" s="479"/>
      <c r="T269" s="479"/>
      <c r="U269" s="479"/>
      <c r="V269" s="479"/>
      <c r="W269" s="479"/>
      <c r="X269" s="479"/>
      <c r="Y269" s="479"/>
      <c r="Z269" s="479"/>
    </row>
    <row r="270" spans="1:26">
      <c r="A270" s="468" t="s">
        <v>872</v>
      </c>
      <c r="B270" s="468"/>
      <c r="C270" s="468"/>
      <c r="D270" s="468"/>
      <c r="E270" s="468"/>
      <c r="F270" s="468"/>
      <c r="G270" s="468"/>
      <c r="H270" s="468"/>
      <c r="I270" s="468"/>
      <c r="J270" s="468"/>
      <c r="K270" s="468"/>
      <c r="L270" s="468"/>
      <c r="M270" s="468"/>
      <c r="N270" s="468"/>
      <c r="O270" s="468"/>
      <c r="P270" s="468"/>
      <c r="Q270" s="468"/>
      <c r="R270" s="468"/>
      <c r="S270" s="468"/>
      <c r="T270" s="468"/>
      <c r="U270" s="468"/>
      <c r="V270" s="468"/>
      <c r="W270" s="468"/>
      <c r="X270" s="468"/>
      <c r="Y270" s="468"/>
      <c r="Z270" s="468"/>
    </row>
    <row r="271" spans="1:26" ht="26.25" customHeight="1">
      <c r="A271" s="469" t="s">
        <v>190</v>
      </c>
      <c r="B271" s="469"/>
      <c r="C271" s="406" t="s">
        <v>873</v>
      </c>
      <c r="D271" s="406"/>
      <c r="E271" s="406"/>
      <c r="F271" s="406"/>
      <c r="G271" s="406"/>
      <c r="H271" s="406"/>
      <c r="I271" s="406"/>
      <c r="J271" s="406"/>
      <c r="K271" s="406"/>
      <c r="L271" s="406"/>
      <c r="M271" s="406"/>
      <c r="N271" s="406"/>
      <c r="O271" s="406"/>
      <c r="P271" s="406"/>
      <c r="Q271" s="406"/>
      <c r="R271" s="406"/>
      <c r="S271" s="406"/>
      <c r="T271" s="406"/>
      <c r="U271" s="470" t="s">
        <v>1065</v>
      </c>
      <c r="V271" s="470"/>
      <c r="W271" s="470"/>
      <c r="X271" s="470"/>
      <c r="Y271" s="470"/>
      <c r="Z271" s="470"/>
    </row>
    <row r="272" spans="1:26">
      <c r="A272" s="403" t="s">
        <v>913</v>
      </c>
      <c r="B272" s="401"/>
      <c r="C272" s="471" t="s">
        <v>989</v>
      </c>
      <c r="D272" s="398"/>
      <c r="E272" s="398"/>
      <c r="F272" s="398"/>
      <c r="G272" s="398"/>
      <c r="H272" s="398"/>
      <c r="I272" s="398"/>
      <c r="J272" s="398"/>
      <c r="K272" s="398"/>
      <c r="L272" s="398"/>
      <c r="M272" s="398"/>
      <c r="N272" s="398"/>
      <c r="O272" s="398"/>
      <c r="P272" s="398"/>
      <c r="Q272" s="398"/>
      <c r="R272" s="398"/>
      <c r="S272" s="398"/>
      <c r="T272" s="398"/>
      <c r="U272" s="472"/>
      <c r="V272" s="405"/>
      <c r="W272" s="405"/>
      <c r="X272" s="405"/>
      <c r="Y272" s="405"/>
      <c r="Z272" s="405"/>
    </row>
    <row r="273" spans="1:26" ht="80.25" customHeight="1">
      <c r="A273" s="401"/>
      <c r="B273" s="401"/>
      <c r="C273" s="398"/>
      <c r="D273" s="398"/>
      <c r="E273" s="398"/>
      <c r="F273" s="398"/>
      <c r="G273" s="398"/>
      <c r="H273" s="398"/>
      <c r="I273" s="398"/>
      <c r="J273" s="398"/>
      <c r="K273" s="398"/>
      <c r="L273" s="398"/>
      <c r="M273" s="398"/>
      <c r="N273" s="398"/>
      <c r="O273" s="398"/>
      <c r="P273" s="398"/>
      <c r="Q273" s="398"/>
      <c r="R273" s="398"/>
      <c r="S273" s="398"/>
      <c r="T273" s="398"/>
      <c r="U273" s="405"/>
      <c r="V273" s="405"/>
      <c r="W273" s="405"/>
      <c r="X273" s="405"/>
      <c r="Y273" s="405"/>
      <c r="Z273" s="405"/>
    </row>
    <row r="274" spans="1:26">
      <c r="A274" s="456" t="s">
        <v>874</v>
      </c>
      <c r="B274" s="457"/>
      <c r="C274" s="457"/>
      <c r="D274" s="457"/>
      <c r="E274" s="457"/>
      <c r="F274" s="457"/>
      <c r="G274" s="457"/>
      <c r="H274" s="457"/>
      <c r="I274" s="457"/>
      <c r="J274" s="457"/>
      <c r="K274" s="457"/>
      <c r="L274" s="457"/>
      <c r="M274" s="457"/>
      <c r="N274" s="457"/>
      <c r="O274" s="459"/>
      <c r="P274" s="433" t="s">
        <v>875</v>
      </c>
      <c r="Q274" s="433"/>
      <c r="R274" s="433"/>
      <c r="S274" s="433"/>
      <c r="T274" s="433"/>
      <c r="U274" s="406" t="s">
        <v>876</v>
      </c>
      <c r="V274" s="406"/>
      <c r="W274" s="406"/>
      <c r="X274" s="406"/>
      <c r="Y274" s="406"/>
      <c r="Z274" s="406"/>
    </row>
    <row r="275" spans="1:26">
      <c r="A275" s="473" t="s">
        <v>1083</v>
      </c>
      <c r="B275" s="422"/>
      <c r="C275" s="422"/>
      <c r="D275" s="422"/>
      <c r="E275" s="422"/>
      <c r="F275" s="422"/>
      <c r="G275" s="422"/>
      <c r="H275" s="422"/>
      <c r="I275" s="422"/>
      <c r="J275" s="422"/>
      <c r="K275" s="422"/>
      <c r="L275" s="422"/>
      <c r="M275" s="422"/>
      <c r="N275" s="422"/>
      <c r="O275" s="423"/>
      <c r="P275" s="403" t="s">
        <v>931</v>
      </c>
      <c r="Q275" s="401"/>
      <c r="R275" s="401"/>
      <c r="S275" s="401"/>
      <c r="T275" s="401"/>
      <c r="U275" s="403" t="s">
        <v>999</v>
      </c>
      <c r="V275" s="401"/>
      <c r="W275" s="401"/>
      <c r="X275" s="401"/>
      <c r="Y275" s="401"/>
      <c r="Z275" s="401"/>
    </row>
    <row r="276" spans="1:26" ht="18" customHeight="1">
      <c r="A276" s="474"/>
      <c r="B276" s="475"/>
      <c r="C276" s="475"/>
      <c r="D276" s="475"/>
      <c r="E276" s="475"/>
      <c r="F276" s="475"/>
      <c r="G276" s="475"/>
      <c r="H276" s="475"/>
      <c r="I276" s="475"/>
      <c r="J276" s="475"/>
      <c r="K276" s="475"/>
      <c r="L276" s="475"/>
      <c r="M276" s="475"/>
      <c r="N276" s="475"/>
      <c r="O276" s="476"/>
      <c r="P276" s="401"/>
      <c r="Q276" s="401"/>
      <c r="R276" s="401"/>
      <c r="S276" s="401"/>
      <c r="T276" s="401"/>
      <c r="U276" s="401"/>
      <c r="V276" s="401"/>
      <c r="W276" s="401"/>
      <c r="X276" s="401"/>
      <c r="Y276" s="401"/>
      <c r="Z276" s="401"/>
    </row>
    <row r="277" spans="1:26">
      <c r="A277" s="456" t="s">
        <v>877</v>
      </c>
      <c r="B277" s="460"/>
      <c r="C277" s="460"/>
      <c r="D277" s="457"/>
      <c r="E277" s="460"/>
      <c r="F277" s="457"/>
      <c r="G277" s="457"/>
      <c r="H277" s="457"/>
      <c r="I277" s="457"/>
      <c r="J277" s="457"/>
      <c r="K277" s="457"/>
      <c r="L277" s="457"/>
      <c r="M277" s="457"/>
      <c r="N277" s="457"/>
      <c r="O277" s="457"/>
      <c r="P277" s="457"/>
      <c r="Q277" s="457"/>
      <c r="R277" s="457"/>
      <c r="S277" s="457"/>
      <c r="T277" s="459"/>
      <c r="U277" s="220" t="s">
        <v>878</v>
      </c>
      <c r="V277" s="221"/>
      <c r="W277" s="221"/>
      <c r="X277" s="221"/>
      <c r="Y277" s="221"/>
      <c r="Z277" s="222"/>
    </row>
    <row r="278" spans="1:26" ht="44.25" customHeight="1">
      <c r="A278" s="415" t="s">
        <v>989</v>
      </c>
      <c r="B278" s="416"/>
      <c r="C278" s="416"/>
      <c r="D278" s="416"/>
      <c r="E278" s="416"/>
      <c r="F278" s="416"/>
      <c r="G278" s="416"/>
      <c r="H278" s="393" t="s">
        <v>918</v>
      </c>
      <c r="I278" s="463" t="s">
        <v>1084</v>
      </c>
      <c r="J278" s="464"/>
      <c r="K278" s="464"/>
      <c r="L278" s="464"/>
      <c r="M278" s="464"/>
      <c r="N278" s="464"/>
      <c r="O278" s="464"/>
      <c r="P278" s="464"/>
      <c r="Q278" s="464"/>
      <c r="R278" s="464"/>
      <c r="S278" s="464"/>
      <c r="T278" s="417" t="s">
        <v>1066</v>
      </c>
      <c r="U278" s="466" t="s">
        <v>919</v>
      </c>
      <c r="V278" s="466"/>
      <c r="W278" s="466"/>
      <c r="X278" s="466"/>
      <c r="Y278" s="466"/>
      <c r="Z278" s="466"/>
    </row>
    <row r="279" spans="1:26" ht="42.75" customHeight="1">
      <c r="A279" s="461"/>
      <c r="B279" s="462"/>
      <c r="C279" s="462"/>
      <c r="D279" s="462"/>
      <c r="E279" s="462"/>
      <c r="F279" s="462"/>
      <c r="G279" s="462"/>
      <c r="H279" s="396"/>
      <c r="I279" s="463" t="s">
        <v>1138</v>
      </c>
      <c r="J279" s="463"/>
      <c r="K279" s="463"/>
      <c r="L279" s="463"/>
      <c r="M279" s="463"/>
      <c r="N279" s="463"/>
      <c r="O279" s="463"/>
      <c r="P279" s="463"/>
      <c r="Q279" s="463"/>
      <c r="R279" s="463"/>
      <c r="S279" s="463"/>
      <c r="T279" s="465"/>
      <c r="U279" s="467"/>
      <c r="V279" s="467"/>
      <c r="W279" s="467"/>
      <c r="X279" s="467"/>
      <c r="Y279" s="467"/>
      <c r="Z279" s="467"/>
    </row>
    <row r="280" spans="1:26">
      <c r="A280" s="456" t="s">
        <v>879</v>
      </c>
      <c r="B280" s="457"/>
      <c r="C280" s="457"/>
      <c r="D280" s="458"/>
      <c r="E280" s="457"/>
      <c r="F280" s="457"/>
      <c r="G280" s="459"/>
      <c r="H280" s="433" t="s">
        <v>880</v>
      </c>
      <c r="I280" s="433"/>
      <c r="J280" s="433"/>
      <c r="K280" s="433"/>
      <c r="L280" s="433"/>
      <c r="M280" s="433"/>
      <c r="N280" s="433"/>
      <c r="O280" s="433"/>
      <c r="P280" s="433" t="s">
        <v>881</v>
      </c>
      <c r="Q280" s="433"/>
      <c r="R280" s="433"/>
      <c r="S280" s="433"/>
      <c r="T280" s="433"/>
      <c r="U280" s="433"/>
      <c r="V280" s="433"/>
      <c r="W280" s="433"/>
      <c r="X280" s="433"/>
      <c r="Y280" s="433"/>
      <c r="Z280" s="433"/>
    </row>
    <row r="281" spans="1:26">
      <c r="A281" s="448" t="s">
        <v>1085</v>
      </c>
      <c r="B281" s="448"/>
      <c r="C281" s="448"/>
      <c r="D281" s="448"/>
      <c r="E281" s="448"/>
      <c r="F281" s="448"/>
      <c r="G281" s="448"/>
      <c r="H281" s="448" t="s">
        <v>920</v>
      </c>
      <c r="I281" s="448"/>
      <c r="J281" s="448"/>
      <c r="K281" s="448"/>
      <c r="L281" s="448"/>
      <c r="M281" s="448"/>
      <c r="N281" s="448"/>
      <c r="O281" s="448"/>
      <c r="P281" s="448"/>
      <c r="Q281" s="448"/>
      <c r="R281" s="448"/>
      <c r="S281" s="448"/>
      <c r="T281" s="448"/>
      <c r="U281" s="448"/>
      <c r="V281" s="448"/>
      <c r="W281" s="448"/>
      <c r="X281" s="448"/>
      <c r="Y281" s="448"/>
      <c r="Z281" s="448"/>
    </row>
    <row r="282" spans="1:26">
      <c r="A282" s="406" t="s">
        <v>882</v>
      </c>
      <c r="B282" s="406"/>
      <c r="C282" s="406"/>
      <c r="D282" s="406"/>
      <c r="E282" s="406"/>
      <c r="F282" s="406"/>
      <c r="G282" s="406"/>
      <c r="H282" s="406"/>
      <c r="I282" s="406"/>
      <c r="J282" s="433" t="s">
        <v>883</v>
      </c>
      <c r="K282" s="433"/>
      <c r="L282" s="433"/>
      <c r="M282" s="433"/>
      <c r="N282" s="433"/>
      <c r="O282" s="433"/>
      <c r="P282" s="433"/>
      <c r="Q282" s="433"/>
      <c r="R282" s="433"/>
      <c r="S282" s="433"/>
      <c r="T282" s="433"/>
      <c r="U282" s="433"/>
      <c r="V282" s="433"/>
      <c r="W282" s="433"/>
      <c r="X282" s="433"/>
      <c r="Y282" s="433"/>
      <c r="Z282" s="433"/>
    </row>
    <row r="283" spans="1:26" ht="15" customHeight="1">
      <c r="A283" s="406"/>
      <c r="B283" s="406"/>
      <c r="C283" s="406"/>
      <c r="D283" s="406"/>
      <c r="E283" s="406"/>
      <c r="F283" s="406"/>
      <c r="G283" s="406"/>
      <c r="H283" s="406"/>
      <c r="I283" s="406"/>
      <c r="J283" s="433" t="s">
        <v>884</v>
      </c>
      <c r="K283" s="433"/>
      <c r="L283" s="433"/>
      <c r="M283" s="433"/>
      <c r="N283" s="433" t="s">
        <v>885</v>
      </c>
      <c r="O283" s="433"/>
      <c r="P283" s="433"/>
      <c r="Q283" s="433"/>
      <c r="R283" s="433"/>
      <c r="S283" s="433"/>
      <c r="T283" s="433"/>
      <c r="U283" s="433" t="s">
        <v>886</v>
      </c>
      <c r="V283" s="433"/>
      <c r="W283" s="433"/>
      <c r="X283" s="433"/>
      <c r="Y283" s="433"/>
      <c r="Z283" s="433"/>
    </row>
    <row r="284" spans="1:26">
      <c r="A284" s="447" t="s">
        <v>1068</v>
      </c>
      <c r="B284" s="448"/>
      <c r="C284" s="448"/>
      <c r="D284" s="448"/>
      <c r="E284" s="448"/>
      <c r="F284" s="448"/>
      <c r="G284" s="448"/>
      <c r="H284" s="448"/>
      <c r="I284" s="448"/>
      <c r="J284" s="447">
        <v>2025</v>
      </c>
      <c r="K284" s="448"/>
      <c r="L284" s="448"/>
      <c r="M284" s="448"/>
      <c r="N284" s="447" t="s">
        <v>908</v>
      </c>
      <c r="O284" s="448"/>
      <c r="P284" s="448"/>
      <c r="Q284" s="448"/>
      <c r="R284" s="448"/>
      <c r="S284" s="448"/>
      <c r="T284" s="448"/>
      <c r="U284" s="449">
        <v>1</v>
      </c>
      <c r="V284" s="448"/>
      <c r="W284" s="448"/>
      <c r="X284" s="448"/>
      <c r="Y284" s="448"/>
      <c r="Z284" s="448"/>
    </row>
    <row r="285" spans="1:26">
      <c r="A285" s="433" t="s">
        <v>887</v>
      </c>
      <c r="B285" s="433"/>
      <c r="C285" s="433"/>
      <c r="D285" s="433"/>
      <c r="E285" s="433"/>
      <c r="F285" s="433"/>
      <c r="G285" s="433"/>
      <c r="H285" s="433"/>
      <c r="I285" s="433"/>
      <c r="J285" s="433" t="s">
        <v>888</v>
      </c>
      <c r="K285" s="433"/>
      <c r="L285" s="433"/>
      <c r="M285" s="433"/>
      <c r="N285" s="433"/>
      <c r="O285" s="433"/>
      <c r="P285" s="433"/>
      <c r="Q285" s="433"/>
      <c r="R285" s="433"/>
      <c r="S285" s="433"/>
      <c r="T285" s="433"/>
      <c r="U285" s="433"/>
      <c r="V285" s="433"/>
      <c r="W285" s="433"/>
      <c r="X285" s="433"/>
      <c r="Y285" s="433"/>
      <c r="Z285" s="433"/>
    </row>
    <row r="286" spans="1:26">
      <c r="A286" s="450" t="s">
        <v>889</v>
      </c>
      <c r="B286" s="451"/>
      <c r="C286" s="452" t="s">
        <v>890</v>
      </c>
      <c r="D286" s="453"/>
      <c r="E286" s="453"/>
      <c r="F286" s="454"/>
      <c r="G286" s="455" t="s">
        <v>891</v>
      </c>
      <c r="H286" s="455"/>
      <c r="I286" s="455"/>
      <c r="J286" s="433" t="s">
        <v>884</v>
      </c>
      <c r="K286" s="433"/>
      <c r="L286" s="433"/>
      <c r="M286" s="433"/>
      <c r="N286" s="433" t="s">
        <v>885</v>
      </c>
      <c r="O286" s="433"/>
      <c r="P286" s="433"/>
      <c r="Q286" s="433"/>
      <c r="R286" s="433"/>
      <c r="S286" s="433"/>
      <c r="T286" s="433"/>
      <c r="U286" s="433" t="s">
        <v>886</v>
      </c>
      <c r="V286" s="433"/>
      <c r="W286" s="433"/>
      <c r="X286" s="433"/>
      <c r="Y286" s="433"/>
      <c r="Z286" s="433"/>
    </row>
    <row r="287" spans="1:26" ht="14.25" customHeight="1">
      <c r="A287" s="440" t="s">
        <v>921</v>
      </c>
      <c r="B287" s="441"/>
      <c r="C287" s="442" t="s">
        <v>1069</v>
      </c>
      <c r="D287" s="443"/>
      <c r="E287" s="443"/>
      <c r="F287" s="444"/>
      <c r="G287" s="409" t="s">
        <v>922</v>
      </c>
      <c r="H287" s="410"/>
      <c r="I287" s="410"/>
      <c r="J287" s="409">
        <v>2026</v>
      </c>
      <c r="K287" s="410"/>
      <c r="L287" s="410"/>
      <c r="M287" s="410"/>
      <c r="N287" s="409" t="s">
        <v>908</v>
      </c>
      <c r="O287" s="410"/>
      <c r="P287" s="410"/>
      <c r="Q287" s="410"/>
      <c r="R287" s="410"/>
      <c r="S287" s="410"/>
      <c r="T287" s="410"/>
      <c r="U287" s="445">
        <v>1</v>
      </c>
      <c r="V287" s="410"/>
      <c r="W287" s="410"/>
      <c r="X287" s="410"/>
      <c r="Y287" s="410"/>
      <c r="Z287" s="410"/>
    </row>
    <row r="288" spans="1:26">
      <c r="A288" s="433" t="s">
        <v>892</v>
      </c>
      <c r="B288" s="433"/>
      <c r="C288" s="433"/>
      <c r="D288" s="433"/>
      <c r="E288" s="433"/>
      <c r="F288" s="433"/>
      <c r="G288" s="433"/>
      <c r="H288" s="433"/>
      <c r="I288" s="433"/>
      <c r="J288" s="433"/>
      <c r="K288" s="433"/>
      <c r="L288" s="433"/>
      <c r="M288" s="433"/>
      <c r="N288" s="433"/>
      <c r="O288" s="433"/>
      <c r="P288" s="433"/>
      <c r="Q288" s="433"/>
      <c r="R288" s="433"/>
      <c r="S288" s="433"/>
      <c r="T288" s="433"/>
      <c r="U288" s="433"/>
      <c r="V288" s="433"/>
      <c r="W288" s="433"/>
      <c r="X288" s="433"/>
      <c r="Y288" s="433"/>
      <c r="Z288" s="433"/>
    </row>
    <row r="289" spans="1:27" ht="27" customHeight="1">
      <c r="A289" s="406" t="s">
        <v>873</v>
      </c>
      <c r="B289" s="406"/>
      <c r="C289" s="406"/>
      <c r="D289" s="406"/>
      <c r="E289" s="406"/>
      <c r="F289" s="406"/>
      <c r="G289" s="406"/>
      <c r="H289" s="406"/>
      <c r="I289" s="406"/>
      <c r="J289" s="406"/>
      <c r="K289" s="406"/>
      <c r="L289" s="406"/>
      <c r="M289" s="406"/>
      <c r="N289" s="406" t="s">
        <v>893</v>
      </c>
      <c r="O289" s="406"/>
      <c r="P289" s="406"/>
      <c r="Q289" s="406"/>
      <c r="R289" s="406"/>
      <c r="S289" s="406"/>
      <c r="T289" s="406"/>
      <c r="U289" s="446" t="s">
        <v>1070</v>
      </c>
      <c r="V289" s="446"/>
      <c r="W289" s="446"/>
      <c r="X289" s="446"/>
      <c r="Y289" s="446"/>
      <c r="Z289" s="446"/>
    </row>
    <row r="290" spans="1:27" ht="39.75" customHeight="1">
      <c r="A290" s="415" t="s">
        <v>1084</v>
      </c>
      <c r="B290" s="416"/>
      <c r="C290" s="416"/>
      <c r="D290" s="416"/>
      <c r="E290" s="416"/>
      <c r="F290" s="416"/>
      <c r="G290" s="416"/>
      <c r="H290" s="416"/>
      <c r="I290" s="416"/>
      <c r="J290" s="416"/>
      <c r="K290" s="416"/>
      <c r="L290" s="416"/>
      <c r="M290" s="417"/>
      <c r="N290" s="418" t="s">
        <v>909</v>
      </c>
      <c r="O290" s="419"/>
      <c r="P290" s="419"/>
      <c r="Q290" s="419"/>
      <c r="R290" s="419"/>
      <c r="S290" s="419"/>
      <c r="T290" s="420"/>
      <c r="U290" s="421"/>
      <c r="V290" s="422"/>
      <c r="W290" s="422"/>
      <c r="X290" s="422"/>
      <c r="Y290" s="422"/>
      <c r="Z290" s="423"/>
    </row>
    <row r="291" spans="1:27" ht="38.25" customHeight="1">
      <c r="A291" s="427" t="s">
        <v>1138</v>
      </c>
      <c r="B291" s="428"/>
      <c r="C291" s="428"/>
      <c r="D291" s="428"/>
      <c r="E291" s="428"/>
      <c r="F291" s="428"/>
      <c r="G291" s="428"/>
      <c r="H291" s="428"/>
      <c r="I291" s="428"/>
      <c r="J291" s="428"/>
      <c r="K291" s="428"/>
      <c r="L291" s="428"/>
      <c r="M291" s="429"/>
      <c r="N291" s="430" t="s">
        <v>909</v>
      </c>
      <c r="O291" s="431"/>
      <c r="P291" s="431"/>
      <c r="Q291" s="431"/>
      <c r="R291" s="431"/>
      <c r="S291" s="431"/>
      <c r="T291" s="432"/>
      <c r="U291" s="424"/>
      <c r="V291" s="425"/>
      <c r="W291" s="425"/>
      <c r="X291" s="425"/>
      <c r="Y291" s="425"/>
      <c r="Z291" s="426"/>
    </row>
    <row r="292" spans="1:27">
      <c r="A292" s="433" t="s">
        <v>894</v>
      </c>
      <c r="B292" s="433"/>
      <c r="C292" s="433"/>
      <c r="D292" s="433"/>
      <c r="E292" s="433"/>
      <c r="F292" s="433"/>
      <c r="G292" s="433"/>
      <c r="H292" s="433"/>
      <c r="I292" s="433"/>
      <c r="J292" s="433"/>
      <c r="K292" s="433"/>
      <c r="L292" s="433"/>
      <c r="M292" s="433"/>
      <c r="N292" s="433"/>
      <c r="O292" s="433"/>
      <c r="P292" s="433"/>
      <c r="Q292" s="433"/>
      <c r="R292" s="433"/>
      <c r="S292" s="433"/>
      <c r="T292" s="433"/>
      <c r="U292" s="433"/>
      <c r="V292" s="433"/>
      <c r="W292" s="433"/>
      <c r="X292" s="433"/>
      <c r="Y292" s="433"/>
      <c r="Z292" s="433"/>
    </row>
    <row r="293" spans="1:27">
      <c r="A293" s="434"/>
      <c r="B293" s="435"/>
      <c r="C293" s="435"/>
      <c r="D293" s="435"/>
      <c r="E293" s="435"/>
      <c r="F293" s="435"/>
      <c r="G293" s="435"/>
      <c r="H293" s="435"/>
      <c r="I293" s="435"/>
      <c r="J293" s="435"/>
      <c r="K293" s="435"/>
      <c r="L293" s="435"/>
      <c r="M293" s="435"/>
      <c r="N293" s="435"/>
      <c r="O293" s="435"/>
      <c r="P293" s="435"/>
      <c r="Q293" s="435"/>
      <c r="R293" s="435"/>
      <c r="S293" s="435"/>
      <c r="T293" s="435"/>
      <c r="U293" s="435"/>
      <c r="V293" s="435"/>
      <c r="W293" s="435"/>
      <c r="X293" s="435"/>
      <c r="Y293" s="435"/>
      <c r="Z293" s="436"/>
    </row>
    <row r="294" spans="1:27" ht="4.5" customHeight="1">
      <c r="A294" s="437"/>
      <c r="B294" s="438"/>
      <c r="C294" s="438"/>
      <c r="D294" s="438"/>
      <c r="E294" s="438"/>
      <c r="F294" s="438"/>
      <c r="G294" s="438"/>
      <c r="H294" s="438"/>
      <c r="I294" s="438"/>
      <c r="J294" s="438"/>
      <c r="K294" s="438"/>
      <c r="L294" s="438"/>
      <c r="M294" s="438"/>
      <c r="N294" s="438"/>
      <c r="O294" s="438"/>
      <c r="P294" s="438"/>
      <c r="Q294" s="438"/>
      <c r="R294" s="438"/>
      <c r="S294" s="438"/>
      <c r="T294" s="438"/>
      <c r="U294" s="438"/>
      <c r="V294" s="438"/>
      <c r="W294" s="438"/>
      <c r="X294" s="438"/>
      <c r="Y294" s="438"/>
      <c r="Z294" s="439"/>
    </row>
    <row r="295" spans="1:27">
      <c r="A295" s="433" t="s">
        <v>895</v>
      </c>
      <c r="B295" s="433"/>
      <c r="C295" s="433"/>
      <c r="D295" s="433"/>
      <c r="E295" s="433"/>
      <c r="F295" s="433"/>
      <c r="G295" s="433"/>
      <c r="H295" s="433"/>
      <c r="I295" s="433"/>
      <c r="J295" s="433"/>
      <c r="K295" s="433"/>
      <c r="L295" s="433"/>
      <c r="M295" s="433"/>
      <c r="N295" s="433"/>
      <c r="O295" s="433"/>
      <c r="P295" s="433"/>
      <c r="Q295" s="433"/>
      <c r="R295" s="433"/>
      <c r="S295" s="433"/>
      <c r="T295" s="433"/>
      <c r="U295" s="433"/>
      <c r="V295" s="433"/>
      <c r="W295" s="433"/>
      <c r="X295" s="433"/>
      <c r="Y295" s="433"/>
      <c r="Z295" s="433"/>
    </row>
    <row r="296" spans="1:27">
      <c r="A296" s="433" t="s">
        <v>896</v>
      </c>
      <c r="B296" s="433"/>
      <c r="C296" s="433"/>
      <c r="D296" s="433"/>
      <c r="E296" s="433"/>
      <c r="F296" s="433"/>
      <c r="G296" s="433"/>
      <c r="H296" s="433"/>
      <c r="I296" s="433"/>
      <c r="J296" s="433"/>
      <c r="K296" s="433"/>
      <c r="L296" s="433"/>
      <c r="M296" s="433"/>
      <c r="N296" s="433" t="s">
        <v>897</v>
      </c>
      <c r="O296" s="433"/>
      <c r="P296" s="433"/>
      <c r="Q296" s="433"/>
      <c r="R296" s="433"/>
      <c r="S296" s="433"/>
      <c r="T296" s="433"/>
      <c r="U296" s="433" t="s">
        <v>898</v>
      </c>
      <c r="V296" s="433"/>
      <c r="W296" s="433"/>
      <c r="X296" s="433"/>
      <c r="Y296" s="433"/>
      <c r="Z296" s="433"/>
    </row>
    <row r="297" spans="1:27">
      <c r="A297" s="403" t="s">
        <v>1071</v>
      </c>
      <c r="B297" s="401"/>
      <c r="C297" s="401"/>
      <c r="D297" s="401"/>
      <c r="E297" s="401"/>
      <c r="F297" s="401"/>
      <c r="G297" s="401"/>
      <c r="H297" s="401"/>
      <c r="I297" s="401"/>
      <c r="J297" s="401"/>
      <c r="K297" s="401"/>
      <c r="L297" s="401"/>
      <c r="M297" s="401"/>
      <c r="N297" s="403" t="s">
        <v>924</v>
      </c>
      <c r="O297" s="401"/>
      <c r="P297" s="401"/>
      <c r="Q297" s="401"/>
      <c r="R297" s="401"/>
      <c r="S297" s="401"/>
      <c r="T297" s="401"/>
      <c r="U297" s="404" t="s">
        <v>934</v>
      </c>
      <c r="V297" s="405"/>
      <c r="W297" s="405"/>
      <c r="X297" s="405"/>
      <c r="Y297" s="405"/>
      <c r="Z297" s="405"/>
    </row>
    <row r="298" spans="1:27" ht="41.25" customHeight="1">
      <c r="A298" s="401"/>
      <c r="B298" s="401"/>
      <c r="C298" s="401"/>
      <c r="D298" s="401"/>
      <c r="E298" s="401"/>
      <c r="F298" s="401"/>
      <c r="G298" s="401"/>
      <c r="H298" s="401"/>
      <c r="I298" s="401"/>
      <c r="J298" s="401"/>
      <c r="K298" s="401"/>
      <c r="L298" s="401"/>
      <c r="M298" s="401"/>
      <c r="N298" s="401"/>
      <c r="O298" s="401"/>
      <c r="P298" s="401"/>
      <c r="Q298" s="401"/>
      <c r="R298" s="401"/>
      <c r="S298" s="401"/>
      <c r="T298" s="401"/>
      <c r="U298" s="405"/>
      <c r="V298" s="405"/>
      <c r="W298" s="405"/>
      <c r="X298" s="405"/>
      <c r="Y298" s="405"/>
      <c r="Z298" s="405"/>
    </row>
    <row r="299" spans="1:27" ht="27" customHeight="1">
      <c r="A299" s="406" t="s">
        <v>899</v>
      </c>
      <c r="B299" s="406"/>
      <c r="C299" s="406"/>
      <c r="D299" s="406"/>
      <c r="E299" s="406"/>
      <c r="F299" s="406"/>
      <c r="G299" s="406"/>
      <c r="H299" s="406"/>
      <c r="I299" s="406"/>
      <c r="J299" s="406"/>
      <c r="K299" s="406"/>
      <c r="L299" s="406"/>
      <c r="M299" s="406"/>
      <c r="N299" s="406" t="s">
        <v>1072</v>
      </c>
      <c r="O299" s="406"/>
      <c r="P299" s="406"/>
      <c r="Q299" s="406"/>
      <c r="R299" s="406"/>
      <c r="S299" s="406"/>
      <c r="T299" s="406"/>
      <c r="U299" s="407" t="s">
        <v>1073</v>
      </c>
      <c r="V299" s="407"/>
      <c r="W299" s="407"/>
      <c r="X299" s="407"/>
      <c r="Y299" s="407"/>
      <c r="Z299" s="407"/>
    </row>
    <row r="300" spans="1:27" ht="16.5" customHeight="1">
      <c r="A300" s="404" t="s">
        <v>935</v>
      </c>
      <c r="B300" s="405"/>
      <c r="C300" s="405"/>
      <c r="D300" s="405"/>
      <c r="E300" s="405"/>
      <c r="F300" s="405"/>
      <c r="G300" s="405"/>
      <c r="H300" s="405"/>
      <c r="I300" s="405"/>
      <c r="J300" s="405"/>
      <c r="K300" s="405"/>
      <c r="L300" s="405"/>
      <c r="M300" s="405"/>
      <c r="N300" s="409" t="s">
        <v>925</v>
      </c>
      <c r="O300" s="410"/>
      <c r="P300" s="410"/>
      <c r="Q300" s="410"/>
      <c r="R300" s="410"/>
      <c r="S300" s="410"/>
      <c r="T300" s="410"/>
      <c r="U300" s="412" t="s">
        <v>926</v>
      </c>
      <c r="V300" s="413"/>
      <c r="W300" s="413"/>
      <c r="X300" s="413"/>
      <c r="Y300" s="413"/>
      <c r="Z300" s="413"/>
    </row>
    <row r="301" spans="1:27" ht="16.5" customHeight="1">
      <c r="A301" s="408"/>
      <c r="B301" s="408"/>
      <c r="C301" s="408"/>
      <c r="D301" s="408"/>
      <c r="E301" s="408"/>
      <c r="F301" s="408"/>
      <c r="G301" s="408"/>
      <c r="H301" s="408"/>
      <c r="I301" s="408"/>
      <c r="J301" s="408"/>
      <c r="K301" s="408"/>
      <c r="L301" s="408"/>
      <c r="M301" s="408"/>
      <c r="N301" s="411"/>
      <c r="O301" s="411"/>
      <c r="P301" s="411"/>
      <c r="Q301" s="411"/>
      <c r="R301" s="411"/>
      <c r="S301" s="411"/>
      <c r="T301" s="411"/>
      <c r="U301" s="414"/>
      <c r="V301" s="414"/>
      <c r="W301" s="414"/>
      <c r="X301" s="414"/>
      <c r="Y301" s="414"/>
      <c r="Z301" s="414"/>
    </row>
    <row r="302" spans="1:27">
      <c r="A302" s="385" t="s">
        <v>1074</v>
      </c>
      <c r="B302" s="385"/>
      <c r="C302" s="385"/>
      <c r="D302" s="385"/>
      <c r="E302" s="385"/>
      <c r="F302" s="385"/>
      <c r="G302" s="385"/>
      <c r="H302" s="385"/>
      <c r="I302" s="385"/>
      <c r="J302" s="385" t="s">
        <v>1075</v>
      </c>
      <c r="K302" s="385"/>
      <c r="L302" s="385"/>
      <c r="M302" s="385"/>
      <c r="N302" s="385"/>
      <c r="O302" s="385"/>
      <c r="P302" s="385"/>
      <c r="Q302" s="385"/>
      <c r="R302" s="385" t="s">
        <v>900</v>
      </c>
      <c r="S302" s="385"/>
      <c r="T302" s="385"/>
      <c r="U302" s="385"/>
      <c r="V302" s="385"/>
      <c r="W302" s="385"/>
      <c r="X302" s="385"/>
      <c r="Y302" s="385"/>
      <c r="Z302" s="385"/>
      <c r="AA302" s="149"/>
    </row>
    <row r="303" spans="1:27">
      <c r="A303" s="386" t="s">
        <v>927</v>
      </c>
      <c r="B303" s="387"/>
      <c r="C303" s="387"/>
      <c r="D303" s="387"/>
      <c r="E303" s="387"/>
      <c r="F303" s="387"/>
      <c r="G303" s="387"/>
      <c r="H303" s="387"/>
      <c r="I303" s="388"/>
      <c r="J303" s="392" t="s">
        <v>923</v>
      </c>
      <c r="K303" s="393"/>
      <c r="L303" s="393"/>
      <c r="M303" s="393"/>
      <c r="N303" s="393"/>
      <c r="O303" s="393"/>
      <c r="P303" s="393"/>
      <c r="Q303" s="394"/>
      <c r="R303" s="392" t="s">
        <v>928</v>
      </c>
      <c r="S303" s="393"/>
      <c r="T303" s="393"/>
      <c r="U303" s="393"/>
      <c r="V303" s="393"/>
      <c r="W303" s="393"/>
      <c r="X303" s="393"/>
      <c r="Y303" s="393"/>
      <c r="Z303" s="394"/>
    </row>
    <row r="304" spans="1:27" ht="32.25" customHeight="1">
      <c r="A304" s="389"/>
      <c r="B304" s="390"/>
      <c r="C304" s="390"/>
      <c r="D304" s="390"/>
      <c r="E304" s="390"/>
      <c r="F304" s="390"/>
      <c r="G304" s="390"/>
      <c r="H304" s="390"/>
      <c r="I304" s="391"/>
      <c r="J304" s="395"/>
      <c r="K304" s="396"/>
      <c r="L304" s="396"/>
      <c r="M304" s="396"/>
      <c r="N304" s="396"/>
      <c r="O304" s="396"/>
      <c r="P304" s="396"/>
      <c r="Q304" s="397"/>
      <c r="R304" s="395"/>
      <c r="S304" s="396"/>
      <c r="T304" s="396"/>
      <c r="U304" s="396"/>
      <c r="V304" s="396"/>
      <c r="W304" s="396"/>
      <c r="X304" s="396"/>
      <c r="Y304" s="396"/>
      <c r="Z304" s="397"/>
    </row>
    <row r="305" spans="1:26" ht="32.25" customHeight="1">
      <c r="A305" s="398" t="s">
        <v>929</v>
      </c>
      <c r="B305" s="399"/>
      <c r="C305" s="399"/>
      <c r="D305" s="399"/>
      <c r="E305" s="399"/>
      <c r="F305" s="399"/>
      <c r="G305" s="399"/>
      <c r="H305" s="399"/>
      <c r="I305" s="399"/>
      <c r="J305" s="400" t="s">
        <v>934</v>
      </c>
      <c r="K305" s="400"/>
      <c r="L305" s="400"/>
      <c r="M305" s="400"/>
      <c r="N305" s="400"/>
      <c r="O305" s="400"/>
      <c r="P305" s="400"/>
      <c r="Q305" s="400"/>
      <c r="R305" s="401" t="s">
        <v>930</v>
      </c>
      <c r="S305" s="402"/>
      <c r="T305" s="402"/>
      <c r="U305" s="402"/>
      <c r="V305" s="402"/>
      <c r="W305" s="402"/>
      <c r="X305" s="402"/>
      <c r="Y305" s="402"/>
      <c r="Z305" s="402"/>
    </row>
    <row r="306" spans="1:26" ht="9.9499999999999993" customHeight="1">
      <c r="A306" s="383" t="s">
        <v>901</v>
      </c>
      <c r="B306" s="383"/>
      <c r="C306" s="383"/>
      <c r="D306" s="383"/>
      <c r="E306" s="383"/>
      <c r="F306" s="383"/>
      <c r="G306" s="383"/>
      <c r="H306" s="383"/>
      <c r="I306" s="383"/>
      <c r="J306" s="383"/>
      <c r="K306" s="383"/>
      <c r="L306" s="383"/>
      <c r="M306" s="383"/>
      <c r="N306" s="383"/>
      <c r="O306" s="383"/>
      <c r="P306" s="383"/>
      <c r="Q306" s="383"/>
      <c r="R306" s="383"/>
      <c r="S306" s="383"/>
      <c r="T306" s="383"/>
      <c r="U306" s="383"/>
      <c r="V306" s="383"/>
      <c r="W306" s="383"/>
      <c r="X306" s="383"/>
      <c r="Y306" s="383"/>
      <c r="Z306" s="383"/>
    </row>
    <row r="307" spans="1:26" ht="9.9499999999999993" customHeight="1">
      <c r="A307" s="384" t="s">
        <v>902</v>
      </c>
      <c r="B307" s="384"/>
      <c r="C307" s="384"/>
      <c r="D307" s="384"/>
      <c r="E307" s="384"/>
      <c r="F307" s="384"/>
      <c r="G307" s="384"/>
      <c r="H307" s="384"/>
      <c r="I307" s="384"/>
      <c r="J307" s="384"/>
      <c r="K307" s="384"/>
      <c r="L307" s="384"/>
      <c r="M307" s="384"/>
      <c r="N307" s="384"/>
      <c r="O307" s="384"/>
      <c r="P307" s="384"/>
      <c r="Q307" s="384"/>
      <c r="R307" s="384"/>
      <c r="S307" s="384"/>
      <c r="T307" s="384"/>
      <c r="U307" s="384"/>
      <c r="V307" s="384"/>
      <c r="W307" s="384"/>
      <c r="X307" s="384"/>
      <c r="Y307" s="384"/>
      <c r="Z307" s="384"/>
    </row>
    <row r="308" spans="1:26" s="1" customFormat="1"/>
    <row r="310" spans="1:26" ht="15.75">
      <c r="A310" s="487" t="s">
        <v>869</v>
      </c>
      <c r="B310" s="487"/>
      <c r="C310" s="487"/>
      <c r="D310" s="487"/>
      <c r="E310" s="487"/>
      <c r="F310" s="487"/>
      <c r="G310" s="487"/>
      <c r="H310" s="487"/>
      <c r="I310" s="487"/>
      <c r="J310" s="487"/>
      <c r="K310" s="487"/>
      <c r="L310" s="487"/>
      <c r="M310" s="487"/>
      <c r="N310" s="487"/>
      <c r="O310" s="487"/>
      <c r="P310" s="487"/>
      <c r="Q310" s="487"/>
      <c r="R310" s="487"/>
      <c r="S310" s="487"/>
      <c r="T310" s="487"/>
      <c r="U310" s="487"/>
      <c r="V310" s="487"/>
      <c r="W310" s="487"/>
      <c r="X310" s="487"/>
      <c r="Y310" s="487"/>
      <c r="Z310" s="487"/>
    </row>
    <row r="311" spans="1:26" ht="15.75">
      <c r="A311" s="487" t="s">
        <v>870</v>
      </c>
      <c r="B311" s="487"/>
      <c r="C311" s="487"/>
      <c r="D311" s="487"/>
      <c r="E311" s="487"/>
      <c r="F311" s="487"/>
      <c r="G311" s="487"/>
      <c r="H311" s="487"/>
      <c r="I311" s="487"/>
      <c r="J311" s="487"/>
      <c r="K311" s="487"/>
      <c r="L311" s="487"/>
      <c r="M311" s="487"/>
      <c r="N311" s="487"/>
      <c r="O311" s="487"/>
      <c r="P311" s="487"/>
      <c r="Q311" s="487"/>
      <c r="R311" s="487"/>
      <c r="S311" s="487"/>
      <c r="T311" s="487"/>
      <c r="U311" s="487"/>
      <c r="V311" s="487"/>
      <c r="W311" s="487"/>
      <c r="X311" s="487"/>
      <c r="Y311" s="487"/>
      <c r="Z311" s="487"/>
    </row>
    <row r="312" spans="1:26" ht="15.75">
      <c r="A312" s="487" t="s">
        <v>871</v>
      </c>
      <c r="B312" s="487"/>
      <c r="C312" s="487"/>
      <c r="D312" s="487"/>
      <c r="E312" s="487"/>
      <c r="F312" s="487"/>
      <c r="G312" s="487"/>
      <c r="H312" s="487"/>
      <c r="I312" s="487"/>
      <c r="J312" s="487"/>
      <c r="K312" s="487"/>
      <c r="L312" s="487"/>
      <c r="M312" s="487"/>
      <c r="N312" s="487"/>
      <c r="O312" s="487"/>
      <c r="P312" s="487"/>
      <c r="Q312" s="487"/>
      <c r="R312" s="487"/>
      <c r="S312" s="487"/>
      <c r="T312" s="487"/>
      <c r="U312" s="487"/>
      <c r="V312" s="487"/>
      <c r="W312" s="487"/>
      <c r="X312" s="487"/>
      <c r="Y312" s="487"/>
      <c r="Z312" s="487"/>
    </row>
    <row r="313" spans="1:26" ht="6.95" customHeight="1">
      <c r="A313" s="488"/>
      <c r="B313" s="488"/>
      <c r="C313" s="488"/>
      <c r="D313" s="488"/>
      <c r="E313" s="488"/>
      <c r="F313" s="488"/>
      <c r="G313" s="488"/>
      <c r="H313" s="488"/>
      <c r="I313" s="488"/>
      <c r="J313" s="488"/>
      <c r="K313" s="488"/>
      <c r="L313" s="488"/>
      <c r="M313" s="488"/>
      <c r="N313" s="488"/>
      <c r="O313" s="488"/>
      <c r="P313" s="488"/>
      <c r="Q313" s="488"/>
      <c r="R313" s="488"/>
      <c r="S313" s="488"/>
      <c r="T313" s="488"/>
      <c r="U313" s="488"/>
      <c r="V313" s="488"/>
      <c r="W313" s="488"/>
      <c r="X313" s="488"/>
      <c r="Y313" s="488"/>
      <c r="Z313" s="488"/>
    </row>
    <row r="314" spans="1:26">
      <c r="A314" s="480" t="s">
        <v>1059</v>
      </c>
      <c r="B314" s="480"/>
      <c r="C314" s="480"/>
      <c r="D314" s="480"/>
      <c r="E314" s="480"/>
      <c r="F314" s="480"/>
      <c r="G314" s="480"/>
      <c r="H314" s="480"/>
      <c r="I314" s="480"/>
      <c r="J314" s="480"/>
      <c r="K314" s="480"/>
      <c r="L314" s="177"/>
      <c r="M314" s="177"/>
      <c r="N314" s="177"/>
      <c r="O314" s="481" t="s">
        <v>1163</v>
      </c>
      <c r="P314" s="481"/>
      <c r="Q314" s="481"/>
      <c r="R314" s="481"/>
      <c r="S314" s="481"/>
      <c r="T314" s="481"/>
      <c r="U314" s="481"/>
      <c r="V314" s="481"/>
      <c r="W314" s="481"/>
      <c r="X314" s="481"/>
      <c r="Y314" s="481"/>
      <c r="Z314" s="481"/>
    </row>
    <row r="315" spans="1:26">
      <c r="A315" s="480" t="s">
        <v>1060</v>
      </c>
      <c r="B315" s="480"/>
      <c r="C315" s="480"/>
      <c r="D315" s="480"/>
      <c r="E315" s="480"/>
      <c r="F315" s="480"/>
      <c r="G315" s="480"/>
      <c r="H315" s="480"/>
      <c r="I315" s="480"/>
      <c r="J315" s="480"/>
      <c r="K315" s="480"/>
      <c r="L315" s="480"/>
      <c r="M315" s="480"/>
      <c r="N315" s="480"/>
      <c r="O315" s="480"/>
      <c r="P315" s="480"/>
      <c r="Q315" s="480"/>
      <c r="R315" s="480"/>
      <c r="S315" s="480"/>
      <c r="T315" s="480"/>
      <c r="U315" s="480"/>
      <c r="V315" s="480"/>
      <c r="W315" s="480"/>
      <c r="X315" s="480"/>
      <c r="Y315" s="480"/>
      <c r="Z315" s="480"/>
    </row>
    <row r="316" spans="1:26" ht="15" customHeight="1">
      <c r="A316" s="482" t="s">
        <v>1164</v>
      </c>
      <c r="B316" s="482"/>
      <c r="C316" s="482"/>
      <c r="D316" s="482"/>
      <c r="E316" s="482"/>
      <c r="F316" s="482"/>
      <c r="G316" s="482"/>
      <c r="H316" s="482"/>
      <c r="I316" s="482"/>
      <c r="J316" s="482"/>
      <c r="K316" s="482"/>
      <c r="L316" s="482"/>
      <c r="M316" s="482"/>
      <c r="N316" s="482"/>
      <c r="O316" s="482"/>
      <c r="P316" s="482"/>
      <c r="Q316" s="482"/>
      <c r="R316" s="482"/>
      <c r="S316" s="482"/>
      <c r="T316" s="482"/>
      <c r="U316" s="482"/>
      <c r="V316" s="482"/>
      <c r="W316" s="482"/>
      <c r="X316" s="482"/>
      <c r="Y316" s="482"/>
      <c r="Z316" s="482"/>
    </row>
    <row r="317" spans="1:26" ht="20.100000000000001" customHeight="1">
      <c r="A317" s="483" t="s">
        <v>1061</v>
      </c>
      <c r="B317" s="484"/>
      <c r="C317" s="484"/>
      <c r="D317" s="484"/>
      <c r="E317" s="484"/>
      <c r="F317" s="484"/>
      <c r="G317" s="484"/>
      <c r="H317" s="484"/>
      <c r="I317" s="484"/>
      <c r="J317" s="484"/>
      <c r="K317" s="484"/>
      <c r="L317" s="484"/>
      <c r="M317" s="484"/>
      <c r="N317" s="484"/>
      <c r="O317" s="484"/>
      <c r="P317" s="484"/>
      <c r="Q317" s="484"/>
      <c r="R317" s="484"/>
      <c r="S317" s="484"/>
      <c r="T317" s="484"/>
      <c r="U317" s="484"/>
      <c r="V317" s="484"/>
      <c r="W317" s="484"/>
      <c r="X317" s="484"/>
      <c r="Y317" s="484"/>
      <c r="Z317" s="485"/>
    </row>
    <row r="318" spans="1:26">
      <c r="A318" s="486" t="s">
        <v>1062</v>
      </c>
      <c r="B318" s="486"/>
      <c r="C318" s="486"/>
      <c r="D318" s="486"/>
      <c r="E318" s="486"/>
      <c r="F318" s="486"/>
      <c r="G318" s="486"/>
      <c r="H318" s="486"/>
      <c r="I318" s="486"/>
      <c r="J318" s="486"/>
      <c r="K318" s="486"/>
      <c r="L318" s="486"/>
      <c r="M318" s="486"/>
      <c r="N318" s="486"/>
      <c r="O318" s="486"/>
      <c r="P318" s="486"/>
      <c r="Q318" s="486"/>
      <c r="R318" s="486"/>
      <c r="S318" s="486"/>
      <c r="T318" s="486"/>
      <c r="U318" s="486"/>
      <c r="V318" s="486"/>
      <c r="W318" s="486"/>
      <c r="X318" s="486"/>
      <c r="Y318" s="486"/>
      <c r="Z318" s="486"/>
    </row>
    <row r="319" spans="1:26" ht="45.75" customHeight="1">
      <c r="A319" s="478" t="s">
        <v>1063</v>
      </c>
      <c r="B319" s="478"/>
      <c r="C319" s="478"/>
      <c r="D319" s="478"/>
      <c r="E319" s="478"/>
      <c r="F319" s="478"/>
      <c r="G319" s="478"/>
      <c r="H319" s="478"/>
      <c r="I319" s="478"/>
      <c r="J319" s="478"/>
      <c r="K319" s="478"/>
      <c r="L319" s="478"/>
      <c r="M319" s="478"/>
      <c r="N319" s="478"/>
      <c r="O319" s="478"/>
      <c r="P319" s="478"/>
      <c r="Q319" s="478"/>
      <c r="R319" s="478"/>
      <c r="S319" s="478"/>
      <c r="T319" s="478"/>
      <c r="U319" s="478"/>
      <c r="V319" s="478"/>
      <c r="W319" s="478"/>
      <c r="X319" s="478"/>
      <c r="Y319" s="478"/>
      <c r="Z319" s="478"/>
    </row>
    <row r="320" spans="1:26">
      <c r="A320" s="479" t="s">
        <v>1064</v>
      </c>
      <c r="B320" s="479"/>
      <c r="C320" s="479"/>
      <c r="D320" s="479"/>
      <c r="E320" s="479"/>
      <c r="F320" s="479"/>
      <c r="G320" s="479"/>
      <c r="H320" s="479"/>
      <c r="I320" s="479"/>
      <c r="J320" s="479"/>
      <c r="K320" s="479"/>
      <c r="L320" s="479"/>
      <c r="M320" s="479"/>
      <c r="N320" s="479"/>
      <c r="O320" s="479"/>
      <c r="P320" s="479"/>
      <c r="Q320" s="479"/>
      <c r="R320" s="479"/>
      <c r="S320" s="479"/>
      <c r="T320" s="479"/>
      <c r="U320" s="479"/>
      <c r="V320" s="479"/>
      <c r="W320" s="479"/>
      <c r="X320" s="479"/>
      <c r="Y320" s="479"/>
      <c r="Z320" s="479"/>
    </row>
    <row r="321" spans="1:26" ht="18" customHeight="1">
      <c r="A321" s="479"/>
      <c r="B321" s="479"/>
      <c r="C321" s="479"/>
      <c r="D321" s="479"/>
      <c r="E321" s="479"/>
      <c r="F321" s="479"/>
      <c r="G321" s="479"/>
      <c r="H321" s="479"/>
      <c r="I321" s="479"/>
      <c r="J321" s="479"/>
      <c r="K321" s="479"/>
      <c r="L321" s="479"/>
      <c r="M321" s="479"/>
      <c r="N321" s="479"/>
      <c r="O321" s="479"/>
      <c r="P321" s="479"/>
      <c r="Q321" s="479"/>
      <c r="R321" s="479"/>
      <c r="S321" s="479"/>
      <c r="T321" s="479"/>
      <c r="U321" s="479"/>
      <c r="V321" s="479"/>
      <c r="W321" s="479"/>
      <c r="X321" s="479"/>
      <c r="Y321" s="479"/>
      <c r="Z321" s="479"/>
    </row>
    <row r="322" spans="1:26">
      <c r="A322" s="468" t="s">
        <v>872</v>
      </c>
      <c r="B322" s="468"/>
      <c r="C322" s="468"/>
      <c r="D322" s="468"/>
      <c r="E322" s="468"/>
      <c r="F322" s="468"/>
      <c r="G322" s="468"/>
      <c r="H322" s="468"/>
      <c r="I322" s="468"/>
      <c r="J322" s="468"/>
      <c r="K322" s="468"/>
      <c r="L322" s="468"/>
      <c r="M322" s="468"/>
      <c r="N322" s="468"/>
      <c r="O322" s="468"/>
      <c r="P322" s="468"/>
      <c r="Q322" s="468"/>
      <c r="R322" s="468"/>
      <c r="S322" s="468"/>
      <c r="T322" s="468"/>
      <c r="U322" s="468"/>
      <c r="V322" s="468"/>
      <c r="W322" s="468"/>
      <c r="X322" s="468"/>
      <c r="Y322" s="468"/>
      <c r="Z322" s="468"/>
    </row>
    <row r="323" spans="1:26" ht="26.25" customHeight="1">
      <c r="A323" s="469" t="s">
        <v>190</v>
      </c>
      <c r="B323" s="469"/>
      <c r="C323" s="406" t="s">
        <v>873</v>
      </c>
      <c r="D323" s="406"/>
      <c r="E323" s="406"/>
      <c r="F323" s="406"/>
      <c r="G323" s="406"/>
      <c r="H323" s="406"/>
      <c r="I323" s="406"/>
      <c r="J323" s="406"/>
      <c r="K323" s="406"/>
      <c r="L323" s="406"/>
      <c r="M323" s="406"/>
      <c r="N323" s="406"/>
      <c r="O323" s="406"/>
      <c r="P323" s="406"/>
      <c r="Q323" s="406"/>
      <c r="R323" s="406"/>
      <c r="S323" s="406"/>
      <c r="T323" s="406"/>
      <c r="U323" s="470" t="s">
        <v>1065</v>
      </c>
      <c r="V323" s="470"/>
      <c r="W323" s="470"/>
      <c r="X323" s="470"/>
      <c r="Y323" s="470"/>
      <c r="Z323" s="470"/>
    </row>
    <row r="324" spans="1:26">
      <c r="A324" s="403" t="s">
        <v>913</v>
      </c>
      <c r="B324" s="401"/>
      <c r="C324" s="471" t="s">
        <v>1172</v>
      </c>
      <c r="D324" s="398"/>
      <c r="E324" s="398"/>
      <c r="F324" s="398"/>
      <c r="G324" s="398"/>
      <c r="H324" s="398"/>
      <c r="I324" s="398"/>
      <c r="J324" s="398"/>
      <c r="K324" s="398"/>
      <c r="L324" s="398"/>
      <c r="M324" s="398"/>
      <c r="N324" s="398"/>
      <c r="O324" s="398"/>
      <c r="P324" s="398"/>
      <c r="Q324" s="398"/>
      <c r="R324" s="398"/>
      <c r="S324" s="398"/>
      <c r="T324" s="398"/>
      <c r="U324" s="472"/>
      <c r="V324" s="405"/>
      <c r="W324" s="405"/>
      <c r="X324" s="405"/>
      <c r="Y324" s="405"/>
      <c r="Z324" s="405"/>
    </row>
    <row r="325" spans="1:26" ht="80.25" customHeight="1">
      <c r="A325" s="401"/>
      <c r="B325" s="401"/>
      <c r="C325" s="398"/>
      <c r="D325" s="398"/>
      <c r="E325" s="398"/>
      <c r="F325" s="398"/>
      <c r="G325" s="398"/>
      <c r="H325" s="398"/>
      <c r="I325" s="398"/>
      <c r="J325" s="398"/>
      <c r="K325" s="398"/>
      <c r="L325" s="398"/>
      <c r="M325" s="398"/>
      <c r="N325" s="398"/>
      <c r="O325" s="398"/>
      <c r="P325" s="398"/>
      <c r="Q325" s="398"/>
      <c r="R325" s="398"/>
      <c r="S325" s="398"/>
      <c r="T325" s="398"/>
      <c r="U325" s="405"/>
      <c r="V325" s="405"/>
      <c r="W325" s="405"/>
      <c r="X325" s="405"/>
      <c r="Y325" s="405"/>
      <c r="Z325" s="405"/>
    </row>
    <row r="326" spans="1:26">
      <c r="A326" s="456" t="s">
        <v>874</v>
      </c>
      <c r="B326" s="457"/>
      <c r="C326" s="457"/>
      <c r="D326" s="457"/>
      <c r="E326" s="457"/>
      <c r="F326" s="457"/>
      <c r="G326" s="457"/>
      <c r="H326" s="457"/>
      <c r="I326" s="457"/>
      <c r="J326" s="457"/>
      <c r="K326" s="457"/>
      <c r="L326" s="457"/>
      <c r="M326" s="457"/>
      <c r="N326" s="457"/>
      <c r="O326" s="459"/>
      <c r="P326" s="433" t="s">
        <v>875</v>
      </c>
      <c r="Q326" s="433"/>
      <c r="R326" s="433"/>
      <c r="S326" s="433"/>
      <c r="T326" s="433"/>
      <c r="U326" s="406" t="s">
        <v>876</v>
      </c>
      <c r="V326" s="406"/>
      <c r="W326" s="406"/>
      <c r="X326" s="406"/>
      <c r="Y326" s="406"/>
      <c r="Z326" s="406"/>
    </row>
    <row r="327" spans="1:26">
      <c r="A327" s="473" t="s">
        <v>1086</v>
      </c>
      <c r="B327" s="422"/>
      <c r="C327" s="422"/>
      <c r="D327" s="422"/>
      <c r="E327" s="422"/>
      <c r="F327" s="422"/>
      <c r="G327" s="422"/>
      <c r="H327" s="422"/>
      <c r="I327" s="422"/>
      <c r="J327" s="422"/>
      <c r="K327" s="422"/>
      <c r="L327" s="422"/>
      <c r="M327" s="422"/>
      <c r="N327" s="422"/>
      <c r="O327" s="423"/>
      <c r="P327" s="403" t="s">
        <v>1087</v>
      </c>
      <c r="Q327" s="401"/>
      <c r="R327" s="401"/>
      <c r="S327" s="401"/>
      <c r="T327" s="401"/>
      <c r="U327" s="403" t="s">
        <v>1088</v>
      </c>
      <c r="V327" s="401"/>
      <c r="W327" s="401"/>
      <c r="X327" s="401"/>
      <c r="Y327" s="401"/>
      <c r="Z327" s="401"/>
    </row>
    <row r="328" spans="1:26" ht="18" customHeight="1">
      <c r="A328" s="474"/>
      <c r="B328" s="475"/>
      <c r="C328" s="475"/>
      <c r="D328" s="475"/>
      <c r="E328" s="475"/>
      <c r="F328" s="475"/>
      <c r="G328" s="475"/>
      <c r="H328" s="475"/>
      <c r="I328" s="475"/>
      <c r="J328" s="475"/>
      <c r="K328" s="475"/>
      <c r="L328" s="475"/>
      <c r="M328" s="475"/>
      <c r="N328" s="475"/>
      <c r="O328" s="476"/>
      <c r="P328" s="401"/>
      <c r="Q328" s="401"/>
      <c r="R328" s="401"/>
      <c r="S328" s="401"/>
      <c r="T328" s="401"/>
      <c r="U328" s="401"/>
      <c r="V328" s="401"/>
      <c r="W328" s="401"/>
      <c r="X328" s="401"/>
      <c r="Y328" s="401"/>
      <c r="Z328" s="401"/>
    </row>
    <row r="329" spans="1:26">
      <c r="A329" s="456" t="s">
        <v>877</v>
      </c>
      <c r="B329" s="460"/>
      <c r="C329" s="460"/>
      <c r="D329" s="457"/>
      <c r="E329" s="460"/>
      <c r="F329" s="457"/>
      <c r="G329" s="457"/>
      <c r="H329" s="457"/>
      <c r="I329" s="457"/>
      <c r="J329" s="457"/>
      <c r="K329" s="457"/>
      <c r="L329" s="457"/>
      <c r="M329" s="457"/>
      <c r="N329" s="457"/>
      <c r="O329" s="457"/>
      <c r="P329" s="457"/>
      <c r="Q329" s="457"/>
      <c r="R329" s="457"/>
      <c r="S329" s="457"/>
      <c r="T329" s="459"/>
      <c r="U329" s="220" t="s">
        <v>878</v>
      </c>
      <c r="V329" s="221"/>
      <c r="W329" s="221"/>
      <c r="X329" s="221"/>
      <c r="Y329" s="221"/>
      <c r="Z329" s="222"/>
    </row>
    <row r="330" spans="1:26" ht="60.75" customHeight="1">
      <c r="A330" s="415" t="s">
        <v>1172</v>
      </c>
      <c r="B330" s="416"/>
      <c r="C330" s="416"/>
      <c r="D330" s="416"/>
      <c r="E330" s="416"/>
      <c r="F330" s="416"/>
      <c r="G330" s="416"/>
      <c r="H330" s="393" t="s">
        <v>918</v>
      </c>
      <c r="I330" s="463" t="s">
        <v>1173</v>
      </c>
      <c r="J330" s="464"/>
      <c r="K330" s="464"/>
      <c r="L330" s="464"/>
      <c r="M330" s="464"/>
      <c r="N330" s="464"/>
      <c r="O330" s="464"/>
      <c r="P330" s="464"/>
      <c r="Q330" s="464"/>
      <c r="R330" s="464"/>
      <c r="S330" s="464"/>
      <c r="T330" s="417" t="s">
        <v>1066</v>
      </c>
      <c r="U330" s="466" t="s">
        <v>919</v>
      </c>
      <c r="V330" s="466"/>
      <c r="W330" s="466"/>
      <c r="X330" s="466"/>
      <c r="Y330" s="466"/>
      <c r="Z330" s="466"/>
    </row>
    <row r="331" spans="1:26" ht="69" customHeight="1">
      <c r="A331" s="461"/>
      <c r="B331" s="462"/>
      <c r="C331" s="462"/>
      <c r="D331" s="462"/>
      <c r="E331" s="462"/>
      <c r="F331" s="462"/>
      <c r="G331" s="462"/>
      <c r="H331" s="396"/>
      <c r="I331" s="463" t="s">
        <v>1174</v>
      </c>
      <c r="J331" s="463"/>
      <c r="K331" s="463"/>
      <c r="L331" s="463"/>
      <c r="M331" s="463"/>
      <c r="N331" s="463"/>
      <c r="O331" s="463"/>
      <c r="P331" s="463"/>
      <c r="Q331" s="463"/>
      <c r="R331" s="463"/>
      <c r="S331" s="463"/>
      <c r="T331" s="465"/>
      <c r="U331" s="467"/>
      <c r="V331" s="467"/>
      <c r="W331" s="467"/>
      <c r="X331" s="467"/>
      <c r="Y331" s="467"/>
      <c r="Z331" s="467"/>
    </row>
    <row r="332" spans="1:26">
      <c r="A332" s="456" t="s">
        <v>879</v>
      </c>
      <c r="B332" s="457"/>
      <c r="C332" s="457"/>
      <c r="D332" s="458"/>
      <c r="E332" s="457"/>
      <c r="F332" s="457"/>
      <c r="G332" s="459"/>
      <c r="H332" s="433" t="s">
        <v>880</v>
      </c>
      <c r="I332" s="433"/>
      <c r="J332" s="433"/>
      <c r="K332" s="433"/>
      <c r="L332" s="433"/>
      <c r="M332" s="433"/>
      <c r="N332" s="433"/>
      <c r="O332" s="433"/>
      <c r="P332" s="433" t="s">
        <v>881</v>
      </c>
      <c r="Q332" s="433"/>
      <c r="R332" s="433"/>
      <c r="S332" s="433"/>
      <c r="T332" s="433"/>
      <c r="U332" s="433"/>
      <c r="V332" s="433"/>
      <c r="W332" s="433"/>
      <c r="X332" s="433"/>
      <c r="Y332" s="433"/>
      <c r="Z332" s="433"/>
    </row>
    <row r="333" spans="1:26">
      <c r="A333" s="448" t="s">
        <v>911</v>
      </c>
      <c r="B333" s="448"/>
      <c r="C333" s="448"/>
      <c r="D333" s="448"/>
      <c r="E333" s="448"/>
      <c r="F333" s="448"/>
      <c r="G333" s="448"/>
      <c r="H333" s="448" t="s">
        <v>920</v>
      </c>
      <c r="I333" s="448"/>
      <c r="J333" s="448"/>
      <c r="K333" s="448"/>
      <c r="L333" s="448"/>
      <c r="M333" s="448"/>
      <c r="N333" s="448"/>
      <c r="O333" s="448"/>
      <c r="P333" s="448"/>
      <c r="Q333" s="448"/>
      <c r="R333" s="448"/>
      <c r="S333" s="448"/>
      <c r="T333" s="448"/>
      <c r="U333" s="448"/>
      <c r="V333" s="448"/>
      <c r="W333" s="448"/>
      <c r="X333" s="448"/>
      <c r="Y333" s="448"/>
      <c r="Z333" s="448"/>
    </row>
    <row r="334" spans="1:26">
      <c r="A334" s="406" t="s">
        <v>882</v>
      </c>
      <c r="B334" s="406"/>
      <c r="C334" s="406"/>
      <c r="D334" s="406"/>
      <c r="E334" s="406"/>
      <c r="F334" s="406"/>
      <c r="G334" s="406"/>
      <c r="H334" s="406"/>
      <c r="I334" s="406"/>
      <c r="J334" s="433" t="s">
        <v>883</v>
      </c>
      <c r="K334" s="433"/>
      <c r="L334" s="433"/>
      <c r="M334" s="433"/>
      <c r="N334" s="433"/>
      <c r="O334" s="433"/>
      <c r="P334" s="433"/>
      <c r="Q334" s="433"/>
      <c r="R334" s="433"/>
      <c r="S334" s="433"/>
      <c r="T334" s="433"/>
      <c r="U334" s="433"/>
      <c r="V334" s="433"/>
      <c r="W334" s="433"/>
      <c r="X334" s="433"/>
      <c r="Y334" s="433"/>
      <c r="Z334" s="433"/>
    </row>
    <row r="335" spans="1:26" ht="15" customHeight="1">
      <c r="A335" s="406"/>
      <c r="B335" s="406"/>
      <c r="C335" s="406"/>
      <c r="D335" s="406"/>
      <c r="E335" s="406"/>
      <c r="F335" s="406"/>
      <c r="G335" s="406"/>
      <c r="H335" s="406"/>
      <c r="I335" s="406"/>
      <c r="J335" s="433" t="s">
        <v>884</v>
      </c>
      <c r="K335" s="433"/>
      <c r="L335" s="433"/>
      <c r="M335" s="433"/>
      <c r="N335" s="433" t="s">
        <v>885</v>
      </c>
      <c r="O335" s="433"/>
      <c r="P335" s="433"/>
      <c r="Q335" s="433"/>
      <c r="R335" s="433"/>
      <c r="S335" s="433"/>
      <c r="T335" s="433"/>
      <c r="U335" s="433" t="s">
        <v>886</v>
      </c>
      <c r="V335" s="433"/>
      <c r="W335" s="433"/>
      <c r="X335" s="433"/>
      <c r="Y335" s="433"/>
      <c r="Z335" s="433"/>
    </row>
    <row r="336" spans="1:26">
      <c r="A336" s="447" t="s">
        <v>1068</v>
      </c>
      <c r="B336" s="448"/>
      <c r="C336" s="448"/>
      <c r="D336" s="448"/>
      <c r="E336" s="448"/>
      <c r="F336" s="448"/>
      <c r="G336" s="448"/>
      <c r="H336" s="448"/>
      <c r="I336" s="448"/>
      <c r="J336" s="447">
        <v>2025</v>
      </c>
      <c r="K336" s="448"/>
      <c r="L336" s="448"/>
      <c r="M336" s="448"/>
      <c r="N336" s="447" t="s">
        <v>908</v>
      </c>
      <c r="O336" s="448"/>
      <c r="P336" s="448"/>
      <c r="Q336" s="448"/>
      <c r="R336" s="448"/>
      <c r="S336" s="448"/>
      <c r="T336" s="448"/>
      <c r="U336" s="449">
        <v>1</v>
      </c>
      <c r="V336" s="448"/>
      <c r="W336" s="448"/>
      <c r="X336" s="448"/>
      <c r="Y336" s="448"/>
      <c r="Z336" s="448"/>
    </row>
    <row r="337" spans="1:26">
      <c r="A337" s="433" t="s">
        <v>887</v>
      </c>
      <c r="B337" s="433"/>
      <c r="C337" s="433"/>
      <c r="D337" s="433"/>
      <c r="E337" s="433"/>
      <c r="F337" s="433"/>
      <c r="G337" s="433"/>
      <c r="H337" s="433"/>
      <c r="I337" s="433"/>
      <c r="J337" s="433" t="s">
        <v>888</v>
      </c>
      <c r="K337" s="433"/>
      <c r="L337" s="433"/>
      <c r="M337" s="433"/>
      <c r="N337" s="433"/>
      <c r="O337" s="433"/>
      <c r="P337" s="433"/>
      <c r="Q337" s="433"/>
      <c r="R337" s="433"/>
      <c r="S337" s="433"/>
      <c r="T337" s="433"/>
      <c r="U337" s="433"/>
      <c r="V337" s="433"/>
      <c r="W337" s="433"/>
      <c r="X337" s="433"/>
      <c r="Y337" s="433"/>
      <c r="Z337" s="433"/>
    </row>
    <row r="338" spans="1:26">
      <c r="A338" s="450" t="s">
        <v>889</v>
      </c>
      <c r="B338" s="451"/>
      <c r="C338" s="452" t="s">
        <v>890</v>
      </c>
      <c r="D338" s="453"/>
      <c r="E338" s="453"/>
      <c r="F338" s="454"/>
      <c r="G338" s="455" t="s">
        <v>891</v>
      </c>
      <c r="H338" s="455"/>
      <c r="I338" s="455"/>
      <c r="J338" s="433" t="s">
        <v>884</v>
      </c>
      <c r="K338" s="433"/>
      <c r="L338" s="433"/>
      <c r="M338" s="433"/>
      <c r="N338" s="433" t="s">
        <v>885</v>
      </c>
      <c r="O338" s="433"/>
      <c r="P338" s="433"/>
      <c r="Q338" s="433"/>
      <c r="R338" s="433"/>
      <c r="S338" s="433"/>
      <c r="T338" s="433"/>
      <c r="U338" s="433" t="s">
        <v>886</v>
      </c>
      <c r="V338" s="433"/>
      <c r="W338" s="433"/>
      <c r="X338" s="433"/>
      <c r="Y338" s="433"/>
      <c r="Z338" s="433"/>
    </row>
    <row r="339" spans="1:26" ht="14.25" customHeight="1">
      <c r="A339" s="440" t="s">
        <v>921</v>
      </c>
      <c r="B339" s="441"/>
      <c r="C339" s="442" t="s">
        <v>1069</v>
      </c>
      <c r="D339" s="443"/>
      <c r="E339" s="443"/>
      <c r="F339" s="444"/>
      <c r="G339" s="409" t="s">
        <v>922</v>
      </c>
      <c r="H339" s="410"/>
      <c r="I339" s="410"/>
      <c r="J339" s="409">
        <v>2026</v>
      </c>
      <c r="K339" s="410"/>
      <c r="L339" s="410"/>
      <c r="M339" s="410"/>
      <c r="N339" s="409" t="s">
        <v>908</v>
      </c>
      <c r="O339" s="410"/>
      <c r="P339" s="410"/>
      <c r="Q339" s="410"/>
      <c r="R339" s="410"/>
      <c r="S339" s="410"/>
      <c r="T339" s="410"/>
      <c r="U339" s="445">
        <v>1</v>
      </c>
      <c r="V339" s="410"/>
      <c r="W339" s="410"/>
      <c r="X339" s="410"/>
      <c r="Y339" s="410"/>
      <c r="Z339" s="410"/>
    </row>
    <row r="340" spans="1:26">
      <c r="A340" s="433" t="s">
        <v>892</v>
      </c>
      <c r="B340" s="433"/>
      <c r="C340" s="433"/>
      <c r="D340" s="433"/>
      <c r="E340" s="433"/>
      <c r="F340" s="433"/>
      <c r="G340" s="433"/>
      <c r="H340" s="433"/>
      <c r="I340" s="433"/>
      <c r="J340" s="433"/>
      <c r="K340" s="433"/>
      <c r="L340" s="433"/>
      <c r="M340" s="433"/>
      <c r="N340" s="433"/>
      <c r="O340" s="433"/>
      <c r="P340" s="433"/>
      <c r="Q340" s="433"/>
      <c r="R340" s="433"/>
      <c r="S340" s="433"/>
      <c r="T340" s="433"/>
      <c r="U340" s="433"/>
      <c r="V340" s="433"/>
      <c r="W340" s="433"/>
      <c r="X340" s="433"/>
      <c r="Y340" s="433"/>
      <c r="Z340" s="433"/>
    </row>
    <row r="341" spans="1:26" ht="27" customHeight="1">
      <c r="A341" s="406" t="s">
        <v>873</v>
      </c>
      <c r="B341" s="406"/>
      <c r="C341" s="406"/>
      <c r="D341" s="406"/>
      <c r="E341" s="406"/>
      <c r="F341" s="406"/>
      <c r="G341" s="406"/>
      <c r="H341" s="406"/>
      <c r="I341" s="406"/>
      <c r="J341" s="406"/>
      <c r="K341" s="406"/>
      <c r="L341" s="406"/>
      <c r="M341" s="406"/>
      <c r="N341" s="406" t="s">
        <v>893</v>
      </c>
      <c r="O341" s="406"/>
      <c r="P341" s="406"/>
      <c r="Q341" s="406"/>
      <c r="R341" s="406"/>
      <c r="S341" s="406"/>
      <c r="T341" s="406"/>
      <c r="U341" s="446" t="s">
        <v>1070</v>
      </c>
      <c r="V341" s="446"/>
      <c r="W341" s="446"/>
      <c r="X341" s="446"/>
      <c r="Y341" s="446"/>
      <c r="Z341" s="446"/>
    </row>
    <row r="342" spans="1:26" ht="60" customHeight="1">
      <c r="A342" s="415" t="s">
        <v>1175</v>
      </c>
      <c r="B342" s="416"/>
      <c r="C342" s="416"/>
      <c r="D342" s="416"/>
      <c r="E342" s="416"/>
      <c r="F342" s="416"/>
      <c r="G342" s="416"/>
      <c r="H342" s="416"/>
      <c r="I342" s="416"/>
      <c r="J342" s="416"/>
      <c r="K342" s="416"/>
      <c r="L342" s="416"/>
      <c r="M342" s="417"/>
      <c r="N342" s="418" t="s">
        <v>1089</v>
      </c>
      <c r="O342" s="419"/>
      <c r="P342" s="419"/>
      <c r="Q342" s="419"/>
      <c r="R342" s="419"/>
      <c r="S342" s="419"/>
      <c r="T342" s="420"/>
      <c r="U342" s="421"/>
      <c r="V342" s="422"/>
      <c r="W342" s="422"/>
      <c r="X342" s="422"/>
      <c r="Y342" s="422"/>
      <c r="Z342" s="423"/>
    </row>
    <row r="343" spans="1:26" ht="60.75" customHeight="1">
      <c r="A343" s="427" t="s">
        <v>1176</v>
      </c>
      <c r="B343" s="428"/>
      <c r="C343" s="428"/>
      <c r="D343" s="428"/>
      <c r="E343" s="428"/>
      <c r="F343" s="428"/>
      <c r="G343" s="428"/>
      <c r="H343" s="428"/>
      <c r="I343" s="428"/>
      <c r="J343" s="428"/>
      <c r="K343" s="428"/>
      <c r="L343" s="428"/>
      <c r="M343" s="429"/>
      <c r="N343" s="430" t="s">
        <v>1089</v>
      </c>
      <c r="O343" s="431"/>
      <c r="P343" s="431"/>
      <c r="Q343" s="431"/>
      <c r="R343" s="431"/>
      <c r="S343" s="431"/>
      <c r="T343" s="432"/>
      <c r="U343" s="424"/>
      <c r="V343" s="425"/>
      <c r="W343" s="425"/>
      <c r="X343" s="425"/>
      <c r="Y343" s="425"/>
      <c r="Z343" s="426"/>
    </row>
    <row r="344" spans="1:26">
      <c r="A344" s="433" t="s">
        <v>894</v>
      </c>
      <c r="B344" s="433"/>
      <c r="C344" s="433"/>
      <c r="D344" s="433"/>
      <c r="E344" s="433"/>
      <c r="F344" s="433"/>
      <c r="G344" s="433"/>
      <c r="H344" s="433"/>
      <c r="I344" s="433"/>
      <c r="J344" s="433"/>
      <c r="K344" s="433"/>
      <c r="L344" s="433"/>
      <c r="M344" s="433"/>
      <c r="N344" s="433"/>
      <c r="O344" s="433"/>
      <c r="P344" s="433"/>
      <c r="Q344" s="433"/>
      <c r="R344" s="433"/>
      <c r="S344" s="433"/>
      <c r="T344" s="433"/>
      <c r="U344" s="433"/>
      <c r="V344" s="433"/>
      <c r="W344" s="433"/>
      <c r="X344" s="433"/>
      <c r="Y344" s="433"/>
      <c r="Z344" s="433"/>
    </row>
    <row r="345" spans="1:26">
      <c r="A345" s="434"/>
      <c r="B345" s="435"/>
      <c r="C345" s="435"/>
      <c r="D345" s="435"/>
      <c r="E345" s="435"/>
      <c r="F345" s="435"/>
      <c r="G345" s="435"/>
      <c r="H345" s="435"/>
      <c r="I345" s="435"/>
      <c r="J345" s="435"/>
      <c r="K345" s="435"/>
      <c r="L345" s="435"/>
      <c r="M345" s="435"/>
      <c r="N345" s="435"/>
      <c r="O345" s="435"/>
      <c r="P345" s="435"/>
      <c r="Q345" s="435"/>
      <c r="R345" s="435"/>
      <c r="S345" s="435"/>
      <c r="T345" s="435"/>
      <c r="U345" s="435"/>
      <c r="V345" s="435"/>
      <c r="W345" s="435"/>
      <c r="X345" s="435"/>
      <c r="Y345" s="435"/>
      <c r="Z345" s="436"/>
    </row>
    <row r="346" spans="1:26" ht="4.5" customHeight="1">
      <c r="A346" s="437"/>
      <c r="B346" s="438"/>
      <c r="C346" s="438"/>
      <c r="D346" s="438"/>
      <c r="E346" s="438"/>
      <c r="F346" s="438"/>
      <c r="G346" s="438"/>
      <c r="H346" s="438"/>
      <c r="I346" s="438"/>
      <c r="J346" s="438"/>
      <c r="K346" s="438"/>
      <c r="L346" s="438"/>
      <c r="M346" s="438"/>
      <c r="N346" s="438"/>
      <c r="O346" s="438"/>
      <c r="P346" s="438"/>
      <c r="Q346" s="438"/>
      <c r="R346" s="438"/>
      <c r="S346" s="438"/>
      <c r="T346" s="438"/>
      <c r="U346" s="438"/>
      <c r="V346" s="438"/>
      <c r="W346" s="438"/>
      <c r="X346" s="438"/>
      <c r="Y346" s="438"/>
      <c r="Z346" s="439"/>
    </row>
    <row r="347" spans="1:26">
      <c r="A347" s="433" t="s">
        <v>895</v>
      </c>
      <c r="B347" s="433"/>
      <c r="C347" s="433"/>
      <c r="D347" s="433"/>
      <c r="E347" s="433"/>
      <c r="F347" s="433"/>
      <c r="G347" s="433"/>
      <c r="H347" s="433"/>
      <c r="I347" s="433"/>
      <c r="J347" s="433"/>
      <c r="K347" s="433"/>
      <c r="L347" s="433"/>
      <c r="M347" s="433"/>
      <c r="N347" s="433"/>
      <c r="O347" s="433"/>
      <c r="P347" s="433"/>
      <c r="Q347" s="433"/>
      <c r="R347" s="433"/>
      <c r="S347" s="433"/>
      <c r="T347" s="433"/>
      <c r="U347" s="433"/>
      <c r="V347" s="433"/>
      <c r="W347" s="433"/>
      <c r="X347" s="433"/>
      <c r="Y347" s="433"/>
      <c r="Z347" s="433"/>
    </row>
    <row r="348" spans="1:26">
      <c r="A348" s="433" t="s">
        <v>896</v>
      </c>
      <c r="B348" s="433"/>
      <c r="C348" s="433"/>
      <c r="D348" s="433"/>
      <c r="E348" s="433"/>
      <c r="F348" s="433"/>
      <c r="G348" s="433"/>
      <c r="H348" s="433"/>
      <c r="I348" s="433"/>
      <c r="J348" s="433"/>
      <c r="K348" s="433"/>
      <c r="L348" s="433"/>
      <c r="M348" s="433"/>
      <c r="N348" s="433" t="s">
        <v>897</v>
      </c>
      <c r="O348" s="433"/>
      <c r="P348" s="433"/>
      <c r="Q348" s="433"/>
      <c r="R348" s="433"/>
      <c r="S348" s="433"/>
      <c r="T348" s="433"/>
      <c r="U348" s="433" t="s">
        <v>898</v>
      </c>
      <c r="V348" s="433"/>
      <c r="W348" s="433"/>
      <c r="X348" s="433"/>
      <c r="Y348" s="433"/>
      <c r="Z348" s="433"/>
    </row>
    <row r="349" spans="1:26">
      <c r="A349" s="403" t="s">
        <v>1071</v>
      </c>
      <c r="B349" s="401"/>
      <c r="C349" s="401"/>
      <c r="D349" s="401"/>
      <c r="E349" s="401"/>
      <c r="F349" s="401"/>
      <c r="G349" s="401"/>
      <c r="H349" s="401"/>
      <c r="I349" s="401"/>
      <c r="J349" s="401"/>
      <c r="K349" s="401"/>
      <c r="L349" s="401"/>
      <c r="M349" s="401"/>
      <c r="N349" s="403" t="s">
        <v>924</v>
      </c>
      <c r="O349" s="401"/>
      <c r="P349" s="401"/>
      <c r="Q349" s="401"/>
      <c r="R349" s="401"/>
      <c r="S349" s="401"/>
      <c r="T349" s="401"/>
      <c r="U349" s="404" t="s">
        <v>934</v>
      </c>
      <c r="V349" s="405"/>
      <c r="W349" s="405"/>
      <c r="X349" s="405"/>
      <c r="Y349" s="405"/>
      <c r="Z349" s="405"/>
    </row>
    <row r="350" spans="1:26" ht="41.25" customHeight="1">
      <c r="A350" s="401"/>
      <c r="B350" s="401"/>
      <c r="C350" s="401"/>
      <c r="D350" s="401"/>
      <c r="E350" s="401"/>
      <c r="F350" s="401"/>
      <c r="G350" s="401"/>
      <c r="H350" s="401"/>
      <c r="I350" s="401"/>
      <c r="J350" s="401"/>
      <c r="K350" s="401"/>
      <c r="L350" s="401"/>
      <c r="M350" s="401"/>
      <c r="N350" s="401"/>
      <c r="O350" s="401"/>
      <c r="P350" s="401"/>
      <c r="Q350" s="401"/>
      <c r="R350" s="401"/>
      <c r="S350" s="401"/>
      <c r="T350" s="401"/>
      <c r="U350" s="405"/>
      <c r="V350" s="405"/>
      <c r="W350" s="405"/>
      <c r="X350" s="405"/>
      <c r="Y350" s="405"/>
      <c r="Z350" s="405"/>
    </row>
    <row r="351" spans="1:26" ht="27" customHeight="1">
      <c r="A351" s="406" t="s">
        <v>899</v>
      </c>
      <c r="B351" s="406"/>
      <c r="C351" s="406"/>
      <c r="D351" s="406"/>
      <c r="E351" s="406"/>
      <c r="F351" s="406"/>
      <c r="G351" s="406"/>
      <c r="H351" s="406"/>
      <c r="I351" s="406"/>
      <c r="J351" s="406"/>
      <c r="K351" s="406"/>
      <c r="L351" s="406"/>
      <c r="M351" s="406"/>
      <c r="N351" s="406" t="s">
        <v>1072</v>
      </c>
      <c r="O351" s="406"/>
      <c r="P351" s="406"/>
      <c r="Q351" s="406"/>
      <c r="R351" s="406"/>
      <c r="S351" s="406"/>
      <c r="T351" s="406"/>
      <c r="U351" s="407" t="s">
        <v>1073</v>
      </c>
      <c r="V351" s="407"/>
      <c r="W351" s="407"/>
      <c r="X351" s="407"/>
      <c r="Y351" s="407"/>
      <c r="Z351" s="407"/>
    </row>
    <row r="352" spans="1:26" ht="16.5" customHeight="1">
      <c r="A352" s="404" t="s">
        <v>935</v>
      </c>
      <c r="B352" s="405"/>
      <c r="C352" s="405"/>
      <c r="D352" s="405"/>
      <c r="E352" s="405"/>
      <c r="F352" s="405"/>
      <c r="G352" s="405"/>
      <c r="H352" s="405"/>
      <c r="I352" s="405"/>
      <c r="J352" s="405"/>
      <c r="K352" s="405"/>
      <c r="L352" s="405"/>
      <c r="M352" s="405"/>
      <c r="N352" s="409" t="s">
        <v>925</v>
      </c>
      <c r="O352" s="410"/>
      <c r="P352" s="410"/>
      <c r="Q352" s="410"/>
      <c r="R352" s="410"/>
      <c r="S352" s="410"/>
      <c r="T352" s="410"/>
      <c r="U352" s="412" t="s">
        <v>926</v>
      </c>
      <c r="V352" s="413"/>
      <c r="W352" s="413"/>
      <c r="X352" s="413"/>
      <c r="Y352" s="413"/>
      <c r="Z352" s="413"/>
    </row>
    <row r="353" spans="1:27" ht="16.5" customHeight="1">
      <c r="A353" s="408"/>
      <c r="B353" s="408"/>
      <c r="C353" s="408"/>
      <c r="D353" s="408"/>
      <c r="E353" s="408"/>
      <c r="F353" s="408"/>
      <c r="G353" s="408"/>
      <c r="H353" s="408"/>
      <c r="I353" s="408"/>
      <c r="J353" s="408"/>
      <c r="K353" s="408"/>
      <c r="L353" s="408"/>
      <c r="M353" s="408"/>
      <c r="N353" s="411"/>
      <c r="O353" s="411"/>
      <c r="P353" s="411"/>
      <c r="Q353" s="411"/>
      <c r="R353" s="411"/>
      <c r="S353" s="411"/>
      <c r="T353" s="411"/>
      <c r="U353" s="414"/>
      <c r="V353" s="414"/>
      <c r="W353" s="414"/>
      <c r="X353" s="414"/>
      <c r="Y353" s="414"/>
      <c r="Z353" s="414"/>
    </row>
    <row r="354" spans="1:27">
      <c r="A354" s="385" t="s">
        <v>1074</v>
      </c>
      <c r="B354" s="385"/>
      <c r="C354" s="385"/>
      <c r="D354" s="385"/>
      <c r="E354" s="385"/>
      <c r="F354" s="385"/>
      <c r="G354" s="385"/>
      <c r="H354" s="385"/>
      <c r="I354" s="385"/>
      <c r="J354" s="385" t="s">
        <v>1075</v>
      </c>
      <c r="K354" s="385"/>
      <c r="L354" s="385"/>
      <c r="M354" s="385"/>
      <c r="N354" s="385"/>
      <c r="O354" s="385"/>
      <c r="P354" s="385"/>
      <c r="Q354" s="385"/>
      <c r="R354" s="385" t="s">
        <v>900</v>
      </c>
      <c r="S354" s="385"/>
      <c r="T354" s="385"/>
      <c r="U354" s="385"/>
      <c r="V354" s="385"/>
      <c r="W354" s="385"/>
      <c r="X354" s="385"/>
      <c r="Y354" s="385"/>
      <c r="Z354" s="385"/>
      <c r="AA354" s="149"/>
    </row>
    <row r="355" spans="1:27">
      <c r="A355" s="386" t="s">
        <v>927</v>
      </c>
      <c r="B355" s="387"/>
      <c r="C355" s="387"/>
      <c r="D355" s="387"/>
      <c r="E355" s="387"/>
      <c r="F355" s="387"/>
      <c r="G355" s="387"/>
      <c r="H355" s="387"/>
      <c r="I355" s="388"/>
      <c r="J355" s="392" t="s">
        <v>923</v>
      </c>
      <c r="K355" s="393"/>
      <c r="L355" s="393"/>
      <c r="M355" s="393"/>
      <c r="N355" s="393"/>
      <c r="O355" s="393"/>
      <c r="P355" s="393"/>
      <c r="Q355" s="394"/>
      <c r="R355" s="392" t="s">
        <v>928</v>
      </c>
      <c r="S355" s="393"/>
      <c r="T355" s="393"/>
      <c r="U355" s="393"/>
      <c r="V355" s="393"/>
      <c r="W355" s="393"/>
      <c r="X355" s="393"/>
      <c r="Y355" s="393"/>
      <c r="Z355" s="394"/>
    </row>
    <row r="356" spans="1:27" ht="32.25" customHeight="1">
      <c r="A356" s="389"/>
      <c r="B356" s="390"/>
      <c r="C356" s="390"/>
      <c r="D356" s="390"/>
      <c r="E356" s="390"/>
      <c r="F356" s="390"/>
      <c r="G356" s="390"/>
      <c r="H356" s="390"/>
      <c r="I356" s="391"/>
      <c r="J356" s="395"/>
      <c r="K356" s="396"/>
      <c r="L356" s="396"/>
      <c r="M356" s="396"/>
      <c r="N356" s="396"/>
      <c r="O356" s="396"/>
      <c r="P356" s="396"/>
      <c r="Q356" s="397"/>
      <c r="R356" s="395"/>
      <c r="S356" s="396"/>
      <c r="T356" s="396"/>
      <c r="U356" s="396"/>
      <c r="V356" s="396"/>
      <c r="W356" s="396"/>
      <c r="X356" s="396"/>
      <c r="Y356" s="396"/>
      <c r="Z356" s="397"/>
    </row>
    <row r="357" spans="1:27" ht="41.25" customHeight="1">
      <c r="A357" s="398" t="s">
        <v>929</v>
      </c>
      <c r="B357" s="399"/>
      <c r="C357" s="399"/>
      <c r="D357" s="399"/>
      <c r="E357" s="399"/>
      <c r="F357" s="399"/>
      <c r="G357" s="399"/>
      <c r="H357" s="399"/>
      <c r="I357" s="399"/>
      <c r="J357" s="400" t="s">
        <v>934</v>
      </c>
      <c r="K357" s="400"/>
      <c r="L357" s="400"/>
      <c r="M357" s="400"/>
      <c r="N357" s="400"/>
      <c r="O357" s="400"/>
      <c r="P357" s="400"/>
      <c r="Q357" s="400"/>
      <c r="R357" s="401" t="s">
        <v>930</v>
      </c>
      <c r="S357" s="402"/>
      <c r="T357" s="402"/>
      <c r="U357" s="402"/>
      <c r="V357" s="402"/>
      <c r="W357" s="402"/>
      <c r="X357" s="402"/>
      <c r="Y357" s="402"/>
      <c r="Z357" s="402"/>
    </row>
    <row r="358" spans="1:27" ht="9.9499999999999993" customHeight="1">
      <c r="A358" s="383" t="s">
        <v>901</v>
      </c>
      <c r="B358" s="383"/>
      <c r="C358" s="383"/>
      <c r="D358" s="383"/>
      <c r="E358" s="383"/>
      <c r="F358" s="383"/>
      <c r="G358" s="383"/>
      <c r="H358" s="383"/>
      <c r="I358" s="383"/>
      <c r="J358" s="383"/>
      <c r="K358" s="383"/>
      <c r="L358" s="383"/>
      <c r="M358" s="383"/>
      <c r="N358" s="383"/>
      <c r="O358" s="383"/>
      <c r="P358" s="383"/>
      <c r="Q358" s="383"/>
      <c r="R358" s="383"/>
      <c r="S358" s="383"/>
      <c r="T358" s="383"/>
      <c r="U358" s="383"/>
      <c r="V358" s="383"/>
      <c r="W358" s="383"/>
      <c r="X358" s="383"/>
      <c r="Y358" s="383"/>
      <c r="Z358" s="383"/>
    </row>
    <row r="359" spans="1:27" ht="9.9499999999999993" customHeight="1">
      <c r="A359" s="384" t="s">
        <v>902</v>
      </c>
      <c r="B359" s="384"/>
      <c r="C359" s="384"/>
      <c r="D359" s="384"/>
      <c r="E359" s="384"/>
      <c r="F359" s="384"/>
      <c r="G359" s="384"/>
      <c r="H359" s="384"/>
      <c r="I359" s="384"/>
      <c r="J359" s="384"/>
      <c r="K359" s="384"/>
      <c r="L359" s="384"/>
      <c r="M359" s="384"/>
      <c r="N359" s="384"/>
      <c r="O359" s="384"/>
      <c r="P359" s="384"/>
      <c r="Q359" s="384"/>
      <c r="R359" s="384"/>
      <c r="S359" s="384"/>
      <c r="T359" s="384"/>
      <c r="U359" s="384"/>
      <c r="V359" s="384"/>
      <c r="W359" s="384"/>
      <c r="X359" s="384"/>
      <c r="Y359" s="384"/>
      <c r="Z359" s="384"/>
    </row>
    <row r="361" spans="1:27" ht="15.75">
      <c r="A361" s="487" t="s">
        <v>869</v>
      </c>
      <c r="B361" s="487"/>
      <c r="C361" s="487"/>
      <c r="D361" s="487"/>
      <c r="E361" s="487"/>
      <c r="F361" s="487"/>
      <c r="G361" s="487"/>
      <c r="H361" s="487"/>
      <c r="I361" s="487"/>
      <c r="J361" s="487"/>
      <c r="K361" s="487"/>
      <c r="L361" s="487"/>
      <c r="M361" s="487"/>
      <c r="N361" s="487"/>
      <c r="O361" s="487"/>
      <c r="P361" s="487"/>
      <c r="Q361" s="487"/>
      <c r="R361" s="487"/>
      <c r="S361" s="487"/>
      <c r="T361" s="487"/>
      <c r="U361" s="487"/>
      <c r="V361" s="487"/>
      <c r="W361" s="487"/>
      <c r="X361" s="487"/>
      <c r="Y361" s="487"/>
      <c r="Z361" s="487"/>
    </row>
    <row r="362" spans="1:27" ht="15.75">
      <c r="A362" s="487" t="s">
        <v>870</v>
      </c>
      <c r="B362" s="487"/>
      <c r="C362" s="487"/>
      <c r="D362" s="487"/>
      <c r="E362" s="487"/>
      <c r="F362" s="487"/>
      <c r="G362" s="487"/>
      <c r="H362" s="487"/>
      <c r="I362" s="487"/>
      <c r="J362" s="487"/>
      <c r="K362" s="487"/>
      <c r="L362" s="487"/>
      <c r="M362" s="487"/>
      <c r="N362" s="487"/>
      <c r="O362" s="487"/>
      <c r="P362" s="487"/>
      <c r="Q362" s="487"/>
      <c r="R362" s="487"/>
      <c r="S362" s="487"/>
      <c r="T362" s="487"/>
      <c r="U362" s="487"/>
      <c r="V362" s="487"/>
      <c r="W362" s="487"/>
      <c r="X362" s="487"/>
      <c r="Y362" s="487"/>
      <c r="Z362" s="487"/>
    </row>
    <row r="363" spans="1:27" ht="15.75">
      <c r="A363" s="487" t="s">
        <v>871</v>
      </c>
      <c r="B363" s="487"/>
      <c r="C363" s="487"/>
      <c r="D363" s="487"/>
      <c r="E363" s="487"/>
      <c r="F363" s="487"/>
      <c r="G363" s="487"/>
      <c r="H363" s="487"/>
      <c r="I363" s="487"/>
      <c r="J363" s="487"/>
      <c r="K363" s="487"/>
      <c r="L363" s="487"/>
      <c r="M363" s="487"/>
      <c r="N363" s="487"/>
      <c r="O363" s="487"/>
      <c r="P363" s="487"/>
      <c r="Q363" s="487"/>
      <c r="R363" s="487"/>
      <c r="S363" s="487"/>
      <c r="T363" s="487"/>
      <c r="U363" s="487"/>
      <c r="V363" s="487"/>
      <c r="W363" s="487"/>
      <c r="X363" s="487"/>
      <c r="Y363" s="487"/>
      <c r="Z363" s="487"/>
    </row>
    <row r="364" spans="1:27" ht="6.95" customHeight="1">
      <c r="A364" s="488"/>
      <c r="B364" s="488"/>
      <c r="C364" s="488"/>
      <c r="D364" s="488"/>
      <c r="E364" s="488"/>
      <c r="F364" s="488"/>
      <c r="G364" s="488"/>
      <c r="H364" s="488"/>
      <c r="I364" s="488"/>
      <c r="J364" s="488"/>
      <c r="K364" s="488"/>
      <c r="L364" s="488"/>
      <c r="M364" s="488"/>
      <c r="N364" s="488"/>
      <c r="O364" s="488"/>
      <c r="P364" s="488"/>
      <c r="Q364" s="488"/>
      <c r="R364" s="488"/>
      <c r="S364" s="488"/>
      <c r="T364" s="488"/>
      <c r="U364" s="488"/>
      <c r="V364" s="488"/>
      <c r="W364" s="488"/>
      <c r="X364" s="488"/>
      <c r="Y364" s="488"/>
      <c r="Z364" s="488"/>
    </row>
    <row r="365" spans="1:27">
      <c r="A365" s="480" t="s">
        <v>1059</v>
      </c>
      <c r="B365" s="480"/>
      <c r="C365" s="480"/>
      <c r="D365" s="480"/>
      <c r="E365" s="480"/>
      <c r="F365" s="480"/>
      <c r="G365" s="480"/>
      <c r="H365" s="480"/>
      <c r="I365" s="480"/>
      <c r="J365" s="480"/>
      <c r="K365" s="480"/>
      <c r="L365" s="177"/>
      <c r="M365" s="177"/>
      <c r="N365" s="177"/>
      <c r="O365" s="481" t="s">
        <v>1163</v>
      </c>
      <c r="P365" s="481"/>
      <c r="Q365" s="481"/>
      <c r="R365" s="481"/>
      <c r="S365" s="481"/>
      <c r="T365" s="481"/>
      <c r="U365" s="481"/>
      <c r="V365" s="481"/>
      <c r="W365" s="481"/>
      <c r="X365" s="481"/>
      <c r="Y365" s="481"/>
      <c r="Z365" s="481"/>
    </row>
    <row r="366" spans="1:27">
      <c r="A366" s="480" t="s">
        <v>1060</v>
      </c>
      <c r="B366" s="480"/>
      <c r="C366" s="480"/>
      <c r="D366" s="480"/>
      <c r="E366" s="480"/>
      <c r="F366" s="480"/>
      <c r="G366" s="480"/>
      <c r="H366" s="480"/>
      <c r="I366" s="480"/>
      <c r="J366" s="480"/>
      <c r="K366" s="480"/>
      <c r="L366" s="480"/>
      <c r="M366" s="480"/>
      <c r="N366" s="480"/>
      <c r="O366" s="480"/>
      <c r="P366" s="480"/>
      <c r="Q366" s="480"/>
      <c r="R366" s="480"/>
      <c r="S366" s="480"/>
      <c r="T366" s="480"/>
      <c r="U366" s="480"/>
      <c r="V366" s="480"/>
      <c r="W366" s="480"/>
      <c r="X366" s="480"/>
      <c r="Y366" s="480"/>
      <c r="Z366" s="480"/>
    </row>
    <row r="367" spans="1:27" ht="15" customHeight="1">
      <c r="A367" s="482" t="s">
        <v>1164</v>
      </c>
      <c r="B367" s="482"/>
      <c r="C367" s="482"/>
      <c r="D367" s="482"/>
      <c r="E367" s="482"/>
      <c r="F367" s="482"/>
      <c r="G367" s="482"/>
      <c r="H367" s="482"/>
      <c r="I367" s="482"/>
      <c r="J367" s="482"/>
      <c r="K367" s="482"/>
      <c r="L367" s="482"/>
      <c r="M367" s="482"/>
      <c r="N367" s="482"/>
      <c r="O367" s="482"/>
      <c r="P367" s="482"/>
      <c r="Q367" s="482"/>
      <c r="R367" s="482"/>
      <c r="S367" s="482"/>
      <c r="T367" s="482"/>
      <c r="U367" s="482"/>
      <c r="V367" s="482"/>
      <c r="W367" s="482"/>
      <c r="X367" s="482"/>
      <c r="Y367" s="482"/>
      <c r="Z367" s="482"/>
    </row>
    <row r="368" spans="1:27" ht="20.100000000000001" customHeight="1">
      <c r="A368" s="483" t="s">
        <v>1061</v>
      </c>
      <c r="B368" s="484"/>
      <c r="C368" s="484"/>
      <c r="D368" s="484"/>
      <c r="E368" s="484"/>
      <c r="F368" s="484"/>
      <c r="G368" s="484"/>
      <c r="H368" s="484"/>
      <c r="I368" s="484"/>
      <c r="J368" s="484"/>
      <c r="K368" s="484"/>
      <c r="L368" s="484"/>
      <c r="M368" s="484"/>
      <c r="N368" s="484"/>
      <c r="O368" s="484"/>
      <c r="P368" s="484"/>
      <c r="Q368" s="484"/>
      <c r="R368" s="484"/>
      <c r="S368" s="484"/>
      <c r="T368" s="484"/>
      <c r="U368" s="484"/>
      <c r="V368" s="484"/>
      <c r="W368" s="484"/>
      <c r="X368" s="484"/>
      <c r="Y368" s="484"/>
      <c r="Z368" s="485"/>
    </row>
    <row r="369" spans="1:26">
      <c r="A369" s="486" t="s">
        <v>1062</v>
      </c>
      <c r="B369" s="486"/>
      <c r="C369" s="486"/>
      <c r="D369" s="486"/>
      <c r="E369" s="486"/>
      <c r="F369" s="486"/>
      <c r="G369" s="486"/>
      <c r="H369" s="486"/>
      <c r="I369" s="486"/>
      <c r="J369" s="486"/>
      <c r="K369" s="486"/>
      <c r="L369" s="486"/>
      <c r="M369" s="486"/>
      <c r="N369" s="486"/>
      <c r="O369" s="486"/>
      <c r="P369" s="486"/>
      <c r="Q369" s="486"/>
      <c r="R369" s="486"/>
      <c r="S369" s="486"/>
      <c r="T369" s="486"/>
      <c r="U369" s="486"/>
      <c r="V369" s="486"/>
      <c r="W369" s="486"/>
      <c r="X369" s="486"/>
      <c r="Y369" s="486"/>
      <c r="Z369" s="486"/>
    </row>
    <row r="370" spans="1:26" ht="45.75" customHeight="1">
      <c r="A370" s="478" t="s">
        <v>1063</v>
      </c>
      <c r="B370" s="478"/>
      <c r="C370" s="478"/>
      <c r="D370" s="478"/>
      <c r="E370" s="478"/>
      <c r="F370" s="478"/>
      <c r="G370" s="478"/>
      <c r="H370" s="478"/>
      <c r="I370" s="478"/>
      <c r="J370" s="478"/>
      <c r="K370" s="478"/>
      <c r="L370" s="478"/>
      <c r="M370" s="478"/>
      <c r="N370" s="478"/>
      <c r="O370" s="478"/>
      <c r="P370" s="478"/>
      <c r="Q370" s="478"/>
      <c r="R370" s="478"/>
      <c r="S370" s="478"/>
      <c r="T370" s="478"/>
      <c r="U370" s="478"/>
      <c r="V370" s="478"/>
      <c r="W370" s="478"/>
      <c r="X370" s="478"/>
      <c r="Y370" s="478"/>
      <c r="Z370" s="478"/>
    </row>
    <row r="371" spans="1:26">
      <c r="A371" s="479" t="s">
        <v>1064</v>
      </c>
      <c r="B371" s="479"/>
      <c r="C371" s="479"/>
      <c r="D371" s="479"/>
      <c r="E371" s="479"/>
      <c r="F371" s="479"/>
      <c r="G371" s="479"/>
      <c r="H371" s="479"/>
      <c r="I371" s="479"/>
      <c r="J371" s="479"/>
      <c r="K371" s="479"/>
      <c r="L371" s="479"/>
      <c r="M371" s="479"/>
      <c r="N371" s="479"/>
      <c r="O371" s="479"/>
      <c r="P371" s="479"/>
      <c r="Q371" s="479"/>
      <c r="R371" s="479"/>
      <c r="S371" s="479"/>
      <c r="T371" s="479"/>
      <c r="U371" s="479"/>
      <c r="V371" s="479"/>
      <c r="W371" s="479"/>
      <c r="X371" s="479"/>
      <c r="Y371" s="479"/>
      <c r="Z371" s="479"/>
    </row>
    <row r="372" spans="1:26" ht="18" customHeight="1">
      <c r="A372" s="479"/>
      <c r="B372" s="479"/>
      <c r="C372" s="479"/>
      <c r="D372" s="479"/>
      <c r="E372" s="479"/>
      <c r="F372" s="479"/>
      <c r="G372" s="479"/>
      <c r="H372" s="479"/>
      <c r="I372" s="479"/>
      <c r="J372" s="479"/>
      <c r="K372" s="479"/>
      <c r="L372" s="479"/>
      <c r="M372" s="479"/>
      <c r="N372" s="479"/>
      <c r="O372" s="479"/>
      <c r="P372" s="479"/>
      <c r="Q372" s="479"/>
      <c r="R372" s="479"/>
      <c r="S372" s="479"/>
      <c r="T372" s="479"/>
      <c r="U372" s="479"/>
      <c r="V372" s="479"/>
      <c r="W372" s="479"/>
      <c r="X372" s="479"/>
      <c r="Y372" s="479"/>
      <c r="Z372" s="479"/>
    </row>
    <row r="373" spans="1:26">
      <c r="A373" s="468" t="s">
        <v>872</v>
      </c>
      <c r="B373" s="468"/>
      <c r="C373" s="468"/>
      <c r="D373" s="468"/>
      <c r="E373" s="468"/>
      <c r="F373" s="468"/>
      <c r="G373" s="468"/>
      <c r="H373" s="468"/>
      <c r="I373" s="468"/>
      <c r="J373" s="468"/>
      <c r="K373" s="468"/>
      <c r="L373" s="468"/>
      <c r="M373" s="468"/>
      <c r="N373" s="468"/>
      <c r="O373" s="468"/>
      <c r="P373" s="468"/>
      <c r="Q373" s="468"/>
      <c r="R373" s="468"/>
      <c r="S373" s="468"/>
      <c r="T373" s="468"/>
      <c r="U373" s="468"/>
      <c r="V373" s="468"/>
      <c r="W373" s="468"/>
      <c r="X373" s="468"/>
      <c r="Y373" s="468"/>
      <c r="Z373" s="468"/>
    </row>
    <row r="374" spans="1:26" ht="26.25" customHeight="1">
      <c r="A374" s="469" t="s">
        <v>190</v>
      </c>
      <c r="B374" s="469"/>
      <c r="C374" s="406" t="s">
        <v>873</v>
      </c>
      <c r="D374" s="406"/>
      <c r="E374" s="406"/>
      <c r="F374" s="406"/>
      <c r="G374" s="406"/>
      <c r="H374" s="406"/>
      <c r="I374" s="406"/>
      <c r="J374" s="406"/>
      <c r="K374" s="406"/>
      <c r="L374" s="406"/>
      <c r="M374" s="406"/>
      <c r="N374" s="406"/>
      <c r="O374" s="406"/>
      <c r="P374" s="406"/>
      <c r="Q374" s="406"/>
      <c r="R374" s="406"/>
      <c r="S374" s="406"/>
      <c r="T374" s="406"/>
      <c r="U374" s="470" t="s">
        <v>1065</v>
      </c>
      <c r="V374" s="470"/>
      <c r="W374" s="470"/>
      <c r="X374" s="470"/>
      <c r="Y374" s="470"/>
      <c r="Z374" s="470"/>
    </row>
    <row r="375" spans="1:26">
      <c r="A375" s="403" t="s">
        <v>913</v>
      </c>
      <c r="B375" s="401"/>
      <c r="C375" s="471" t="s">
        <v>1090</v>
      </c>
      <c r="D375" s="398"/>
      <c r="E375" s="398"/>
      <c r="F375" s="398"/>
      <c r="G375" s="398"/>
      <c r="H375" s="398"/>
      <c r="I375" s="398"/>
      <c r="J375" s="398"/>
      <c r="K375" s="398"/>
      <c r="L375" s="398"/>
      <c r="M375" s="398"/>
      <c r="N375" s="398"/>
      <c r="O375" s="398"/>
      <c r="P375" s="398"/>
      <c r="Q375" s="398"/>
      <c r="R375" s="398"/>
      <c r="S375" s="398"/>
      <c r="T375" s="398"/>
      <c r="U375" s="472"/>
      <c r="V375" s="405"/>
      <c r="W375" s="405"/>
      <c r="X375" s="405"/>
      <c r="Y375" s="405"/>
      <c r="Z375" s="405"/>
    </row>
    <row r="376" spans="1:26" ht="80.25" customHeight="1">
      <c r="A376" s="401"/>
      <c r="B376" s="401"/>
      <c r="C376" s="398"/>
      <c r="D376" s="398"/>
      <c r="E376" s="398"/>
      <c r="F376" s="398"/>
      <c r="G376" s="398"/>
      <c r="H376" s="398"/>
      <c r="I376" s="398"/>
      <c r="J376" s="398"/>
      <c r="K376" s="398"/>
      <c r="L376" s="398"/>
      <c r="M376" s="398"/>
      <c r="N376" s="398"/>
      <c r="O376" s="398"/>
      <c r="P376" s="398"/>
      <c r="Q376" s="398"/>
      <c r="R376" s="398"/>
      <c r="S376" s="398"/>
      <c r="T376" s="398"/>
      <c r="U376" s="405"/>
      <c r="V376" s="405"/>
      <c r="W376" s="405"/>
      <c r="X376" s="405"/>
      <c r="Y376" s="405"/>
      <c r="Z376" s="405"/>
    </row>
    <row r="377" spans="1:26">
      <c r="A377" s="456" t="s">
        <v>874</v>
      </c>
      <c r="B377" s="457"/>
      <c r="C377" s="457"/>
      <c r="D377" s="457"/>
      <c r="E377" s="457"/>
      <c r="F377" s="457"/>
      <c r="G377" s="457"/>
      <c r="H377" s="457"/>
      <c r="I377" s="457"/>
      <c r="J377" s="457"/>
      <c r="K377" s="457"/>
      <c r="L377" s="457"/>
      <c r="M377" s="457"/>
      <c r="N377" s="457"/>
      <c r="O377" s="459"/>
      <c r="P377" s="433" t="s">
        <v>875</v>
      </c>
      <c r="Q377" s="433"/>
      <c r="R377" s="433"/>
      <c r="S377" s="433"/>
      <c r="T377" s="433"/>
      <c r="U377" s="406" t="s">
        <v>876</v>
      </c>
      <c r="V377" s="406"/>
      <c r="W377" s="406"/>
      <c r="X377" s="406"/>
      <c r="Y377" s="406"/>
      <c r="Z377" s="406"/>
    </row>
    <row r="378" spans="1:26">
      <c r="A378" s="473" t="s">
        <v>1091</v>
      </c>
      <c r="B378" s="422"/>
      <c r="C378" s="422"/>
      <c r="D378" s="422"/>
      <c r="E378" s="422"/>
      <c r="F378" s="422"/>
      <c r="G378" s="422"/>
      <c r="H378" s="422"/>
      <c r="I378" s="422"/>
      <c r="J378" s="422"/>
      <c r="K378" s="422"/>
      <c r="L378" s="422"/>
      <c r="M378" s="422"/>
      <c r="N378" s="422"/>
      <c r="O378" s="423"/>
      <c r="P378" s="403" t="s">
        <v>1087</v>
      </c>
      <c r="Q378" s="401"/>
      <c r="R378" s="401"/>
      <c r="S378" s="401"/>
      <c r="T378" s="401"/>
      <c r="U378" s="403" t="s">
        <v>1088</v>
      </c>
      <c r="V378" s="401"/>
      <c r="W378" s="401"/>
      <c r="X378" s="401"/>
      <c r="Y378" s="401"/>
      <c r="Z378" s="401"/>
    </row>
    <row r="379" spans="1:26" ht="18" customHeight="1">
      <c r="A379" s="474"/>
      <c r="B379" s="475"/>
      <c r="C379" s="475"/>
      <c r="D379" s="475"/>
      <c r="E379" s="475"/>
      <c r="F379" s="475"/>
      <c r="G379" s="475"/>
      <c r="H379" s="475"/>
      <c r="I379" s="475"/>
      <c r="J379" s="475"/>
      <c r="K379" s="475"/>
      <c r="L379" s="475"/>
      <c r="M379" s="475"/>
      <c r="N379" s="475"/>
      <c r="O379" s="476"/>
      <c r="P379" s="401"/>
      <c r="Q379" s="401"/>
      <c r="R379" s="401"/>
      <c r="S379" s="401"/>
      <c r="T379" s="401"/>
      <c r="U379" s="401"/>
      <c r="V379" s="401"/>
      <c r="W379" s="401"/>
      <c r="X379" s="401"/>
      <c r="Y379" s="401"/>
      <c r="Z379" s="401"/>
    </row>
    <row r="380" spans="1:26">
      <c r="A380" s="456" t="s">
        <v>877</v>
      </c>
      <c r="B380" s="460"/>
      <c r="C380" s="460"/>
      <c r="D380" s="457"/>
      <c r="E380" s="460"/>
      <c r="F380" s="457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  <c r="R380" s="457"/>
      <c r="S380" s="457"/>
      <c r="T380" s="459"/>
      <c r="U380" s="220" t="s">
        <v>878</v>
      </c>
      <c r="V380" s="221"/>
      <c r="W380" s="221"/>
      <c r="X380" s="221"/>
      <c r="Y380" s="221"/>
      <c r="Z380" s="222"/>
    </row>
    <row r="381" spans="1:26" ht="55.5" customHeight="1">
      <c r="A381" s="415" t="s">
        <v>1090</v>
      </c>
      <c r="B381" s="416"/>
      <c r="C381" s="416"/>
      <c r="D381" s="416"/>
      <c r="E381" s="416"/>
      <c r="F381" s="416"/>
      <c r="G381" s="416"/>
      <c r="H381" s="393" t="s">
        <v>918</v>
      </c>
      <c r="I381" s="463" t="s">
        <v>1139</v>
      </c>
      <c r="J381" s="464"/>
      <c r="K381" s="464"/>
      <c r="L381" s="464"/>
      <c r="M381" s="464"/>
      <c r="N381" s="464"/>
      <c r="O381" s="464"/>
      <c r="P381" s="464"/>
      <c r="Q381" s="464"/>
      <c r="R381" s="464"/>
      <c r="S381" s="464"/>
      <c r="T381" s="417" t="s">
        <v>1066</v>
      </c>
      <c r="U381" s="466" t="s">
        <v>919</v>
      </c>
      <c r="V381" s="466"/>
      <c r="W381" s="466"/>
      <c r="X381" s="466"/>
      <c r="Y381" s="466"/>
      <c r="Z381" s="466"/>
    </row>
    <row r="382" spans="1:26" ht="54.75" customHeight="1">
      <c r="A382" s="461"/>
      <c r="B382" s="462"/>
      <c r="C382" s="462"/>
      <c r="D382" s="462"/>
      <c r="E382" s="462"/>
      <c r="F382" s="462"/>
      <c r="G382" s="462"/>
      <c r="H382" s="396"/>
      <c r="I382" s="463" t="s">
        <v>1147</v>
      </c>
      <c r="J382" s="463"/>
      <c r="K382" s="463"/>
      <c r="L382" s="463"/>
      <c r="M382" s="463"/>
      <c r="N382" s="463"/>
      <c r="O382" s="463"/>
      <c r="P382" s="463"/>
      <c r="Q382" s="463"/>
      <c r="R382" s="463"/>
      <c r="S382" s="463"/>
      <c r="T382" s="465"/>
      <c r="U382" s="467"/>
      <c r="V382" s="467"/>
      <c r="W382" s="467"/>
      <c r="X382" s="467"/>
      <c r="Y382" s="467"/>
      <c r="Z382" s="467"/>
    </row>
    <row r="383" spans="1:26">
      <c r="A383" s="456" t="s">
        <v>879</v>
      </c>
      <c r="B383" s="457"/>
      <c r="C383" s="457"/>
      <c r="D383" s="458"/>
      <c r="E383" s="457"/>
      <c r="F383" s="457"/>
      <c r="G383" s="459"/>
      <c r="H383" s="433" t="s">
        <v>880</v>
      </c>
      <c r="I383" s="433"/>
      <c r="J383" s="433"/>
      <c r="K383" s="433"/>
      <c r="L383" s="433"/>
      <c r="M383" s="433"/>
      <c r="N383" s="433"/>
      <c r="O383" s="433"/>
      <c r="P383" s="433" t="s">
        <v>881</v>
      </c>
      <c r="Q383" s="433"/>
      <c r="R383" s="433"/>
      <c r="S383" s="433"/>
      <c r="T383" s="433"/>
      <c r="U383" s="433"/>
      <c r="V383" s="433"/>
      <c r="W383" s="433"/>
      <c r="X383" s="433"/>
      <c r="Y383" s="433"/>
      <c r="Z383" s="433"/>
    </row>
    <row r="384" spans="1:26">
      <c r="A384" s="448" t="s">
        <v>911</v>
      </c>
      <c r="B384" s="448"/>
      <c r="C384" s="448"/>
      <c r="D384" s="448"/>
      <c r="E384" s="448"/>
      <c r="F384" s="448"/>
      <c r="G384" s="448"/>
      <c r="H384" s="448" t="s">
        <v>920</v>
      </c>
      <c r="I384" s="448"/>
      <c r="J384" s="448"/>
      <c r="K384" s="448"/>
      <c r="L384" s="448"/>
      <c r="M384" s="448"/>
      <c r="N384" s="448"/>
      <c r="O384" s="448"/>
      <c r="P384" s="448"/>
      <c r="Q384" s="448"/>
      <c r="R384" s="448"/>
      <c r="S384" s="448"/>
      <c r="T384" s="448"/>
      <c r="U384" s="448"/>
      <c r="V384" s="448"/>
      <c r="W384" s="448"/>
      <c r="X384" s="448"/>
      <c r="Y384" s="448"/>
      <c r="Z384" s="448"/>
    </row>
    <row r="385" spans="1:26">
      <c r="A385" s="406" t="s">
        <v>882</v>
      </c>
      <c r="B385" s="406"/>
      <c r="C385" s="406"/>
      <c r="D385" s="406"/>
      <c r="E385" s="406"/>
      <c r="F385" s="406"/>
      <c r="G385" s="406"/>
      <c r="H385" s="406"/>
      <c r="I385" s="406"/>
      <c r="J385" s="433" t="s">
        <v>883</v>
      </c>
      <c r="K385" s="433"/>
      <c r="L385" s="433"/>
      <c r="M385" s="433"/>
      <c r="N385" s="433"/>
      <c r="O385" s="433"/>
      <c r="P385" s="433"/>
      <c r="Q385" s="433"/>
      <c r="R385" s="433"/>
      <c r="S385" s="433"/>
      <c r="T385" s="433"/>
      <c r="U385" s="433"/>
      <c r="V385" s="433"/>
      <c r="W385" s="433"/>
      <c r="X385" s="433"/>
      <c r="Y385" s="433"/>
      <c r="Z385" s="433"/>
    </row>
    <row r="386" spans="1:26" ht="15" customHeight="1">
      <c r="A386" s="406"/>
      <c r="B386" s="406"/>
      <c r="C386" s="406"/>
      <c r="D386" s="406"/>
      <c r="E386" s="406"/>
      <c r="F386" s="406"/>
      <c r="G386" s="406"/>
      <c r="H386" s="406"/>
      <c r="I386" s="406"/>
      <c r="J386" s="433" t="s">
        <v>884</v>
      </c>
      <c r="K386" s="433"/>
      <c r="L386" s="433"/>
      <c r="M386" s="433"/>
      <c r="N386" s="433" t="s">
        <v>885</v>
      </c>
      <c r="O386" s="433"/>
      <c r="P386" s="433"/>
      <c r="Q386" s="433"/>
      <c r="R386" s="433"/>
      <c r="S386" s="433"/>
      <c r="T386" s="433"/>
      <c r="U386" s="433" t="s">
        <v>886</v>
      </c>
      <c r="V386" s="433"/>
      <c r="W386" s="433"/>
      <c r="X386" s="433"/>
      <c r="Y386" s="433"/>
      <c r="Z386" s="433"/>
    </row>
    <row r="387" spans="1:26">
      <c r="A387" s="447" t="s">
        <v>1068</v>
      </c>
      <c r="B387" s="448"/>
      <c r="C387" s="448"/>
      <c r="D387" s="448"/>
      <c r="E387" s="448"/>
      <c r="F387" s="448"/>
      <c r="G387" s="448"/>
      <c r="H387" s="448"/>
      <c r="I387" s="448"/>
      <c r="J387" s="447">
        <v>2025</v>
      </c>
      <c r="K387" s="448"/>
      <c r="L387" s="448"/>
      <c r="M387" s="448"/>
      <c r="N387" s="447" t="s">
        <v>908</v>
      </c>
      <c r="O387" s="448"/>
      <c r="P387" s="448"/>
      <c r="Q387" s="448"/>
      <c r="R387" s="448"/>
      <c r="S387" s="448"/>
      <c r="T387" s="448"/>
      <c r="U387" s="449">
        <v>1</v>
      </c>
      <c r="V387" s="448"/>
      <c r="W387" s="448"/>
      <c r="X387" s="448"/>
      <c r="Y387" s="448"/>
      <c r="Z387" s="448"/>
    </row>
    <row r="388" spans="1:26">
      <c r="A388" s="433" t="s">
        <v>887</v>
      </c>
      <c r="B388" s="433"/>
      <c r="C388" s="433"/>
      <c r="D388" s="433"/>
      <c r="E388" s="433"/>
      <c r="F388" s="433"/>
      <c r="G388" s="433"/>
      <c r="H388" s="433"/>
      <c r="I388" s="433"/>
      <c r="J388" s="433" t="s">
        <v>888</v>
      </c>
      <c r="K388" s="433"/>
      <c r="L388" s="433"/>
      <c r="M388" s="433"/>
      <c r="N388" s="433"/>
      <c r="O388" s="433"/>
      <c r="P388" s="433"/>
      <c r="Q388" s="433"/>
      <c r="R388" s="433"/>
      <c r="S388" s="433"/>
      <c r="T388" s="433"/>
      <c r="U388" s="433"/>
      <c r="V388" s="433"/>
      <c r="W388" s="433"/>
      <c r="X388" s="433"/>
      <c r="Y388" s="433"/>
      <c r="Z388" s="433"/>
    </row>
    <row r="389" spans="1:26">
      <c r="A389" s="450" t="s">
        <v>889</v>
      </c>
      <c r="B389" s="451"/>
      <c r="C389" s="452" t="s">
        <v>890</v>
      </c>
      <c r="D389" s="453"/>
      <c r="E389" s="453"/>
      <c r="F389" s="454"/>
      <c r="G389" s="455" t="s">
        <v>891</v>
      </c>
      <c r="H389" s="455"/>
      <c r="I389" s="455"/>
      <c r="J389" s="433" t="s">
        <v>884</v>
      </c>
      <c r="K389" s="433"/>
      <c r="L389" s="433"/>
      <c r="M389" s="433"/>
      <c r="N389" s="433" t="s">
        <v>885</v>
      </c>
      <c r="O389" s="433"/>
      <c r="P389" s="433"/>
      <c r="Q389" s="433"/>
      <c r="R389" s="433"/>
      <c r="S389" s="433"/>
      <c r="T389" s="433"/>
      <c r="U389" s="433" t="s">
        <v>886</v>
      </c>
      <c r="V389" s="433"/>
      <c r="W389" s="433"/>
      <c r="X389" s="433"/>
      <c r="Y389" s="433"/>
      <c r="Z389" s="433"/>
    </row>
    <row r="390" spans="1:26" ht="14.25" customHeight="1">
      <c r="A390" s="440" t="s">
        <v>921</v>
      </c>
      <c r="B390" s="441"/>
      <c r="C390" s="442" t="s">
        <v>1069</v>
      </c>
      <c r="D390" s="443"/>
      <c r="E390" s="443"/>
      <c r="F390" s="444"/>
      <c r="G390" s="409" t="s">
        <v>922</v>
      </c>
      <c r="H390" s="410"/>
      <c r="I390" s="410"/>
      <c r="J390" s="409">
        <v>2026</v>
      </c>
      <c r="K390" s="410"/>
      <c r="L390" s="410"/>
      <c r="M390" s="410"/>
      <c r="N390" s="409" t="s">
        <v>908</v>
      </c>
      <c r="O390" s="410"/>
      <c r="P390" s="410"/>
      <c r="Q390" s="410"/>
      <c r="R390" s="410"/>
      <c r="S390" s="410"/>
      <c r="T390" s="410"/>
      <c r="U390" s="445">
        <v>1</v>
      </c>
      <c r="V390" s="410"/>
      <c r="W390" s="410"/>
      <c r="X390" s="410"/>
      <c r="Y390" s="410"/>
      <c r="Z390" s="410"/>
    </row>
    <row r="391" spans="1:26">
      <c r="A391" s="433" t="s">
        <v>892</v>
      </c>
      <c r="B391" s="433"/>
      <c r="C391" s="433"/>
      <c r="D391" s="433"/>
      <c r="E391" s="433"/>
      <c r="F391" s="433"/>
      <c r="G391" s="433"/>
      <c r="H391" s="433"/>
      <c r="I391" s="433"/>
      <c r="J391" s="433"/>
      <c r="K391" s="433"/>
      <c r="L391" s="433"/>
      <c r="M391" s="433"/>
      <c r="N391" s="433"/>
      <c r="O391" s="433"/>
      <c r="P391" s="433"/>
      <c r="Q391" s="433"/>
      <c r="R391" s="433"/>
      <c r="S391" s="433"/>
      <c r="T391" s="433"/>
      <c r="U391" s="433"/>
      <c r="V391" s="433"/>
      <c r="W391" s="433"/>
      <c r="X391" s="433"/>
      <c r="Y391" s="433"/>
      <c r="Z391" s="433"/>
    </row>
    <row r="392" spans="1:26" ht="27" customHeight="1">
      <c r="A392" s="406" t="s">
        <v>873</v>
      </c>
      <c r="B392" s="406"/>
      <c r="C392" s="406"/>
      <c r="D392" s="406"/>
      <c r="E392" s="406"/>
      <c r="F392" s="406"/>
      <c r="G392" s="406"/>
      <c r="H392" s="406"/>
      <c r="I392" s="406"/>
      <c r="J392" s="406"/>
      <c r="K392" s="406"/>
      <c r="L392" s="406"/>
      <c r="M392" s="406"/>
      <c r="N392" s="406" t="s">
        <v>893</v>
      </c>
      <c r="O392" s="406"/>
      <c r="P392" s="406"/>
      <c r="Q392" s="406"/>
      <c r="R392" s="406"/>
      <c r="S392" s="406"/>
      <c r="T392" s="406"/>
      <c r="U392" s="446" t="s">
        <v>1070</v>
      </c>
      <c r="V392" s="446"/>
      <c r="W392" s="446"/>
      <c r="X392" s="446"/>
      <c r="Y392" s="446"/>
      <c r="Z392" s="446"/>
    </row>
    <row r="393" spans="1:26" ht="43.5" customHeight="1">
      <c r="A393" s="415" t="s">
        <v>1139</v>
      </c>
      <c r="B393" s="416"/>
      <c r="C393" s="416"/>
      <c r="D393" s="416"/>
      <c r="E393" s="416"/>
      <c r="F393" s="416"/>
      <c r="G393" s="416"/>
      <c r="H393" s="416"/>
      <c r="I393" s="416"/>
      <c r="J393" s="416"/>
      <c r="K393" s="416"/>
      <c r="L393" s="416"/>
      <c r="M393" s="417"/>
      <c r="N393" s="418" t="s">
        <v>1089</v>
      </c>
      <c r="O393" s="419"/>
      <c r="P393" s="419"/>
      <c r="Q393" s="419"/>
      <c r="R393" s="419"/>
      <c r="S393" s="419"/>
      <c r="T393" s="420"/>
      <c r="U393" s="421"/>
      <c r="V393" s="422"/>
      <c r="W393" s="422"/>
      <c r="X393" s="422"/>
      <c r="Y393" s="422"/>
      <c r="Z393" s="423"/>
    </row>
    <row r="394" spans="1:26" ht="44.25" customHeight="1">
      <c r="A394" s="427" t="s">
        <v>1147</v>
      </c>
      <c r="B394" s="428"/>
      <c r="C394" s="428"/>
      <c r="D394" s="428"/>
      <c r="E394" s="428"/>
      <c r="F394" s="428"/>
      <c r="G394" s="428"/>
      <c r="H394" s="428"/>
      <c r="I394" s="428"/>
      <c r="J394" s="428"/>
      <c r="K394" s="428"/>
      <c r="L394" s="428"/>
      <c r="M394" s="429"/>
      <c r="N394" s="430" t="s">
        <v>1089</v>
      </c>
      <c r="O394" s="431"/>
      <c r="P394" s="431"/>
      <c r="Q394" s="431"/>
      <c r="R394" s="431"/>
      <c r="S394" s="431"/>
      <c r="T394" s="432"/>
      <c r="U394" s="424"/>
      <c r="V394" s="425"/>
      <c r="W394" s="425"/>
      <c r="X394" s="425"/>
      <c r="Y394" s="425"/>
      <c r="Z394" s="426"/>
    </row>
    <row r="395" spans="1:26">
      <c r="A395" s="433" t="s">
        <v>894</v>
      </c>
      <c r="B395" s="433"/>
      <c r="C395" s="433"/>
      <c r="D395" s="433"/>
      <c r="E395" s="433"/>
      <c r="F395" s="433"/>
      <c r="G395" s="433"/>
      <c r="H395" s="433"/>
      <c r="I395" s="433"/>
      <c r="J395" s="433"/>
      <c r="K395" s="433"/>
      <c r="L395" s="433"/>
      <c r="M395" s="433"/>
      <c r="N395" s="433"/>
      <c r="O395" s="433"/>
      <c r="P395" s="433"/>
      <c r="Q395" s="433"/>
      <c r="R395" s="433"/>
      <c r="S395" s="433"/>
      <c r="T395" s="433"/>
      <c r="U395" s="433"/>
      <c r="V395" s="433"/>
      <c r="W395" s="433"/>
      <c r="X395" s="433"/>
      <c r="Y395" s="433"/>
      <c r="Z395" s="433"/>
    </row>
    <row r="396" spans="1:26">
      <c r="A396" s="434"/>
      <c r="B396" s="435"/>
      <c r="C396" s="435"/>
      <c r="D396" s="435"/>
      <c r="E396" s="435"/>
      <c r="F396" s="435"/>
      <c r="G396" s="435"/>
      <c r="H396" s="435"/>
      <c r="I396" s="435"/>
      <c r="J396" s="435"/>
      <c r="K396" s="435"/>
      <c r="L396" s="435"/>
      <c r="M396" s="435"/>
      <c r="N396" s="435"/>
      <c r="O396" s="435"/>
      <c r="P396" s="435"/>
      <c r="Q396" s="435"/>
      <c r="R396" s="435"/>
      <c r="S396" s="435"/>
      <c r="T396" s="435"/>
      <c r="U396" s="435"/>
      <c r="V396" s="435"/>
      <c r="W396" s="435"/>
      <c r="X396" s="435"/>
      <c r="Y396" s="435"/>
      <c r="Z396" s="436"/>
    </row>
    <row r="397" spans="1:26" ht="4.5" customHeight="1">
      <c r="A397" s="437"/>
      <c r="B397" s="438"/>
      <c r="C397" s="438"/>
      <c r="D397" s="438"/>
      <c r="E397" s="438"/>
      <c r="F397" s="438"/>
      <c r="G397" s="438"/>
      <c r="H397" s="438"/>
      <c r="I397" s="438"/>
      <c r="J397" s="438"/>
      <c r="K397" s="438"/>
      <c r="L397" s="438"/>
      <c r="M397" s="438"/>
      <c r="N397" s="438"/>
      <c r="O397" s="438"/>
      <c r="P397" s="438"/>
      <c r="Q397" s="438"/>
      <c r="R397" s="438"/>
      <c r="S397" s="438"/>
      <c r="T397" s="438"/>
      <c r="U397" s="438"/>
      <c r="V397" s="438"/>
      <c r="W397" s="438"/>
      <c r="X397" s="438"/>
      <c r="Y397" s="438"/>
      <c r="Z397" s="439"/>
    </row>
    <row r="398" spans="1:26">
      <c r="A398" s="433" t="s">
        <v>895</v>
      </c>
      <c r="B398" s="433"/>
      <c r="C398" s="433"/>
      <c r="D398" s="433"/>
      <c r="E398" s="433"/>
      <c r="F398" s="433"/>
      <c r="G398" s="433"/>
      <c r="H398" s="433"/>
      <c r="I398" s="433"/>
      <c r="J398" s="433"/>
      <c r="K398" s="433"/>
      <c r="L398" s="433"/>
      <c r="M398" s="433"/>
      <c r="N398" s="433"/>
      <c r="O398" s="433"/>
      <c r="P398" s="433"/>
      <c r="Q398" s="433"/>
      <c r="R398" s="433"/>
      <c r="S398" s="433"/>
      <c r="T398" s="433"/>
      <c r="U398" s="433"/>
      <c r="V398" s="433"/>
      <c r="W398" s="433"/>
      <c r="X398" s="433"/>
      <c r="Y398" s="433"/>
      <c r="Z398" s="433"/>
    </row>
    <row r="399" spans="1:26">
      <c r="A399" s="433" t="s">
        <v>896</v>
      </c>
      <c r="B399" s="433"/>
      <c r="C399" s="433"/>
      <c r="D399" s="433"/>
      <c r="E399" s="433"/>
      <c r="F399" s="433"/>
      <c r="G399" s="433"/>
      <c r="H399" s="433"/>
      <c r="I399" s="433"/>
      <c r="J399" s="433"/>
      <c r="K399" s="433"/>
      <c r="L399" s="433"/>
      <c r="M399" s="433"/>
      <c r="N399" s="433" t="s">
        <v>897</v>
      </c>
      <c r="O399" s="433"/>
      <c r="P399" s="433"/>
      <c r="Q399" s="433"/>
      <c r="R399" s="433"/>
      <c r="S399" s="433"/>
      <c r="T399" s="433"/>
      <c r="U399" s="433" t="s">
        <v>898</v>
      </c>
      <c r="V399" s="433"/>
      <c r="W399" s="433"/>
      <c r="X399" s="433"/>
      <c r="Y399" s="433"/>
      <c r="Z399" s="433"/>
    </row>
    <row r="400" spans="1:26">
      <c r="A400" s="403" t="s">
        <v>1071</v>
      </c>
      <c r="B400" s="401"/>
      <c r="C400" s="401"/>
      <c r="D400" s="401"/>
      <c r="E400" s="401"/>
      <c r="F400" s="401"/>
      <c r="G400" s="401"/>
      <c r="H400" s="401"/>
      <c r="I400" s="401"/>
      <c r="J400" s="401"/>
      <c r="K400" s="401"/>
      <c r="L400" s="401"/>
      <c r="M400" s="401"/>
      <c r="N400" s="403" t="s">
        <v>924</v>
      </c>
      <c r="O400" s="401"/>
      <c r="P400" s="401"/>
      <c r="Q400" s="401"/>
      <c r="R400" s="401"/>
      <c r="S400" s="401"/>
      <c r="T400" s="401"/>
      <c r="U400" s="404" t="s">
        <v>934</v>
      </c>
      <c r="V400" s="405"/>
      <c r="W400" s="405"/>
      <c r="X400" s="405"/>
      <c r="Y400" s="405"/>
      <c r="Z400" s="405"/>
    </row>
    <row r="401" spans="1:27" ht="41.25" customHeight="1">
      <c r="A401" s="401"/>
      <c r="B401" s="401"/>
      <c r="C401" s="401"/>
      <c r="D401" s="401"/>
      <c r="E401" s="401"/>
      <c r="F401" s="401"/>
      <c r="G401" s="401"/>
      <c r="H401" s="401"/>
      <c r="I401" s="401"/>
      <c r="J401" s="401"/>
      <c r="K401" s="401"/>
      <c r="L401" s="401"/>
      <c r="M401" s="401"/>
      <c r="N401" s="401"/>
      <c r="O401" s="401"/>
      <c r="P401" s="401"/>
      <c r="Q401" s="401"/>
      <c r="R401" s="401"/>
      <c r="S401" s="401"/>
      <c r="T401" s="401"/>
      <c r="U401" s="405"/>
      <c r="V401" s="405"/>
      <c r="W401" s="405"/>
      <c r="X401" s="405"/>
      <c r="Y401" s="405"/>
      <c r="Z401" s="405"/>
    </row>
    <row r="402" spans="1:27" ht="27" customHeight="1">
      <c r="A402" s="406" t="s">
        <v>899</v>
      </c>
      <c r="B402" s="406"/>
      <c r="C402" s="406"/>
      <c r="D402" s="406"/>
      <c r="E402" s="406"/>
      <c r="F402" s="406"/>
      <c r="G402" s="406"/>
      <c r="H402" s="406"/>
      <c r="I402" s="406"/>
      <c r="J402" s="406"/>
      <c r="K402" s="406"/>
      <c r="L402" s="406"/>
      <c r="M402" s="406"/>
      <c r="N402" s="406" t="s">
        <v>1072</v>
      </c>
      <c r="O402" s="406"/>
      <c r="P402" s="406"/>
      <c r="Q402" s="406"/>
      <c r="R402" s="406"/>
      <c r="S402" s="406"/>
      <c r="T402" s="406"/>
      <c r="U402" s="407" t="s">
        <v>1073</v>
      </c>
      <c r="V402" s="407"/>
      <c r="W402" s="407"/>
      <c r="X402" s="407"/>
      <c r="Y402" s="407"/>
      <c r="Z402" s="407"/>
    </row>
    <row r="403" spans="1:27" ht="16.5" customHeight="1">
      <c r="A403" s="404" t="s">
        <v>935</v>
      </c>
      <c r="B403" s="405"/>
      <c r="C403" s="405"/>
      <c r="D403" s="405"/>
      <c r="E403" s="405"/>
      <c r="F403" s="405"/>
      <c r="G403" s="405"/>
      <c r="H403" s="405"/>
      <c r="I403" s="405"/>
      <c r="J403" s="405"/>
      <c r="K403" s="405"/>
      <c r="L403" s="405"/>
      <c r="M403" s="405"/>
      <c r="N403" s="409" t="s">
        <v>925</v>
      </c>
      <c r="O403" s="410"/>
      <c r="P403" s="410"/>
      <c r="Q403" s="410"/>
      <c r="R403" s="410"/>
      <c r="S403" s="410"/>
      <c r="T403" s="410"/>
      <c r="U403" s="412" t="s">
        <v>926</v>
      </c>
      <c r="V403" s="413"/>
      <c r="W403" s="413"/>
      <c r="X403" s="413"/>
      <c r="Y403" s="413"/>
      <c r="Z403" s="413"/>
    </row>
    <row r="404" spans="1:27" ht="16.5" customHeight="1">
      <c r="A404" s="408"/>
      <c r="B404" s="408"/>
      <c r="C404" s="408"/>
      <c r="D404" s="408"/>
      <c r="E404" s="408"/>
      <c r="F404" s="408"/>
      <c r="G404" s="408"/>
      <c r="H404" s="408"/>
      <c r="I404" s="408"/>
      <c r="J404" s="408"/>
      <c r="K404" s="408"/>
      <c r="L404" s="408"/>
      <c r="M404" s="408"/>
      <c r="N404" s="411"/>
      <c r="O404" s="411"/>
      <c r="P404" s="411"/>
      <c r="Q404" s="411"/>
      <c r="R404" s="411"/>
      <c r="S404" s="411"/>
      <c r="T404" s="411"/>
      <c r="U404" s="414"/>
      <c r="V404" s="414"/>
      <c r="W404" s="414"/>
      <c r="X404" s="414"/>
      <c r="Y404" s="414"/>
      <c r="Z404" s="414"/>
    </row>
    <row r="405" spans="1:27">
      <c r="A405" s="385" t="s">
        <v>1074</v>
      </c>
      <c r="B405" s="385"/>
      <c r="C405" s="385"/>
      <c r="D405" s="385"/>
      <c r="E405" s="385"/>
      <c r="F405" s="385"/>
      <c r="G405" s="385"/>
      <c r="H405" s="385"/>
      <c r="I405" s="385"/>
      <c r="J405" s="385" t="s">
        <v>1075</v>
      </c>
      <c r="K405" s="385"/>
      <c r="L405" s="385"/>
      <c r="M405" s="385"/>
      <c r="N405" s="385"/>
      <c r="O405" s="385"/>
      <c r="P405" s="385"/>
      <c r="Q405" s="385"/>
      <c r="R405" s="385" t="s">
        <v>900</v>
      </c>
      <c r="S405" s="385"/>
      <c r="T405" s="385"/>
      <c r="U405" s="385"/>
      <c r="V405" s="385"/>
      <c r="W405" s="385"/>
      <c r="X405" s="385"/>
      <c r="Y405" s="385"/>
      <c r="Z405" s="385"/>
      <c r="AA405" s="149"/>
    </row>
    <row r="406" spans="1:27">
      <c r="A406" s="386" t="s">
        <v>927</v>
      </c>
      <c r="B406" s="387"/>
      <c r="C406" s="387"/>
      <c r="D406" s="387"/>
      <c r="E406" s="387"/>
      <c r="F406" s="387"/>
      <c r="G406" s="387"/>
      <c r="H406" s="387"/>
      <c r="I406" s="388"/>
      <c r="J406" s="392" t="s">
        <v>923</v>
      </c>
      <c r="K406" s="393"/>
      <c r="L406" s="393"/>
      <c r="M406" s="393"/>
      <c r="N406" s="393"/>
      <c r="O406" s="393"/>
      <c r="P406" s="393"/>
      <c r="Q406" s="394"/>
      <c r="R406" s="392" t="s">
        <v>928</v>
      </c>
      <c r="S406" s="393"/>
      <c r="T406" s="393"/>
      <c r="U406" s="393"/>
      <c r="V406" s="393"/>
      <c r="W406" s="393"/>
      <c r="X406" s="393"/>
      <c r="Y406" s="393"/>
      <c r="Z406" s="394"/>
    </row>
    <row r="407" spans="1:27" ht="32.25" customHeight="1">
      <c r="A407" s="389"/>
      <c r="B407" s="390"/>
      <c r="C407" s="390"/>
      <c r="D407" s="390"/>
      <c r="E407" s="390"/>
      <c r="F407" s="390"/>
      <c r="G407" s="390"/>
      <c r="H407" s="390"/>
      <c r="I407" s="391"/>
      <c r="J407" s="395"/>
      <c r="K407" s="396"/>
      <c r="L407" s="396"/>
      <c r="M407" s="396"/>
      <c r="N407" s="396"/>
      <c r="O407" s="396"/>
      <c r="P407" s="396"/>
      <c r="Q407" s="397"/>
      <c r="R407" s="395"/>
      <c r="S407" s="396"/>
      <c r="T407" s="396"/>
      <c r="U407" s="396"/>
      <c r="V407" s="396"/>
      <c r="W407" s="396"/>
      <c r="X407" s="396"/>
      <c r="Y407" s="396"/>
      <c r="Z407" s="397"/>
    </row>
    <row r="408" spans="1:27" ht="32.25" customHeight="1">
      <c r="A408" s="398" t="s">
        <v>929</v>
      </c>
      <c r="B408" s="399"/>
      <c r="C408" s="399"/>
      <c r="D408" s="399"/>
      <c r="E408" s="399"/>
      <c r="F408" s="399"/>
      <c r="G408" s="399"/>
      <c r="H408" s="399"/>
      <c r="I408" s="399"/>
      <c r="J408" s="400" t="s">
        <v>934</v>
      </c>
      <c r="K408" s="400"/>
      <c r="L408" s="400"/>
      <c r="M408" s="400"/>
      <c r="N408" s="400"/>
      <c r="O408" s="400"/>
      <c r="P408" s="400"/>
      <c r="Q408" s="400"/>
      <c r="R408" s="401" t="s">
        <v>930</v>
      </c>
      <c r="S408" s="402"/>
      <c r="T408" s="402"/>
      <c r="U408" s="402"/>
      <c r="V408" s="402"/>
      <c r="W408" s="402"/>
      <c r="X408" s="402"/>
      <c r="Y408" s="402"/>
      <c r="Z408" s="402"/>
    </row>
    <row r="409" spans="1:27" ht="9.9499999999999993" customHeight="1">
      <c r="A409" s="383" t="s">
        <v>901</v>
      </c>
      <c r="B409" s="383"/>
      <c r="C409" s="383"/>
      <c r="D409" s="383"/>
      <c r="E409" s="383"/>
      <c r="F409" s="383"/>
      <c r="G409" s="383"/>
      <c r="H409" s="383"/>
      <c r="I409" s="383"/>
      <c r="J409" s="383"/>
      <c r="K409" s="383"/>
      <c r="L409" s="383"/>
      <c r="M409" s="383"/>
      <c r="N409" s="383"/>
      <c r="O409" s="383"/>
      <c r="P409" s="383"/>
      <c r="Q409" s="383"/>
      <c r="R409" s="383"/>
      <c r="S409" s="383"/>
      <c r="T409" s="383"/>
      <c r="U409" s="383"/>
      <c r="V409" s="383"/>
      <c r="W409" s="383"/>
      <c r="X409" s="383"/>
      <c r="Y409" s="383"/>
      <c r="Z409" s="383"/>
    </row>
    <row r="410" spans="1:27" ht="9.9499999999999993" customHeight="1">
      <c r="A410" s="384" t="s">
        <v>902</v>
      </c>
      <c r="B410" s="384"/>
      <c r="C410" s="384"/>
      <c r="D410" s="384"/>
      <c r="E410" s="384"/>
      <c r="F410" s="384"/>
      <c r="G410" s="384"/>
      <c r="H410" s="384"/>
      <c r="I410" s="384"/>
      <c r="J410" s="384"/>
      <c r="K410" s="384"/>
      <c r="L410" s="384"/>
      <c r="M410" s="384"/>
      <c r="N410" s="384"/>
      <c r="O410" s="384"/>
      <c r="P410" s="384"/>
      <c r="Q410" s="384"/>
      <c r="R410" s="384"/>
      <c r="S410" s="384"/>
      <c r="T410" s="384"/>
      <c r="U410" s="384"/>
      <c r="V410" s="384"/>
      <c r="W410" s="384"/>
      <c r="X410" s="384"/>
      <c r="Y410" s="384"/>
      <c r="Z410" s="384"/>
    </row>
    <row r="411" spans="1:27" s="1" customFormat="1"/>
    <row r="413" spans="1:27" ht="15.75">
      <c r="A413" s="487" t="s">
        <v>869</v>
      </c>
      <c r="B413" s="487"/>
      <c r="C413" s="487"/>
      <c r="D413" s="487"/>
      <c r="E413" s="487"/>
      <c r="F413" s="487"/>
      <c r="G413" s="487"/>
      <c r="H413" s="487"/>
      <c r="I413" s="487"/>
      <c r="J413" s="487"/>
      <c r="K413" s="487"/>
      <c r="L413" s="487"/>
      <c r="M413" s="487"/>
      <c r="N413" s="487"/>
      <c r="O413" s="487"/>
      <c r="P413" s="487"/>
      <c r="Q413" s="487"/>
      <c r="R413" s="487"/>
      <c r="S413" s="487"/>
      <c r="T413" s="487"/>
      <c r="U413" s="487"/>
      <c r="V413" s="487"/>
      <c r="W413" s="487"/>
      <c r="X413" s="487"/>
      <c r="Y413" s="487"/>
      <c r="Z413" s="487"/>
    </row>
    <row r="414" spans="1:27" ht="15.75">
      <c r="A414" s="487" t="s">
        <v>870</v>
      </c>
      <c r="B414" s="487"/>
      <c r="C414" s="487"/>
      <c r="D414" s="487"/>
      <c r="E414" s="487"/>
      <c r="F414" s="487"/>
      <c r="G414" s="487"/>
      <c r="H414" s="487"/>
      <c r="I414" s="487"/>
      <c r="J414" s="487"/>
      <c r="K414" s="487"/>
      <c r="L414" s="487"/>
      <c r="M414" s="487"/>
      <c r="N414" s="487"/>
      <c r="O414" s="487"/>
      <c r="P414" s="487"/>
      <c r="Q414" s="487"/>
      <c r="R414" s="487"/>
      <c r="S414" s="487"/>
      <c r="T414" s="487"/>
      <c r="U414" s="487"/>
      <c r="V414" s="487"/>
      <c r="W414" s="487"/>
      <c r="X414" s="487"/>
      <c r="Y414" s="487"/>
      <c r="Z414" s="487"/>
    </row>
    <row r="415" spans="1:27" ht="15.75">
      <c r="A415" s="487" t="s">
        <v>871</v>
      </c>
      <c r="B415" s="487"/>
      <c r="C415" s="487"/>
      <c r="D415" s="487"/>
      <c r="E415" s="487"/>
      <c r="F415" s="487"/>
      <c r="G415" s="487"/>
      <c r="H415" s="487"/>
      <c r="I415" s="487"/>
      <c r="J415" s="487"/>
      <c r="K415" s="487"/>
      <c r="L415" s="487"/>
      <c r="M415" s="487"/>
      <c r="N415" s="487"/>
      <c r="O415" s="487"/>
      <c r="P415" s="487"/>
      <c r="Q415" s="487"/>
      <c r="R415" s="487"/>
      <c r="S415" s="487"/>
      <c r="T415" s="487"/>
      <c r="U415" s="487"/>
      <c r="V415" s="487"/>
      <c r="W415" s="487"/>
      <c r="X415" s="487"/>
      <c r="Y415" s="487"/>
      <c r="Z415" s="487"/>
    </row>
    <row r="416" spans="1:27" ht="6.95" customHeight="1">
      <c r="A416" s="488"/>
      <c r="B416" s="488"/>
      <c r="C416" s="488"/>
      <c r="D416" s="488"/>
      <c r="E416" s="488"/>
      <c r="F416" s="488"/>
      <c r="G416" s="488"/>
      <c r="H416" s="488"/>
      <c r="I416" s="488"/>
      <c r="J416" s="488"/>
      <c r="K416" s="488"/>
      <c r="L416" s="488"/>
      <c r="M416" s="488"/>
      <c r="N416" s="488"/>
      <c r="O416" s="488"/>
      <c r="P416" s="488"/>
      <c r="Q416" s="488"/>
      <c r="R416" s="488"/>
      <c r="S416" s="488"/>
      <c r="T416" s="488"/>
      <c r="U416" s="488"/>
      <c r="V416" s="488"/>
      <c r="W416" s="488"/>
      <c r="X416" s="488"/>
      <c r="Y416" s="488"/>
      <c r="Z416" s="488"/>
    </row>
    <row r="417" spans="1:26">
      <c r="A417" s="480" t="s">
        <v>1059</v>
      </c>
      <c r="B417" s="480"/>
      <c r="C417" s="480"/>
      <c r="D417" s="480"/>
      <c r="E417" s="480"/>
      <c r="F417" s="480"/>
      <c r="G417" s="480"/>
      <c r="H417" s="480"/>
      <c r="I417" s="480"/>
      <c r="J417" s="480"/>
      <c r="K417" s="480"/>
      <c r="L417" s="177"/>
      <c r="M417" s="177"/>
      <c r="N417" s="177"/>
      <c r="O417" s="481" t="s">
        <v>1163</v>
      </c>
      <c r="P417" s="481"/>
      <c r="Q417" s="481"/>
      <c r="R417" s="481"/>
      <c r="S417" s="481"/>
      <c r="T417" s="481"/>
      <c r="U417" s="481"/>
      <c r="V417" s="481"/>
      <c r="W417" s="481"/>
      <c r="X417" s="481"/>
      <c r="Y417" s="481"/>
      <c r="Z417" s="481"/>
    </row>
    <row r="418" spans="1:26">
      <c r="A418" s="480" t="s">
        <v>1060</v>
      </c>
      <c r="B418" s="480"/>
      <c r="C418" s="480"/>
      <c r="D418" s="480"/>
      <c r="E418" s="480"/>
      <c r="F418" s="480"/>
      <c r="G418" s="480"/>
      <c r="H418" s="480"/>
      <c r="I418" s="480"/>
      <c r="J418" s="480"/>
      <c r="K418" s="480"/>
      <c r="L418" s="480"/>
      <c r="M418" s="480"/>
      <c r="N418" s="480"/>
      <c r="O418" s="480"/>
      <c r="P418" s="480"/>
      <c r="Q418" s="480"/>
      <c r="R418" s="480"/>
      <c r="S418" s="480"/>
      <c r="T418" s="480"/>
      <c r="U418" s="480"/>
      <c r="V418" s="480"/>
      <c r="W418" s="480"/>
      <c r="X418" s="480"/>
      <c r="Y418" s="480"/>
      <c r="Z418" s="480"/>
    </row>
    <row r="419" spans="1:26" ht="15" customHeight="1">
      <c r="A419" s="482" t="s">
        <v>1164</v>
      </c>
      <c r="B419" s="482"/>
      <c r="C419" s="482"/>
      <c r="D419" s="482"/>
      <c r="E419" s="482"/>
      <c r="F419" s="482"/>
      <c r="G419" s="482"/>
      <c r="H419" s="482"/>
      <c r="I419" s="482"/>
      <c r="J419" s="482"/>
      <c r="K419" s="482"/>
      <c r="L419" s="482"/>
      <c r="M419" s="482"/>
      <c r="N419" s="482"/>
      <c r="O419" s="482"/>
      <c r="P419" s="482"/>
      <c r="Q419" s="482"/>
      <c r="R419" s="482"/>
      <c r="S419" s="482"/>
      <c r="T419" s="482"/>
      <c r="U419" s="482"/>
      <c r="V419" s="482"/>
      <c r="W419" s="482"/>
      <c r="X419" s="482"/>
      <c r="Y419" s="482"/>
      <c r="Z419" s="482"/>
    </row>
    <row r="420" spans="1:26" ht="20.100000000000001" customHeight="1">
      <c r="A420" s="483" t="s">
        <v>1061</v>
      </c>
      <c r="B420" s="484"/>
      <c r="C420" s="484"/>
      <c r="D420" s="484"/>
      <c r="E420" s="484"/>
      <c r="F420" s="484"/>
      <c r="G420" s="484"/>
      <c r="H420" s="484"/>
      <c r="I420" s="484"/>
      <c r="J420" s="484"/>
      <c r="K420" s="484"/>
      <c r="L420" s="484"/>
      <c r="M420" s="484"/>
      <c r="N420" s="484"/>
      <c r="O420" s="484"/>
      <c r="P420" s="484"/>
      <c r="Q420" s="484"/>
      <c r="R420" s="484"/>
      <c r="S420" s="484"/>
      <c r="T420" s="484"/>
      <c r="U420" s="484"/>
      <c r="V420" s="484"/>
      <c r="W420" s="484"/>
      <c r="X420" s="484"/>
      <c r="Y420" s="484"/>
      <c r="Z420" s="485"/>
    </row>
    <row r="421" spans="1:26">
      <c r="A421" s="486" t="s">
        <v>1062</v>
      </c>
      <c r="B421" s="486"/>
      <c r="C421" s="486"/>
      <c r="D421" s="486"/>
      <c r="E421" s="486"/>
      <c r="F421" s="486"/>
      <c r="G421" s="486"/>
      <c r="H421" s="486"/>
      <c r="I421" s="486"/>
      <c r="J421" s="486"/>
      <c r="K421" s="486"/>
      <c r="L421" s="486"/>
      <c r="M421" s="486"/>
      <c r="N421" s="486"/>
      <c r="O421" s="486"/>
      <c r="P421" s="486"/>
      <c r="Q421" s="486"/>
      <c r="R421" s="486"/>
      <c r="S421" s="486"/>
      <c r="T421" s="486"/>
      <c r="U421" s="486"/>
      <c r="V421" s="486"/>
      <c r="W421" s="486"/>
      <c r="X421" s="486"/>
      <c r="Y421" s="486"/>
      <c r="Z421" s="486"/>
    </row>
    <row r="422" spans="1:26" ht="45.75" customHeight="1">
      <c r="A422" s="478" t="s">
        <v>1063</v>
      </c>
      <c r="B422" s="478"/>
      <c r="C422" s="478"/>
      <c r="D422" s="478"/>
      <c r="E422" s="478"/>
      <c r="F422" s="478"/>
      <c r="G422" s="478"/>
      <c r="H422" s="478"/>
      <c r="I422" s="478"/>
      <c r="J422" s="478"/>
      <c r="K422" s="478"/>
      <c r="L422" s="478"/>
      <c r="M422" s="478"/>
      <c r="N422" s="478"/>
      <c r="O422" s="478"/>
      <c r="P422" s="478"/>
      <c r="Q422" s="478"/>
      <c r="R422" s="478"/>
      <c r="S422" s="478"/>
      <c r="T422" s="478"/>
      <c r="U422" s="478"/>
      <c r="V422" s="478"/>
      <c r="W422" s="478"/>
      <c r="X422" s="478"/>
      <c r="Y422" s="478"/>
      <c r="Z422" s="478"/>
    </row>
    <row r="423" spans="1:26">
      <c r="A423" s="479" t="s">
        <v>1064</v>
      </c>
      <c r="B423" s="479"/>
      <c r="C423" s="479"/>
      <c r="D423" s="479"/>
      <c r="E423" s="479"/>
      <c r="F423" s="479"/>
      <c r="G423" s="479"/>
      <c r="H423" s="479"/>
      <c r="I423" s="479"/>
      <c r="J423" s="479"/>
      <c r="K423" s="479"/>
      <c r="L423" s="479"/>
      <c r="M423" s="479"/>
      <c r="N423" s="479"/>
      <c r="O423" s="479"/>
      <c r="P423" s="479"/>
      <c r="Q423" s="479"/>
      <c r="R423" s="479"/>
      <c r="S423" s="479"/>
      <c r="T423" s="479"/>
      <c r="U423" s="479"/>
      <c r="V423" s="479"/>
      <c r="W423" s="479"/>
      <c r="X423" s="479"/>
      <c r="Y423" s="479"/>
      <c r="Z423" s="479"/>
    </row>
    <row r="424" spans="1:26" ht="18" customHeight="1">
      <c r="A424" s="479"/>
      <c r="B424" s="479"/>
      <c r="C424" s="479"/>
      <c r="D424" s="479"/>
      <c r="E424" s="479"/>
      <c r="F424" s="479"/>
      <c r="G424" s="479"/>
      <c r="H424" s="479"/>
      <c r="I424" s="479"/>
      <c r="J424" s="479"/>
      <c r="K424" s="479"/>
      <c r="L424" s="479"/>
      <c r="M424" s="479"/>
      <c r="N424" s="479"/>
      <c r="O424" s="479"/>
      <c r="P424" s="479"/>
      <c r="Q424" s="479"/>
      <c r="R424" s="479"/>
      <c r="S424" s="479"/>
      <c r="T424" s="479"/>
      <c r="U424" s="479"/>
      <c r="V424" s="479"/>
      <c r="W424" s="479"/>
      <c r="X424" s="479"/>
      <c r="Y424" s="479"/>
      <c r="Z424" s="479"/>
    </row>
    <row r="425" spans="1:26">
      <c r="A425" s="468" t="s">
        <v>872</v>
      </c>
      <c r="B425" s="468"/>
      <c r="C425" s="468"/>
      <c r="D425" s="468"/>
      <c r="E425" s="468"/>
      <c r="F425" s="468"/>
      <c r="G425" s="468"/>
      <c r="H425" s="468"/>
      <c r="I425" s="468"/>
      <c r="J425" s="468"/>
      <c r="K425" s="468"/>
      <c r="L425" s="468"/>
      <c r="M425" s="468"/>
      <c r="N425" s="468"/>
      <c r="O425" s="468"/>
      <c r="P425" s="468"/>
      <c r="Q425" s="468"/>
      <c r="R425" s="468"/>
      <c r="S425" s="468"/>
      <c r="T425" s="468"/>
      <c r="U425" s="468"/>
      <c r="V425" s="468"/>
      <c r="W425" s="468"/>
      <c r="X425" s="468"/>
      <c r="Y425" s="468"/>
      <c r="Z425" s="468"/>
    </row>
    <row r="426" spans="1:26" ht="26.25" customHeight="1">
      <c r="A426" s="469" t="s">
        <v>190</v>
      </c>
      <c r="B426" s="469"/>
      <c r="C426" s="406" t="s">
        <v>873</v>
      </c>
      <c r="D426" s="406"/>
      <c r="E426" s="406"/>
      <c r="F426" s="406"/>
      <c r="G426" s="406"/>
      <c r="H426" s="406"/>
      <c r="I426" s="406"/>
      <c r="J426" s="406"/>
      <c r="K426" s="406"/>
      <c r="L426" s="406"/>
      <c r="M426" s="406"/>
      <c r="N426" s="406"/>
      <c r="O426" s="406"/>
      <c r="P426" s="406"/>
      <c r="Q426" s="406"/>
      <c r="R426" s="406"/>
      <c r="S426" s="406"/>
      <c r="T426" s="406"/>
      <c r="U426" s="470" t="s">
        <v>1065</v>
      </c>
      <c r="V426" s="470"/>
      <c r="W426" s="470"/>
      <c r="X426" s="470"/>
      <c r="Y426" s="470"/>
      <c r="Z426" s="470"/>
    </row>
    <row r="427" spans="1:26">
      <c r="A427" s="403" t="s">
        <v>913</v>
      </c>
      <c r="B427" s="401"/>
      <c r="C427" s="471" t="s">
        <v>1001</v>
      </c>
      <c r="D427" s="398"/>
      <c r="E427" s="398"/>
      <c r="F427" s="398"/>
      <c r="G427" s="398"/>
      <c r="H427" s="398"/>
      <c r="I427" s="398"/>
      <c r="J427" s="398"/>
      <c r="K427" s="398"/>
      <c r="L427" s="398"/>
      <c r="M427" s="398"/>
      <c r="N427" s="398"/>
      <c r="O427" s="398"/>
      <c r="P427" s="398"/>
      <c r="Q427" s="398"/>
      <c r="R427" s="398"/>
      <c r="S427" s="398"/>
      <c r="T427" s="398"/>
      <c r="U427" s="472"/>
      <c r="V427" s="405"/>
      <c r="W427" s="405"/>
      <c r="X427" s="405"/>
      <c r="Y427" s="405"/>
      <c r="Z427" s="405"/>
    </row>
    <row r="428" spans="1:26" ht="80.25" customHeight="1">
      <c r="A428" s="401"/>
      <c r="B428" s="401"/>
      <c r="C428" s="398"/>
      <c r="D428" s="398"/>
      <c r="E428" s="398"/>
      <c r="F428" s="398"/>
      <c r="G428" s="398"/>
      <c r="H428" s="398"/>
      <c r="I428" s="398"/>
      <c r="J428" s="398"/>
      <c r="K428" s="398"/>
      <c r="L428" s="398"/>
      <c r="M428" s="398"/>
      <c r="N428" s="398"/>
      <c r="O428" s="398"/>
      <c r="P428" s="398"/>
      <c r="Q428" s="398"/>
      <c r="R428" s="398"/>
      <c r="S428" s="398"/>
      <c r="T428" s="398"/>
      <c r="U428" s="405"/>
      <c r="V428" s="405"/>
      <c r="W428" s="405"/>
      <c r="X428" s="405"/>
      <c r="Y428" s="405"/>
      <c r="Z428" s="405"/>
    </row>
    <row r="429" spans="1:26">
      <c r="A429" s="456" t="s">
        <v>874</v>
      </c>
      <c r="B429" s="457"/>
      <c r="C429" s="457"/>
      <c r="D429" s="457"/>
      <c r="E429" s="457"/>
      <c r="F429" s="457"/>
      <c r="G429" s="457"/>
      <c r="H429" s="457"/>
      <c r="I429" s="457"/>
      <c r="J429" s="457"/>
      <c r="K429" s="457"/>
      <c r="L429" s="457"/>
      <c r="M429" s="457"/>
      <c r="N429" s="457"/>
      <c r="O429" s="459"/>
      <c r="P429" s="433" t="s">
        <v>875</v>
      </c>
      <c r="Q429" s="433"/>
      <c r="R429" s="433"/>
      <c r="S429" s="433"/>
      <c r="T429" s="433"/>
      <c r="U429" s="406" t="s">
        <v>876</v>
      </c>
      <c r="V429" s="406"/>
      <c r="W429" s="406"/>
      <c r="X429" s="406"/>
      <c r="Y429" s="406"/>
      <c r="Z429" s="406"/>
    </row>
    <row r="430" spans="1:26">
      <c r="A430" s="415" t="s">
        <v>1092</v>
      </c>
      <c r="B430" s="416"/>
      <c r="C430" s="416"/>
      <c r="D430" s="416"/>
      <c r="E430" s="416"/>
      <c r="F430" s="416"/>
      <c r="G430" s="416"/>
      <c r="H430" s="416"/>
      <c r="I430" s="416"/>
      <c r="J430" s="416"/>
      <c r="K430" s="416"/>
      <c r="L430" s="416"/>
      <c r="M430" s="416"/>
      <c r="N430" s="416"/>
      <c r="O430" s="417"/>
      <c r="P430" s="403" t="s">
        <v>1087</v>
      </c>
      <c r="Q430" s="401"/>
      <c r="R430" s="401"/>
      <c r="S430" s="401"/>
      <c r="T430" s="401"/>
      <c r="U430" s="403" t="s">
        <v>999</v>
      </c>
      <c r="V430" s="401"/>
      <c r="W430" s="401"/>
      <c r="X430" s="401"/>
      <c r="Y430" s="401"/>
      <c r="Z430" s="401"/>
    </row>
    <row r="431" spans="1:26" ht="18" customHeight="1">
      <c r="A431" s="461"/>
      <c r="B431" s="462"/>
      <c r="C431" s="462"/>
      <c r="D431" s="462"/>
      <c r="E431" s="462"/>
      <c r="F431" s="462"/>
      <c r="G431" s="462"/>
      <c r="H431" s="462"/>
      <c r="I431" s="462"/>
      <c r="J431" s="462"/>
      <c r="K431" s="462"/>
      <c r="L431" s="462"/>
      <c r="M431" s="462"/>
      <c r="N431" s="462"/>
      <c r="O431" s="465"/>
      <c r="P431" s="401"/>
      <c r="Q431" s="401"/>
      <c r="R431" s="401"/>
      <c r="S431" s="401"/>
      <c r="T431" s="401"/>
      <c r="U431" s="401"/>
      <c r="V431" s="401"/>
      <c r="W431" s="401"/>
      <c r="X431" s="401"/>
      <c r="Y431" s="401"/>
      <c r="Z431" s="401"/>
    </row>
    <row r="432" spans="1:26">
      <c r="A432" s="456" t="s">
        <v>877</v>
      </c>
      <c r="B432" s="460"/>
      <c r="C432" s="460"/>
      <c r="D432" s="457"/>
      <c r="E432" s="460"/>
      <c r="F432" s="457"/>
      <c r="G432" s="457"/>
      <c r="H432" s="457"/>
      <c r="I432" s="457"/>
      <c r="J432" s="457"/>
      <c r="K432" s="457"/>
      <c r="L432" s="457"/>
      <c r="M432" s="457"/>
      <c r="N432" s="457"/>
      <c r="O432" s="457"/>
      <c r="P432" s="457"/>
      <c r="Q432" s="457"/>
      <c r="R432" s="457"/>
      <c r="S432" s="457"/>
      <c r="T432" s="459"/>
      <c r="U432" s="220" t="s">
        <v>878</v>
      </c>
      <c r="V432" s="221"/>
      <c r="W432" s="221"/>
      <c r="X432" s="221"/>
      <c r="Y432" s="221"/>
      <c r="Z432" s="222"/>
    </row>
    <row r="433" spans="1:26" ht="44.25" customHeight="1">
      <c r="A433" s="415" t="s">
        <v>1001</v>
      </c>
      <c r="B433" s="416"/>
      <c r="C433" s="416"/>
      <c r="D433" s="416"/>
      <c r="E433" s="416"/>
      <c r="F433" s="416"/>
      <c r="G433" s="416"/>
      <c r="H433" s="393" t="s">
        <v>918</v>
      </c>
      <c r="I433" s="463" t="s">
        <v>1093</v>
      </c>
      <c r="J433" s="463"/>
      <c r="K433" s="463"/>
      <c r="L433" s="463"/>
      <c r="M433" s="463"/>
      <c r="N433" s="463"/>
      <c r="O433" s="463"/>
      <c r="P433" s="463"/>
      <c r="Q433" s="463"/>
      <c r="R433" s="463"/>
      <c r="S433" s="463"/>
      <c r="T433" s="477"/>
      <c r="U433" s="466" t="s">
        <v>1094</v>
      </c>
      <c r="V433" s="466"/>
      <c r="W433" s="466"/>
      <c r="X433" s="466"/>
      <c r="Y433" s="466"/>
      <c r="Z433" s="466"/>
    </row>
    <row r="434" spans="1:26" ht="42.75" customHeight="1">
      <c r="A434" s="461"/>
      <c r="B434" s="462"/>
      <c r="C434" s="462"/>
      <c r="D434" s="462"/>
      <c r="E434" s="462"/>
      <c r="F434" s="462"/>
      <c r="G434" s="462"/>
      <c r="H434" s="396"/>
      <c r="I434" s="462" t="s">
        <v>1140</v>
      </c>
      <c r="J434" s="462"/>
      <c r="K434" s="462"/>
      <c r="L434" s="462"/>
      <c r="M434" s="462"/>
      <c r="N434" s="462"/>
      <c r="O434" s="462"/>
      <c r="P434" s="462"/>
      <c r="Q434" s="462"/>
      <c r="R434" s="462"/>
      <c r="S434" s="462"/>
      <c r="T434" s="465"/>
      <c r="U434" s="467"/>
      <c r="V434" s="467"/>
      <c r="W434" s="467"/>
      <c r="X434" s="467"/>
      <c r="Y434" s="467"/>
      <c r="Z434" s="467"/>
    </row>
    <row r="435" spans="1:26">
      <c r="A435" s="456" t="s">
        <v>879</v>
      </c>
      <c r="B435" s="457"/>
      <c r="C435" s="457"/>
      <c r="D435" s="458"/>
      <c r="E435" s="457"/>
      <c r="F435" s="457"/>
      <c r="G435" s="459"/>
      <c r="H435" s="433" t="s">
        <v>880</v>
      </c>
      <c r="I435" s="433"/>
      <c r="J435" s="433"/>
      <c r="K435" s="433"/>
      <c r="L435" s="433"/>
      <c r="M435" s="433"/>
      <c r="N435" s="433"/>
      <c r="O435" s="433"/>
      <c r="P435" s="433" t="s">
        <v>881</v>
      </c>
      <c r="Q435" s="433"/>
      <c r="R435" s="433"/>
      <c r="S435" s="433"/>
      <c r="T435" s="433"/>
      <c r="U435" s="433"/>
      <c r="V435" s="433"/>
      <c r="W435" s="433"/>
      <c r="X435" s="433"/>
      <c r="Y435" s="433"/>
      <c r="Z435" s="433"/>
    </row>
    <row r="436" spans="1:26">
      <c r="A436" s="448" t="s">
        <v>911</v>
      </c>
      <c r="B436" s="448"/>
      <c r="C436" s="448"/>
      <c r="D436" s="448"/>
      <c r="E436" s="448"/>
      <c r="F436" s="448"/>
      <c r="G436" s="448"/>
      <c r="H436" s="448" t="s">
        <v>920</v>
      </c>
      <c r="I436" s="448"/>
      <c r="J436" s="448"/>
      <c r="K436" s="448"/>
      <c r="L436" s="448"/>
      <c r="M436" s="448"/>
      <c r="N436" s="448"/>
      <c r="O436" s="448"/>
      <c r="P436" s="448"/>
      <c r="Q436" s="448"/>
      <c r="R436" s="448"/>
      <c r="S436" s="448"/>
      <c r="T436" s="448"/>
      <c r="U436" s="448"/>
      <c r="V436" s="448"/>
      <c r="W436" s="448"/>
      <c r="X436" s="448"/>
      <c r="Y436" s="448"/>
      <c r="Z436" s="448"/>
    </row>
    <row r="437" spans="1:26">
      <c r="A437" s="406" t="s">
        <v>882</v>
      </c>
      <c r="B437" s="406"/>
      <c r="C437" s="406"/>
      <c r="D437" s="406"/>
      <c r="E437" s="406"/>
      <c r="F437" s="406"/>
      <c r="G437" s="406"/>
      <c r="H437" s="406"/>
      <c r="I437" s="406"/>
      <c r="J437" s="433" t="s">
        <v>883</v>
      </c>
      <c r="K437" s="433"/>
      <c r="L437" s="433"/>
      <c r="M437" s="433"/>
      <c r="N437" s="433"/>
      <c r="O437" s="433"/>
      <c r="P437" s="433"/>
      <c r="Q437" s="433"/>
      <c r="R437" s="433"/>
      <c r="S437" s="433"/>
      <c r="T437" s="433"/>
      <c r="U437" s="433"/>
      <c r="V437" s="433"/>
      <c r="W437" s="433"/>
      <c r="X437" s="433"/>
      <c r="Y437" s="433"/>
      <c r="Z437" s="433"/>
    </row>
    <row r="438" spans="1:26" ht="15" customHeight="1">
      <c r="A438" s="406"/>
      <c r="B438" s="406"/>
      <c r="C438" s="406"/>
      <c r="D438" s="406"/>
      <c r="E438" s="406"/>
      <c r="F438" s="406"/>
      <c r="G438" s="406"/>
      <c r="H438" s="406"/>
      <c r="I438" s="406"/>
      <c r="J438" s="433" t="s">
        <v>884</v>
      </c>
      <c r="K438" s="433"/>
      <c r="L438" s="433"/>
      <c r="M438" s="433"/>
      <c r="N438" s="433" t="s">
        <v>885</v>
      </c>
      <c r="O438" s="433"/>
      <c r="P438" s="433"/>
      <c r="Q438" s="433"/>
      <c r="R438" s="433"/>
      <c r="S438" s="433"/>
      <c r="T438" s="433"/>
      <c r="U438" s="433" t="s">
        <v>886</v>
      </c>
      <c r="V438" s="433"/>
      <c r="W438" s="433"/>
      <c r="X438" s="433"/>
      <c r="Y438" s="433"/>
      <c r="Z438" s="433"/>
    </row>
    <row r="439" spans="1:26">
      <c r="A439" s="447" t="s">
        <v>1068</v>
      </c>
      <c r="B439" s="448"/>
      <c r="C439" s="448"/>
      <c r="D439" s="448"/>
      <c r="E439" s="448"/>
      <c r="F439" s="448"/>
      <c r="G439" s="448"/>
      <c r="H439" s="448"/>
      <c r="I439" s="448"/>
      <c r="J439" s="447">
        <v>2025</v>
      </c>
      <c r="K439" s="448"/>
      <c r="L439" s="448"/>
      <c r="M439" s="448"/>
      <c r="N439" s="447" t="s">
        <v>908</v>
      </c>
      <c r="O439" s="448"/>
      <c r="P439" s="448"/>
      <c r="Q439" s="448"/>
      <c r="R439" s="448"/>
      <c r="S439" s="448"/>
      <c r="T439" s="448"/>
      <c r="U439" s="449">
        <v>1</v>
      </c>
      <c r="V439" s="448"/>
      <c r="W439" s="448"/>
      <c r="X439" s="448"/>
      <c r="Y439" s="448"/>
      <c r="Z439" s="448"/>
    </row>
    <row r="440" spans="1:26">
      <c r="A440" s="433" t="s">
        <v>887</v>
      </c>
      <c r="B440" s="433"/>
      <c r="C440" s="433"/>
      <c r="D440" s="433"/>
      <c r="E440" s="433"/>
      <c r="F440" s="433"/>
      <c r="G440" s="433"/>
      <c r="H440" s="433"/>
      <c r="I440" s="433"/>
      <c r="J440" s="433" t="s">
        <v>888</v>
      </c>
      <c r="K440" s="433"/>
      <c r="L440" s="433"/>
      <c r="M440" s="433"/>
      <c r="N440" s="433"/>
      <c r="O440" s="433"/>
      <c r="P440" s="433"/>
      <c r="Q440" s="433"/>
      <c r="R440" s="433"/>
      <c r="S440" s="433"/>
      <c r="T440" s="433"/>
      <c r="U440" s="433"/>
      <c r="V440" s="433"/>
      <c r="W440" s="433"/>
      <c r="X440" s="433"/>
      <c r="Y440" s="433"/>
      <c r="Z440" s="433"/>
    </row>
    <row r="441" spans="1:26">
      <c r="A441" s="450" t="s">
        <v>889</v>
      </c>
      <c r="B441" s="451"/>
      <c r="C441" s="452" t="s">
        <v>890</v>
      </c>
      <c r="D441" s="453"/>
      <c r="E441" s="453"/>
      <c r="F441" s="454"/>
      <c r="G441" s="455" t="s">
        <v>891</v>
      </c>
      <c r="H441" s="455"/>
      <c r="I441" s="455"/>
      <c r="J441" s="433" t="s">
        <v>884</v>
      </c>
      <c r="K441" s="433"/>
      <c r="L441" s="433"/>
      <c r="M441" s="433"/>
      <c r="N441" s="433" t="s">
        <v>885</v>
      </c>
      <c r="O441" s="433"/>
      <c r="P441" s="433"/>
      <c r="Q441" s="433"/>
      <c r="R441" s="433"/>
      <c r="S441" s="433"/>
      <c r="T441" s="433"/>
      <c r="U441" s="433" t="s">
        <v>886</v>
      </c>
      <c r="V441" s="433"/>
      <c r="W441" s="433"/>
      <c r="X441" s="433"/>
      <c r="Y441" s="433"/>
      <c r="Z441" s="433"/>
    </row>
    <row r="442" spans="1:26" ht="14.25" customHeight="1">
      <c r="A442" s="440" t="s">
        <v>921</v>
      </c>
      <c r="B442" s="441"/>
      <c r="C442" s="442" t="s">
        <v>1069</v>
      </c>
      <c r="D442" s="443"/>
      <c r="E442" s="443"/>
      <c r="F442" s="444"/>
      <c r="G442" s="409" t="s">
        <v>922</v>
      </c>
      <c r="H442" s="410"/>
      <c r="I442" s="410"/>
      <c r="J442" s="409">
        <v>2026</v>
      </c>
      <c r="K442" s="410"/>
      <c r="L442" s="410"/>
      <c r="M442" s="410"/>
      <c r="N442" s="409" t="s">
        <v>908</v>
      </c>
      <c r="O442" s="410"/>
      <c r="P442" s="410"/>
      <c r="Q442" s="410"/>
      <c r="R442" s="410"/>
      <c r="S442" s="410"/>
      <c r="T442" s="410"/>
      <c r="U442" s="445">
        <v>1</v>
      </c>
      <c r="V442" s="410"/>
      <c r="W442" s="410"/>
      <c r="X442" s="410"/>
      <c r="Y442" s="410"/>
      <c r="Z442" s="410"/>
    </row>
    <row r="443" spans="1:26">
      <c r="A443" s="433" t="s">
        <v>892</v>
      </c>
      <c r="B443" s="433"/>
      <c r="C443" s="433"/>
      <c r="D443" s="433"/>
      <c r="E443" s="433"/>
      <c r="F443" s="433"/>
      <c r="G443" s="433"/>
      <c r="H443" s="433"/>
      <c r="I443" s="433"/>
      <c r="J443" s="433"/>
      <c r="K443" s="433"/>
      <c r="L443" s="433"/>
      <c r="M443" s="433"/>
      <c r="N443" s="433"/>
      <c r="O443" s="433"/>
      <c r="P443" s="433"/>
      <c r="Q443" s="433"/>
      <c r="R443" s="433"/>
      <c r="S443" s="433"/>
      <c r="T443" s="433"/>
      <c r="U443" s="433"/>
      <c r="V443" s="433"/>
      <c r="W443" s="433"/>
      <c r="X443" s="433"/>
      <c r="Y443" s="433"/>
      <c r="Z443" s="433"/>
    </row>
    <row r="444" spans="1:26" ht="27" customHeight="1">
      <c r="A444" s="406" t="s">
        <v>873</v>
      </c>
      <c r="B444" s="406"/>
      <c r="C444" s="406"/>
      <c r="D444" s="406"/>
      <c r="E444" s="406"/>
      <c r="F444" s="406"/>
      <c r="G444" s="406"/>
      <c r="H444" s="406"/>
      <c r="I444" s="406"/>
      <c r="J444" s="406"/>
      <c r="K444" s="406"/>
      <c r="L444" s="406"/>
      <c r="M444" s="406"/>
      <c r="N444" s="406" t="s">
        <v>893</v>
      </c>
      <c r="O444" s="406"/>
      <c r="P444" s="406"/>
      <c r="Q444" s="406"/>
      <c r="R444" s="406"/>
      <c r="S444" s="406"/>
      <c r="T444" s="406"/>
      <c r="U444" s="446" t="s">
        <v>1070</v>
      </c>
      <c r="V444" s="446"/>
      <c r="W444" s="446"/>
      <c r="X444" s="446"/>
      <c r="Y444" s="446"/>
      <c r="Z444" s="446"/>
    </row>
    <row r="445" spans="1:26" ht="36" customHeight="1">
      <c r="A445" s="415" t="s">
        <v>1095</v>
      </c>
      <c r="B445" s="416"/>
      <c r="C445" s="416"/>
      <c r="D445" s="416"/>
      <c r="E445" s="416"/>
      <c r="F445" s="416"/>
      <c r="G445" s="416"/>
      <c r="H445" s="416"/>
      <c r="I445" s="416"/>
      <c r="J445" s="416"/>
      <c r="K445" s="416"/>
      <c r="L445" s="416"/>
      <c r="M445" s="417"/>
      <c r="N445" s="418" t="s">
        <v>1096</v>
      </c>
      <c r="O445" s="419"/>
      <c r="P445" s="419"/>
      <c r="Q445" s="419"/>
      <c r="R445" s="419"/>
      <c r="S445" s="419"/>
      <c r="T445" s="420"/>
      <c r="U445" s="421"/>
      <c r="V445" s="422"/>
      <c r="W445" s="422"/>
      <c r="X445" s="422"/>
      <c r="Y445" s="422"/>
      <c r="Z445" s="423"/>
    </row>
    <row r="446" spans="1:26" ht="36" customHeight="1">
      <c r="A446" s="427" t="s">
        <v>1140</v>
      </c>
      <c r="B446" s="428"/>
      <c r="C446" s="428"/>
      <c r="D446" s="428"/>
      <c r="E446" s="428"/>
      <c r="F446" s="428"/>
      <c r="G446" s="428"/>
      <c r="H446" s="428"/>
      <c r="I446" s="428"/>
      <c r="J446" s="428"/>
      <c r="K446" s="428"/>
      <c r="L446" s="428"/>
      <c r="M446" s="429"/>
      <c r="N446" s="430" t="s">
        <v>1096</v>
      </c>
      <c r="O446" s="431"/>
      <c r="P446" s="431"/>
      <c r="Q446" s="431"/>
      <c r="R446" s="431"/>
      <c r="S446" s="431"/>
      <c r="T446" s="432"/>
      <c r="U446" s="424"/>
      <c r="V446" s="425"/>
      <c r="W446" s="425"/>
      <c r="X446" s="425"/>
      <c r="Y446" s="425"/>
      <c r="Z446" s="426"/>
    </row>
    <row r="447" spans="1:26">
      <c r="A447" s="433" t="s">
        <v>894</v>
      </c>
      <c r="B447" s="433"/>
      <c r="C447" s="433"/>
      <c r="D447" s="433"/>
      <c r="E447" s="433"/>
      <c r="F447" s="433"/>
      <c r="G447" s="433"/>
      <c r="H447" s="433"/>
      <c r="I447" s="433"/>
      <c r="J447" s="433"/>
      <c r="K447" s="433"/>
      <c r="L447" s="433"/>
      <c r="M447" s="433"/>
      <c r="N447" s="433"/>
      <c r="O447" s="433"/>
      <c r="P447" s="433"/>
      <c r="Q447" s="433"/>
      <c r="R447" s="433"/>
      <c r="S447" s="433"/>
      <c r="T447" s="433"/>
      <c r="U447" s="433"/>
      <c r="V447" s="433"/>
      <c r="W447" s="433"/>
      <c r="X447" s="433"/>
      <c r="Y447" s="433"/>
      <c r="Z447" s="433"/>
    </row>
    <row r="448" spans="1:26">
      <c r="A448" s="434"/>
      <c r="B448" s="435"/>
      <c r="C448" s="435"/>
      <c r="D448" s="435"/>
      <c r="E448" s="435"/>
      <c r="F448" s="435"/>
      <c r="G448" s="435"/>
      <c r="H448" s="435"/>
      <c r="I448" s="435"/>
      <c r="J448" s="435"/>
      <c r="K448" s="435"/>
      <c r="L448" s="435"/>
      <c r="M448" s="435"/>
      <c r="N448" s="435"/>
      <c r="O448" s="435"/>
      <c r="P448" s="435"/>
      <c r="Q448" s="435"/>
      <c r="R448" s="435"/>
      <c r="S448" s="435"/>
      <c r="T448" s="435"/>
      <c r="U448" s="435"/>
      <c r="V448" s="435"/>
      <c r="W448" s="435"/>
      <c r="X448" s="435"/>
      <c r="Y448" s="435"/>
      <c r="Z448" s="436"/>
    </row>
    <row r="449" spans="1:27" ht="4.5" customHeight="1">
      <c r="A449" s="437"/>
      <c r="B449" s="438"/>
      <c r="C449" s="438"/>
      <c r="D449" s="438"/>
      <c r="E449" s="438"/>
      <c r="F449" s="438"/>
      <c r="G449" s="438"/>
      <c r="H449" s="438"/>
      <c r="I449" s="438"/>
      <c r="J449" s="438"/>
      <c r="K449" s="438"/>
      <c r="L449" s="438"/>
      <c r="M449" s="438"/>
      <c r="N449" s="438"/>
      <c r="O449" s="438"/>
      <c r="P449" s="438"/>
      <c r="Q449" s="438"/>
      <c r="R449" s="438"/>
      <c r="S449" s="438"/>
      <c r="T449" s="438"/>
      <c r="U449" s="438"/>
      <c r="V449" s="438"/>
      <c r="W449" s="438"/>
      <c r="X449" s="438"/>
      <c r="Y449" s="438"/>
      <c r="Z449" s="439"/>
    </row>
    <row r="450" spans="1:27">
      <c r="A450" s="433" t="s">
        <v>895</v>
      </c>
      <c r="B450" s="433"/>
      <c r="C450" s="433"/>
      <c r="D450" s="433"/>
      <c r="E450" s="433"/>
      <c r="F450" s="433"/>
      <c r="G450" s="433"/>
      <c r="H450" s="433"/>
      <c r="I450" s="433"/>
      <c r="J450" s="433"/>
      <c r="K450" s="433"/>
      <c r="L450" s="433"/>
      <c r="M450" s="433"/>
      <c r="N450" s="433"/>
      <c r="O450" s="433"/>
      <c r="P450" s="433"/>
      <c r="Q450" s="433"/>
      <c r="R450" s="433"/>
      <c r="S450" s="433"/>
      <c r="T450" s="433"/>
      <c r="U450" s="433"/>
      <c r="V450" s="433"/>
      <c r="W450" s="433"/>
      <c r="X450" s="433"/>
      <c r="Y450" s="433"/>
      <c r="Z450" s="433"/>
    </row>
    <row r="451" spans="1:27">
      <c r="A451" s="433" t="s">
        <v>896</v>
      </c>
      <c r="B451" s="433"/>
      <c r="C451" s="433"/>
      <c r="D451" s="433"/>
      <c r="E451" s="433"/>
      <c r="F451" s="433"/>
      <c r="G451" s="433"/>
      <c r="H451" s="433"/>
      <c r="I451" s="433"/>
      <c r="J451" s="433"/>
      <c r="K451" s="433"/>
      <c r="L451" s="433"/>
      <c r="M451" s="433"/>
      <c r="N451" s="433" t="s">
        <v>897</v>
      </c>
      <c r="O451" s="433"/>
      <c r="P451" s="433"/>
      <c r="Q451" s="433"/>
      <c r="R451" s="433"/>
      <c r="S451" s="433"/>
      <c r="T451" s="433"/>
      <c r="U451" s="433" t="s">
        <v>898</v>
      </c>
      <c r="V451" s="433"/>
      <c r="W451" s="433"/>
      <c r="X451" s="433"/>
      <c r="Y451" s="433"/>
      <c r="Z451" s="433"/>
    </row>
    <row r="452" spans="1:27">
      <c r="A452" s="403" t="s">
        <v>1071</v>
      </c>
      <c r="B452" s="401"/>
      <c r="C452" s="401"/>
      <c r="D452" s="401"/>
      <c r="E452" s="401"/>
      <c r="F452" s="401"/>
      <c r="G452" s="401"/>
      <c r="H452" s="401"/>
      <c r="I452" s="401"/>
      <c r="J452" s="401"/>
      <c r="K452" s="401"/>
      <c r="L452" s="401"/>
      <c r="M452" s="401"/>
      <c r="N452" s="403" t="s">
        <v>924</v>
      </c>
      <c r="O452" s="401"/>
      <c r="P452" s="401"/>
      <c r="Q452" s="401"/>
      <c r="R452" s="401"/>
      <c r="S452" s="401"/>
      <c r="T452" s="401"/>
      <c r="U452" s="404" t="s">
        <v>934</v>
      </c>
      <c r="V452" s="405"/>
      <c r="W452" s="405"/>
      <c r="X452" s="405"/>
      <c r="Y452" s="405"/>
      <c r="Z452" s="405"/>
    </row>
    <row r="453" spans="1:27" ht="41.25" customHeight="1">
      <c r="A453" s="401"/>
      <c r="B453" s="401"/>
      <c r="C453" s="401"/>
      <c r="D453" s="401"/>
      <c r="E453" s="401"/>
      <c r="F453" s="401"/>
      <c r="G453" s="401"/>
      <c r="H453" s="401"/>
      <c r="I453" s="401"/>
      <c r="J453" s="401"/>
      <c r="K453" s="401"/>
      <c r="L453" s="401"/>
      <c r="M453" s="401"/>
      <c r="N453" s="401"/>
      <c r="O453" s="401"/>
      <c r="P453" s="401"/>
      <c r="Q453" s="401"/>
      <c r="R453" s="401"/>
      <c r="S453" s="401"/>
      <c r="T453" s="401"/>
      <c r="U453" s="405"/>
      <c r="V453" s="405"/>
      <c r="W453" s="405"/>
      <c r="X453" s="405"/>
      <c r="Y453" s="405"/>
      <c r="Z453" s="405"/>
    </row>
    <row r="454" spans="1:27" ht="27" customHeight="1">
      <c r="A454" s="406" t="s">
        <v>899</v>
      </c>
      <c r="B454" s="406"/>
      <c r="C454" s="406"/>
      <c r="D454" s="406"/>
      <c r="E454" s="406"/>
      <c r="F454" s="406"/>
      <c r="G454" s="406"/>
      <c r="H454" s="406"/>
      <c r="I454" s="406"/>
      <c r="J454" s="406"/>
      <c r="K454" s="406"/>
      <c r="L454" s="406"/>
      <c r="M454" s="406"/>
      <c r="N454" s="406" t="s">
        <v>1072</v>
      </c>
      <c r="O454" s="406"/>
      <c r="P454" s="406"/>
      <c r="Q454" s="406"/>
      <c r="R454" s="406"/>
      <c r="S454" s="406"/>
      <c r="T454" s="406"/>
      <c r="U454" s="407" t="s">
        <v>1073</v>
      </c>
      <c r="V454" s="407"/>
      <c r="W454" s="407"/>
      <c r="X454" s="407"/>
      <c r="Y454" s="407"/>
      <c r="Z454" s="407"/>
    </row>
    <row r="455" spans="1:27" ht="16.5" customHeight="1">
      <c r="A455" s="404" t="s">
        <v>935</v>
      </c>
      <c r="B455" s="405"/>
      <c r="C455" s="405"/>
      <c r="D455" s="405"/>
      <c r="E455" s="405"/>
      <c r="F455" s="405"/>
      <c r="G455" s="405"/>
      <c r="H455" s="405"/>
      <c r="I455" s="405"/>
      <c r="J455" s="405"/>
      <c r="K455" s="405"/>
      <c r="L455" s="405"/>
      <c r="M455" s="405"/>
      <c r="N455" s="409" t="s">
        <v>925</v>
      </c>
      <c r="O455" s="410"/>
      <c r="P455" s="410"/>
      <c r="Q455" s="410"/>
      <c r="R455" s="410"/>
      <c r="S455" s="410"/>
      <c r="T455" s="410"/>
      <c r="U455" s="412" t="s">
        <v>926</v>
      </c>
      <c r="V455" s="413"/>
      <c r="W455" s="413"/>
      <c r="X455" s="413"/>
      <c r="Y455" s="413"/>
      <c r="Z455" s="413"/>
    </row>
    <row r="456" spans="1:27" ht="16.5" customHeight="1">
      <c r="A456" s="408"/>
      <c r="B456" s="408"/>
      <c r="C456" s="408"/>
      <c r="D456" s="408"/>
      <c r="E456" s="408"/>
      <c r="F456" s="408"/>
      <c r="G456" s="408"/>
      <c r="H456" s="408"/>
      <c r="I456" s="408"/>
      <c r="J456" s="408"/>
      <c r="K456" s="408"/>
      <c r="L456" s="408"/>
      <c r="M456" s="408"/>
      <c r="N456" s="411"/>
      <c r="O456" s="411"/>
      <c r="P456" s="411"/>
      <c r="Q456" s="411"/>
      <c r="R456" s="411"/>
      <c r="S456" s="411"/>
      <c r="T456" s="411"/>
      <c r="U456" s="414"/>
      <c r="V456" s="414"/>
      <c r="W456" s="414"/>
      <c r="X456" s="414"/>
      <c r="Y456" s="414"/>
      <c r="Z456" s="414"/>
    </row>
    <row r="457" spans="1:27">
      <c r="A457" s="385" t="s">
        <v>1074</v>
      </c>
      <c r="B457" s="385"/>
      <c r="C457" s="385"/>
      <c r="D457" s="385"/>
      <c r="E457" s="385"/>
      <c r="F457" s="385"/>
      <c r="G457" s="385"/>
      <c r="H457" s="385"/>
      <c r="I457" s="385"/>
      <c r="J457" s="385" t="s">
        <v>1075</v>
      </c>
      <c r="K457" s="385"/>
      <c r="L457" s="385"/>
      <c r="M457" s="385"/>
      <c r="N457" s="385"/>
      <c r="O457" s="385"/>
      <c r="P457" s="385"/>
      <c r="Q457" s="385"/>
      <c r="R457" s="385" t="s">
        <v>900</v>
      </c>
      <c r="S457" s="385"/>
      <c r="T457" s="385"/>
      <c r="U457" s="385"/>
      <c r="V457" s="385"/>
      <c r="W457" s="385"/>
      <c r="X457" s="385"/>
      <c r="Y457" s="385"/>
      <c r="Z457" s="385"/>
      <c r="AA457" s="149"/>
    </row>
    <row r="458" spans="1:27">
      <c r="A458" s="386" t="s">
        <v>927</v>
      </c>
      <c r="B458" s="387"/>
      <c r="C458" s="387"/>
      <c r="D458" s="387"/>
      <c r="E458" s="387"/>
      <c r="F458" s="387"/>
      <c r="G458" s="387"/>
      <c r="H458" s="387"/>
      <c r="I458" s="388"/>
      <c r="J458" s="392" t="s">
        <v>923</v>
      </c>
      <c r="K458" s="393"/>
      <c r="L458" s="393"/>
      <c r="M458" s="393"/>
      <c r="N458" s="393"/>
      <c r="O458" s="393"/>
      <c r="P458" s="393"/>
      <c r="Q458" s="394"/>
      <c r="R458" s="392" t="s">
        <v>928</v>
      </c>
      <c r="S458" s="393"/>
      <c r="T458" s="393"/>
      <c r="U458" s="393"/>
      <c r="V458" s="393"/>
      <c r="W458" s="393"/>
      <c r="X458" s="393"/>
      <c r="Y458" s="393"/>
      <c r="Z458" s="394"/>
    </row>
    <row r="459" spans="1:27" ht="32.25" customHeight="1">
      <c r="A459" s="389"/>
      <c r="B459" s="390"/>
      <c r="C459" s="390"/>
      <c r="D459" s="390"/>
      <c r="E459" s="390"/>
      <c r="F459" s="390"/>
      <c r="G459" s="390"/>
      <c r="H459" s="390"/>
      <c r="I459" s="391"/>
      <c r="J459" s="395"/>
      <c r="K459" s="396"/>
      <c r="L459" s="396"/>
      <c r="M459" s="396"/>
      <c r="N459" s="396"/>
      <c r="O459" s="396"/>
      <c r="P459" s="396"/>
      <c r="Q459" s="397"/>
      <c r="R459" s="395"/>
      <c r="S459" s="396"/>
      <c r="T459" s="396"/>
      <c r="U459" s="396"/>
      <c r="V459" s="396"/>
      <c r="W459" s="396"/>
      <c r="X459" s="396"/>
      <c r="Y459" s="396"/>
      <c r="Z459" s="397"/>
    </row>
    <row r="460" spans="1:27" ht="32.25" customHeight="1">
      <c r="A460" s="398" t="s">
        <v>929</v>
      </c>
      <c r="B460" s="399"/>
      <c r="C460" s="399"/>
      <c r="D460" s="399"/>
      <c r="E460" s="399"/>
      <c r="F460" s="399"/>
      <c r="G460" s="399"/>
      <c r="H460" s="399"/>
      <c r="I460" s="399"/>
      <c r="J460" s="400" t="s">
        <v>934</v>
      </c>
      <c r="K460" s="400"/>
      <c r="L460" s="400"/>
      <c r="M460" s="400"/>
      <c r="N460" s="400"/>
      <c r="O460" s="400"/>
      <c r="P460" s="400"/>
      <c r="Q460" s="400"/>
      <c r="R460" s="401" t="s">
        <v>930</v>
      </c>
      <c r="S460" s="402"/>
      <c r="T460" s="402"/>
      <c r="U460" s="402"/>
      <c r="V460" s="402"/>
      <c r="W460" s="402"/>
      <c r="X460" s="402"/>
      <c r="Y460" s="402"/>
      <c r="Z460" s="402"/>
    </row>
    <row r="461" spans="1:27" ht="9.9499999999999993" customHeight="1">
      <c r="A461" s="383" t="s">
        <v>901</v>
      </c>
      <c r="B461" s="383"/>
      <c r="C461" s="383"/>
      <c r="D461" s="383"/>
      <c r="E461" s="383"/>
      <c r="F461" s="383"/>
      <c r="G461" s="383"/>
      <c r="H461" s="383"/>
      <c r="I461" s="383"/>
      <c r="J461" s="383"/>
      <c r="K461" s="383"/>
      <c r="L461" s="383"/>
      <c r="M461" s="383"/>
      <c r="N461" s="383"/>
      <c r="O461" s="383"/>
      <c r="P461" s="383"/>
      <c r="Q461" s="383"/>
      <c r="R461" s="383"/>
      <c r="S461" s="383"/>
      <c r="T461" s="383"/>
      <c r="U461" s="383"/>
      <c r="V461" s="383"/>
      <c r="W461" s="383"/>
      <c r="X461" s="383"/>
      <c r="Y461" s="383"/>
      <c r="Z461" s="383"/>
    </row>
    <row r="462" spans="1:27" ht="9.9499999999999993" customHeight="1">
      <c r="A462" s="384" t="s">
        <v>902</v>
      </c>
      <c r="B462" s="384"/>
      <c r="C462" s="384"/>
      <c r="D462" s="384"/>
      <c r="E462" s="384"/>
      <c r="F462" s="384"/>
      <c r="G462" s="384"/>
      <c r="H462" s="384"/>
      <c r="I462" s="384"/>
      <c r="J462" s="384"/>
      <c r="K462" s="384"/>
      <c r="L462" s="384"/>
      <c r="M462" s="384"/>
      <c r="N462" s="384"/>
      <c r="O462" s="384"/>
      <c r="P462" s="384"/>
      <c r="Q462" s="384"/>
      <c r="R462" s="384"/>
      <c r="S462" s="384"/>
      <c r="T462" s="384"/>
      <c r="U462" s="384"/>
      <c r="V462" s="384"/>
      <c r="W462" s="384"/>
      <c r="X462" s="384"/>
      <c r="Y462" s="384"/>
      <c r="Z462" s="384"/>
    </row>
    <row r="464" spans="1:27" ht="15.75">
      <c r="A464" s="487" t="s">
        <v>869</v>
      </c>
      <c r="B464" s="487"/>
      <c r="C464" s="487"/>
      <c r="D464" s="487"/>
      <c r="E464" s="487"/>
      <c r="F464" s="487"/>
      <c r="G464" s="487"/>
      <c r="H464" s="487"/>
      <c r="I464" s="487"/>
      <c r="J464" s="487"/>
      <c r="K464" s="487"/>
      <c r="L464" s="487"/>
      <c r="M464" s="487"/>
      <c r="N464" s="487"/>
      <c r="O464" s="487"/>
      <c r="P464" s="487"/>
      <c r="Q464" s="487"/>
      <c r="R464" s="487"/>
      <c r="S464" s="487"/>
      <c r="T464" s="487"/>
      <c r="U464" s="487"/>
      <c r="V464" s="487"/>
      <c r="W464" s="487"/>
      <c r="X464" s="487"/>
      <c r="Y464" s="487"/>
      <c r="Z464" s="487"/>
    </row>
    <row r="465" spans="1:26" ht="15.75">
      <c r="A465" s="487" t="s">
        <v>870</v>
      </c>
      <c r="B465" s="487"/>
      <c r="C465" s="487"/>
      <c r="D465" s="487"/>
      <c r="E465" s="487"/>
      <c r="F465" s="487"/>
      <c r="G465" s="487"/>
      <c r="H465" s="487"/>
      <c r="I465" s="487"/>
      <c r="J465" s="487"/>
      <c r="K465" s="487"/>
      <c r="L465" s="487"/>
      <c r="M465" s="487"/>
      <c r="N465" s="487"/>
      <c r="O465" s="487"/>
      <c r="P465" s="487"/>
      <c r="Q465" s="487"/>
      <c r="R465" s="487"/>
      <c r="S465" s="487"/>
      <c r="T465" s="487"/>
      <c r="U465" s="487"/>
      <c r="V465" s="487"/>
      <c r="W465" s="487"/>
      <c r="X465" s="487"/>
      <c r="Y465" s="487"/>
      <c r="Z465" s="487"/>
    </row>
    <row r="466" spans="1:26" ht="15.75">
      <c r="A466" s="487" t="s">
        <v>871</v>
      </c>
      <c r="B466" s="487"/>
      <c r="C466" s="487"/>
      <c r="D466" s="487"/>
      <c r="E466" s="487"/>
      <c r="F466" s="487"/>
      <c r="G466" s="487"/>
      <c r="H466" s="487"/>
      <c r="I466" s="487"/>
      <c r="J466" s="487"/>
      <c r="K466" s="487"/>
      <c r="L466" s="487"/>
      <c r="M466" s="487"/>
      <c r="N466" s="487"/>
      <c r="O466" s="487"/>
      <c r="P466" s="487"/>
      <c r="Q466" s="487"/>
      <c r="R466" s="487"/>
      <c r="S466" s="487"/>
      <c r="T466" s="487"/>
      <c r="U466" s="487"/>
      <c r="V466" s="487"/>
      <c r="W466" s="487"/>
      <c r="X466" s="487"/>
      <c r="Y466" s="487"/>
      <c r="Z466" s="487"/>
    </row>
    <row r="467" spans="1:26" ht="6.95" customHeight="1">
      <c r="A467" s="488"/>
      <c r="B467" s="488"/>
      <c r="C467" s="488"/>
      <c r="D467" s="488"/>
      <c r="E467" s="488"/>
      <c r="F467" s="488"/>
      <c r="G467" s="488"/>
      <c r="H467" s="488"/>
      <c r="I467" s="488"/>
      <c r="J467" s="488"/>
      <c r="K467" s="488"/>
      <c r="L467" s="488"/>
      <c r="M467" s="488"/>
      <c r="N467" s="488"/>
      <c r="O467" s="488"/>
      <c r="P467" s="488"/>
      <c r="Q467" s="488"/>
      <c r="R467" s="488"/>
      <c r="S467" s="488"/>
      <c r="T467" s="488"/>
      <c r="U467" s="488"/>
      <c r="V467" s="488"/>
      <c r="W467" s="488"/>
      <c r="X467" s="488"/>
      <c r="Y467" s="488"/>
      <c r="Z467" s="488"/>
    </row>
    <row r="468" spans="1:26">
      <c r="A468" s="480" t="s">
        <v>1059</v>
      </c>
      <c r="B468" s="480"/>
      <c r="C468" s="480"/>
      <c r="D468" s="480"/>
      <c r="E468" s="480"/>
      <c r="F468" s="480"/>
      <c r="G468" s="480"/>
      <c r="H468" s="480"/>
      <c r="I468" s="480"/>
      <c r="J468" s="480"/>
      <c r="K468" s="480"/>
      <c r="L468" s="177"/>
      <c r="M468" s="177"/>
      <c r="N468" s="177"/>
      <c r="O468" s="481" t="s">
        <v>1163</v>
      </c>
      <c r="P468" s="481"/>
      <c r="Q468" s="481"/>
      <c r="R468" s="481"/>
      <c r="S468" s="481"/>
      <c r="T468" s="481"/>
      <c r="U468" s="481"/>
      <c r="V468" s="481"/>
      <c r="W468" s="481"/>
      <c r="X468" s="481"/>
      <c r="Y468" s="481"/>
      <c r="Z468" s="481"/>
    </row>
    <row r="469" spans="1:26">
      <c r="A469" s="480" t="s">
        <v>1060</v>
      </c>
      <c r="B469" s="480"/>
      <c r="C469" s="480"/>
      <c r="D469" s="480"/>
      <c r="E469" s="480"/>
      <c r="F469" s="480"/>
      <c r="G469" s="480"/>
      <c r="H469" s="480"/>
      <c r="I469" s="480"/>
      <c r="J469" s="480"/>
      <c r="K469" s="480"/>
      <c r="L469" s="480"/>
      <c r="M469" s="480"/>
      <c r="N469" s="480"/>
      <c r="O469" s="480"/>
      <c r="P469" s="480"/>
      <c r="Q469" s="480"/>
      <c r="R469" s="480"/>
      <c r="S469" s="480"/>
      <c r="T469" s="480"/>
      <c r="U469" s="480"/>
      <c r="V469" s="480"/>
      <c r="W469" s="480"/>
      <c r="X469" s="480"/>
      <c r="Y469" s="480"/>
      <c r="Z469" s="480"/>
    </row>
    <row r="470" spans="1:26" ht="15" customHeight="1">
      <c r="A470" s="482" t="s">
        <v>1164</v>
      </c>
      <c r="B470" s="482"/>
      <c r="C470" s="482"/>
      <c r="D470" s="482"/>
      <c r="E470" s="482"/>
      <c r="F470" s="482"/>
      <c r="G470" s="482"/>
      <c r="H470" s="482"/>
      <c r="I470" s="482"/>
      <c r="J470" s="482"/>
      <c r="K470" s="482"/>
      <c r="L470" s="482"/>
      <c r="M470" s="482"/>
      <c r="N470" s="482"/>
      <c r="O470" s="482"/>
      <c r="P470" s="482"/>
      <c r="Q470" s="482"/>
      <c r="R470" s="482"/>
      <c r="S470" s="482"/>
      <c r="T470" s="482"/>
      <c r="U470" s="482"/>
      <c r="V470" s="482"/>
      <c r="W470" s="482"/>
      <c r="X470" s="482"/>
      <c r="Y470" s="482"/>
      <c r="Z470" s="482"/>
    </row>
    <row r="471" spans="1:26" ht="20.100000000000001" customHeight="1">
      <c r="A471" s="483" t="s">
        <v>1061</v>
      </c>
      <c r="B471" s="484"/>
      <c r="C471" s="484"/>
      <c r="D471" s="484"/>
      <c r="E471" s="484"/>
      <c r="F471" s="484"/>
      <c r="G471" s="484"/>
      <c r="H471" s="484"/>
      <c r="I471" s="484"/>
      <c r="J471" s="484"/>
      <c r="K471" s="484"/>
      <c r="L471" s="484"/>
      <c r="M471" s="484"/>
      <c r="N471" s="484"/>
      <c r="O471" s="484"/>
      <c r="P471" s="484"/>
      <c r="Q471" s="484"/>
      <c r="R471" s="484"/>
      <c r="S471" s="484"/>
      <c r="T471" s="484"/>
      <c r="U471" s="484"/>
      <c r="V471" s="484"/>
      <c r="W471" s="484"/>
      <c r="X471" s="484"/>
      <c r="Y471" s="484"/>
      <c r="Z471" s="485"/>
    </row>
    <row r="472" spans="1:26">
      <c r="A472" s="486" t="s">
        <v>1062</v>
      </c>
      <c r="B472" s="486"/>
      <c r="C472" s="486"/>
      <c r="D472" s="486"/>
      <c r="E472" s="486"/>
      <c r="F472" s="486"/>
      <c r="G472" s="486"/>
      <c r="H472" s="486"/>
      <c r="I472" s="486"/>
      <c r="J472" s="486"/>
      <c r="K472" s="486"/>
      <c r="L472" s="486"/>
      <c r="M472" s="486"/>
      <c r="N472" s="486"/>
      <c r="O472" s="486"/>
      <c r="P472" s="486"/>
      <c r="Q472" s="486"/>
      <c r="R472" s="486"/>
      <c r="S472" s="486"/>
      <c r="T472" s="486"/>
      <c r="U472" s="486"/>
      <c r="V472" s="486"/>
      <c r="W472" s="486"/>
      <c r="X472" s="486"/>
      <c r="Y472" s="486"/>
      <c r="Z472" s="486"/>
    </row>
    <row r="473" spans="1:26" ht="45.75" customHeight="1">
      <c r="A473" s="478" t="s">
        <v>1063</v>
      </c>
      <c r="B473" s="478"/>
      <c r="C473" s="478"/>
      <c r="D473" s="478"/>
      <c r="E473" s="478"/>
      <c r="F473" s="478"/>
      <c r="G473" s="478"/>
      <c r="H473" s="478"/>
      <c r="I473" s="478"/>
      <c r="J473" s="478"/>
      <c r="K473" s="478"/>
      <c r="L473" s="478"/>
      <c r="M473" s="478"/>
      <c r="N473" s="478"/>
      <c r="O473" s="478"/>
      <c r="P473" s="478"/>
      <c r="Q473" s="478"/>
      <c r="R473" s="478"/>
      <c r="S473" s="478"/>
      <c r="T473" s="478"/>
      <c r="U473" s="478"/>
      <c r="V473" s="478"/>
      <c r="W473" s="478"/>
      <c r="X473" s="478"/>
      <c r="Y473" s="478"/>
      <c r="Z473" s="478"/>
    </row>
    <row r="474" spans="1:26">
      <c r="A474" s="479" t="s">
        <v>1064</v>
      </c>
      <c r="B474" s="479"/>
      <c r="C474" s="479"/>
      <c r="D474" s="479"/>
      <c r="E474" s="479"/>
      <c r="F474" s="479"/>
      <c r="G474" s="479"/>
      <c r="H474" s="479"/>
      <c r="I474" s="479"/>
      <c r="J474" s="479"/>
      <c r="K474" s="479"/>
      <c r="L474" s="479"/>
      <c r="M474" s="479"/>
      <c r="N474" s="479"/>
      <c r="O474" s="479"/>
      <c r="P474" s="479"/>
      <c r="Q474" s="479"/>
      <c r="R474" s="479"/>
      <c r="S474" s="479"/>
      <c r="T474" s="479"/>
      <c r="U474" s="479"/>
      <c r="V474" s="479"/>
      <c r="W474" s="479"/>
      <c r="X474" s="479"/>
      <c r="Y474" s="479"/>
      <c r="Z474" s="479"/>
    </row>
    <row r="475" spans="1:26" ht="18" customHeight="1">
      <c r="A475" s="479"/>
      <c r="B475" s="479"/>
      <c r="C475" s="479"/>
      <c r="D475" s="479"/>
      <c r="E475" s="479"/>
      <c r="F475" s="479"/>
      <c r="G475" s="479"/>
      <c r="H475" s="479"/>
      <c r="I475" s="479"/>
      <c r="J475" s="479"/>
      <c r="K475" s="479"/>
      <c r="L475" s="479"/>
      <c r="M475" s="479"/>
      <c r="N475" s="479"/>
      <c r="O475" s="479"/>
      <c r="P475" s="479"/>
      <c r="Q475" s="479"/>
      <c r="R475" s="479"/>
      <c r="S475" s="479"/>
      <c r="T475" s="479"/>
      <c r="U475" s="479"/>
      <c r="V475" s="479"/>
      <c r="W475" s="479"/>
      <c r="X475" s="479"/>
      <c r="Y475" s="479"/>
      <c r="Z475" s="479"/>
    </row>
    <row r="476" spans="1:26">
      <c r="A476" s="468" t="s">
        <v>872</v>
      </c>
      <c r="B476" s="468"/>
      <c r="C476" s="468"/>
      <c r="D476" s="468"/>
      <c r="E476" s="468"/>
      <c r="F476" s="468"/>
      <c r="G476" s="468"/>
      <c r="H476" s="468"/>
      <c r="I476" s="468"/>
      <c r="J476" s="468"/>
      <c r="K476" s="468"/>
      <c r="L476" s="468"/>
      <c r="M476" s="468"/>
      <c r="N476" s="468"/>
      <c r="O476" s="468"/>
      <c r="P476" s="468"/>
      <c r="Q476" s="468"/>
      <c r="R476" s="468"/>
      <c r="S476" s="468"/>
      <c r="T476" s="468"/>
      <c r="U476" s="468"/>
      <c r="V476" s="468"/>
      <c r="W476" s="468"/>
      <c r="X476" s="468"/>
      <c r="Y476" s="468"/>
      <c r="Z476" s="468"/>
    </row>
    <row r="477" spans="1:26" ht="26.25" customHeight="1">
      <c r="A477" s="469" t="s">
        <v>190</v>
      </c>
      <c r="B477" s="469"/>
      <c r="C477" s="406" t="s">
        <v>873</v>
      </c>
      <c r="D477" s="406"/>
      <c r="E477" s="406"/>
      <c r="F477" s="406"/>
      <c r="G477" s="406"/>
      <c r="H477" s="406"/>
      <c r="I477" s="406"/>
      <c r="J477" s="406"/>
      <c r="K477" s="406"/>
      <c r="L477" s="406"/>
      <c r="M477" s="406"/>
      <c r="N477" s="406"/>
      <c r="O477" s="406"/>
      <c r="P477" s="406"/>
      <c r="Q477" s="406"/>
      <c r="R477" s="406"/>
      <c r="S477" s="406"/>
      <c r="T477" s="406"/>
      <c r="U477" s="470" t="s">
        <v>1065</v>
      </c>
      <c r="V477" s="470"/>
      <c r="W477" s="470"/>
      <c r="X477" s="470"/>
      <c r="Y477" s="470"/>
      <c r="Z477" s="470"/>
    </row>
    <row r="478" spans="1:26">
      <c r="A478" s="403" t="s">
        <v>913</v>
      </c>
      <c r="B478" s="401"/>
      <c r="C478" s="471" t="s">
        <v>985</v>
      </c>
      <c r="D478" s="398"/>
      <c r="E478" s="398"/>
      <c r="F478" s="398"/>
      <c r="G478" s="398"/>
      <c r="H478" s="398"/>
      <c r="I478" s="398"/>
      <c r="J478" s="398"/>
      <c r="K478" s="398"/>
      <c r="L478" s="398"/>
      <c r="M478" s="398"/>
      <c r="N478" s="398"/>
      <c r="O478" s="398"/>
      <c r="P478" s="398"/>
      <c r="Q478" s="398"/>
      <c r="R478" s="398"/>
      <c r="S478" s="398"/>
      <c r="T478" s="398"/>
      <c r="U478" s="472"/>
      <c r="V478" s="405"/>
      <c r="W478" s="405"/>
      <c r="X478" s="405"/>
      <c r="Y478" s="405"/>
      <c r="Z478" s="405"/>
    </row>
    <row r="479" spans="1:26" ht="80.25" customHeight="1">
      <c r="A479" s="401"/>
      <c r="B479" s="401"/>
      <c r="C479" s="398"/>
      <c r="D479" s="398"/>
      <c r="E479" s="398"/>
      <c r="F479" s="398"/>
      <c r="G479" s="398"/>
      <c r="H479" s="398"/>
      <c r="I479" s="398"/>
      <c r="J479" s="398"/>
      <c r="K479" s="398"/>
      <c r="L479" s="398"/>
      <c r="M479" s="398"/>
      <c r="N479" s="398"/>
      <c r="O479" s="398"/>
      <c r="P479" s="398"/>
      <c r="Q479" s="398"/>
      <c r="R479" s="398"/>
      <c r="S479" s="398"/>
      <c r="T479" s="398"/>
      <c r="U479" s="405"/>
      <c r="V479" s="405"/>
      <c r="W479" s="405"/>
      <c r="X479" s="405"/>
      <c r="Y479" s="405"/>
      <c r="Z479" s="405"/>
    </row>
    <row r="480" spans="1:26">
      <c r="A480" s="456" t="s">
        <v>874</v>
      </c>
      <c r="B480" s="457"/>
      <c r="C480" s="457"/>
      <c r="D480" s="457"/>
      <c r="E480" s="457"/>
      <c r="F480" s="457"/>
      <c r="G480" s="457"/>
      <c r="H480" s="457"/>
      <c r="I480" s="457"/>
      <c r="J480" s="457"/>
      <c r="K480" s="457"/>
      <c r="L480" s="457"/>
      <c r="M480" s="457"/>
      <c r="N480" s="457"/>
      <c r="O480" s="459"/>
      <c r="P480" s="433" t="s">
        <v>875</v>
      </c>
      <c r="Q480" s="433"/>
      <c r="R480" s="433"/>
      <c r="S480" s="433"/>
      <c r="T480" s="433"/>
      <c r="U480" s="406" t="s">
        <v>876</v>
      </c>
      <c r="V480" s="406"/>
      <c r="W480" s="406"/>
      <c r="X480" s="406"/>
      <c r="Y480" s="406"/>
      <c r="Z480" s="406"/>
    </row>
    <row r="481" spans="1:26">
      <c r="A481" s="473" t="s">
        <v>1097</v>
      </c>
      <c r="B481" s="422"/>
      <c r="C481" s="422"/>
      <c r="D481" s="422"/>
      <c r="E481" s="422"/>
      <c r="F481" s="422"/>
      <c r="G481" s="422"/>
      <c r="H481" s="422"/>
      <c r="I481" s="422"/>
      <c r="J481" s="422"/>
      <c r="K481" s="422"/>
      <c r="L481" s="422"/>
      <c r="M481" s="422"/>
      <c r="N481" s="422"/>
      <c r="O481" s="423"/>
      <c r="P481" s="403" t="s">
        <v>1087</v>
      </c>
      <c r="Q481" s="401"/>
      <c r="R481" s="401"/>
      <c r="S481" s="401"/>
      <c r="T481" s="401"/>
      <c r="U481" s="403" t="s">
        <v>1088</v>
      </c>
      <c r="V481" s="401"/>
      <c r="W481" s="401"/>
      <c r="X481" s="401"/>
      <c r="Y481" s="401"/>
      <c r="Z481" s="401"/>
    </row>
    <row r="482" spans="1:26" ht="30.75" customHeight="1">
      <c r="A482" s="474"/>
      <c r="B482" s="475"/>
      <c r="C482" s="475"/>
      <c r="D482" s="475"/>
      <c r="E482" s="475"/>
      <c r="F482" s="475"/>
      <c r="G482" s="475"/>
      <c r="H482" s="475"/>
      <c r="I482" s="475"/>
      <c r="J482" s="475"/>
      <c r="K482" s="475"/>
      <c r="L482" s="475"/>
      <c r="M482" s="475"/>
      <c r="N482" s="475"/>
      <c r="O482" s="476"/>
      <c r="P482" s="401"/>
      <c r="Q482" s="401"/>
      <c r="R482" s="401"/>
      <c r="S482" s="401"/>
      <c r="T482" s="401"/>
      <c r="U482" s="401"/>
      <c r="V482" s="401"/>
      <c r="W482" s="401"/>
      <c r="X482" s="401"/>
      <c r="Y482" s="401"/>
      <c r="Z482" s="401"/>
    </row>
    <row r="483" spans="1:26">
      <c r="A483" s="456" t="s">
        <v>877</v>
      </c>
      <c r="B483" s="460"/>
      <c r="C483" s="460"/>
      <c r="D483" s="457"/>
      <c r="E483" s="460"/>
      <c r="F483" s="457"/>
      <c r="G483" s="457"/>
      <c r="H483" s="457"/>
      <c r="I483" s="457"/>
      <c r="J483" s="457"/>
      <c r="K483" s="457"/>
      <c r="L483" s="457"/>
      <c r="M483" s="457"/>
      <c r="N483" s="457"/>
      <c r="O483" s="457"/>
      <c r="P483" s="457"/>
      <c r="Q483" s="457"/>
      <c r="R483" s="457"/>
      <c r="S483" s="457"/>
      <c r="T483" s="459"/>
      <c r="U483" s="220" t="s">
        <v>878</v>
      </c>
      <c r="V483" s="221"/>
      <c r="W483" s="221"/>
      <c r="X483" s="221"/>
      <c r="Y483" s="221"/>
      <c r="Z483" s="222"/>
    </row>
    <row r="484" spans="1:26" ht="55.5" customHeight="1">
      <c r="A484" s="415" t="s">
        <v>1142</v>
      </c>
      <c r="B484" s="416"/>
      <c r="C484" s="416"/>
      <c r="D484" s="416"/>
      <c r="E484" s="416"/>
      <c r="F484" s="416"/>
      <c r="G484" s="416"/>
      <c r="H484" s="393" t="s">
        <v>918</v>
      </c>
      <c r="I484" s="463" t="s">
        <v>1141</v>
      </c>
      <c r="J484" s="464"/>
      <c r="K484" s="464"/>
      <c r="L484" s="464"/>
      <c r="M484" s="464"/>
      <c r="N484" s="464"/>
      <c r="O484" s="464"/>
      <c r="P484" s="464"/>
      <c r="Q484" s="464"/>
      <c r="R484" s="464"/>
      <c r="S484" s="464"/>
      <c r="T484" s="417" t="s">
        <v>1066</v>
      </c>
      <c r="U484" s="466" t="s">
        <v>919</v>
      </c>
      <c r="V484" s="466"/>
      <c r="W484" s="466"/>
      <c r="X484" s="466"/>
      <c r="Y484" s="466"/>
      <c r="Z484" s="466"/>
    </row>
    <row r="485" spans="1:26" ht="54" customHeight="1">
      <c r="A485" s="461"/>
      <c r="B485" s="462"/>
      <c r="C485" s="462"/>
      <c r="D485" s="462"/>
      <c r="E485" s="462"/>
      <c r="F485" s="462"/>
      <c r="G485" s="462"/>
      <c r="H485" s="396"/>
      <c r="I485" s="463" t="s">
        <v>1143</v>
      </c>
      <c r="J485" s="463"/>
      <c r="K485" s="463"/>
      <c r="L485" s="463"/>
      <c r="M485" s="463"/>
      <c r="N485" s="463"/>
      <c r="O485" s="463"/>
      <c r="P485" s="463"/>
      <c r="Q485" s="463"/>
      <c r="R485" s="463"/>
      <c r="S485" s="463"/>
      <c r="T485" s="465"/>
      <c r="U485" s="467"/>
      <c r="V485" s="467"/>
      <c r="W485" s="467"/>
      <c r="X485" s="467"/>
      <c r="Y485" s="467"/>
      <c r="Z485" s="467"/>
    </row>
    <row r="486" spans="1:26">
      <c r="A486" s="456" t="s">
        <v>879</v>
      </c>
      <c r="B486" s="457"/>
      <c r="C486" s="457"/>
      <c r="D486" s="458"/>
      <c r="E486" s="457"/>
      <c r="F486" s="457"/>
      <c r="G486" s="459"/>
      <c r="H486" s="433" t="s">
        <v>880</v>
      </c>
      <c r="I486" s="433"/>
      <c r="J486" s="433"/>
      <c r="K486" s="433"/>
      <c r="L486" s="433"/>
      <c r="M486" s="433"/>
      <c r="N486" s="433"/>
      <c r="O486" s="433"/>
      <c r="P486" s="433" t="s">
        <v>881</v>
      </c>
      <c r="Q486" s="433"/>
      <c r="R486" s="433"/>
      <c r="S486" s="433"/>
      <c r="T486" s="433"/>
      <c r="U486" s="433"/>
      <c r="V486" s="433"/>
      <c r="W486" s="433"/>
      <c r="X486" s="433"/>
      <c r="Y486" s="433"/>
      <c r="Z486" s="433"/>
    </row>
    <row r="487" spans="1:26">
      <c r="A487" s="448" t="s">
        <v>911</v>
      </c>
      <c r="B487" s="448"/>
      <c r="C487" s="448"/>
      <c r="D487" s="448"/>
      <c r="E487" s="448"/>
      <c r="F487" s="448"/>
      <c r="G487" s="448"/>
      <c r="H487" s="448" t="s">
        <v>920</v>
      </c>
      <c r="I487" s="448"/>
      <c r="J487" s="448"/>
      <c r="K487" s="448"/>
      <c r="L487" s="448"/>
      <c r="M487" s="448"/>
      <c r="N487" s="448"/>
      <c r="O487" s="448"/>
      <c r="P487" s="448"/>
      <c r="Q487" s="448"/>
      <c r="R487" s="448"/>
      <c r="S487" s="448"/>
      <c r="T487" s="448"/>
      <c r="U487" s="448"/>
      <c r="V487" s="448"/>
      <c r="W487" s="448"/>
      <c r="X487" s="448"/>
      <c r="Y487" s="448"/>
      <c r="Z487" s="448"/>
    </row>
    <row r="488" spans="1:26">
      <c r="A488" s="406" t="s">
        <v>882</v>
      </c>
      <c r="B488" s="406"/>
      <c r="C488" s="406"/>
      <c r="D488" s="406"/>
      <c r="E488" s="406"/>
      <c r="F488" s="406"/>
      <c r="G488" s="406"/>
      <c r="H488" s="406"/>
      <c r="I488" s="406"/>
      <c r="J488" s="433" t="s">
        <v>883</v>
      </c>
      <c r="K488" s="433"/>
      <c r="L488" s="433"/>
      <c r="M488" s="433"/>
      <c r="N488" s="433"/>
      <c r="O488" s="433"/>
      <c r="P488" s="433"/>
      <c r="Q488" s="433"/>
      <c r="R488" s="433"/>
      <c r="S488" s="433"/>
      <c r="T488" s="433"/>
      <c r="U488" s="433"/>
      <c r="V488" s="433"/>
      <c r="W488" s="433"/>
      <c r="X488" s="433"/>
      <c r="Y488" s="433"/>
      <c r="Z488" s="433"/>
    </row>
    <row r="489" spans="1:26" ht="15" customHeight="1">
      <c r="A489" s="406"/>
      <c r="B489" s="406"/>
      <c r="C489" s="406"/>
      <c r="D489" s="406"/>
      <c r="E489" s="406"/>
      <c r="F489" s="406"/>
      <c r="G489" s="406"/>
      <c r="H489" s="406"/>
      <c r="I489" s="406"/>
      <c r="J489" s="433" t="s">
        <v>884</v>
      </c>
      <c r="K489" s="433"/>
      <c r="L489" s="433"/>
      <c r="M489" s="433"/>
      <c r="N489" s="433" t="s">
        <v>885</v>
      </c>
      <c r="O489" s="433"/>
      <c r="P489" s="433"/>
      <c r="Q489" s="433"/>
      <c r="R489" s="433"/>
      <c r="S489" s="433"/>
      <c r="T489" s="433"/>
      <c r="U489" s="433" t="s">
        <v>886</v>
      </c>
      <c r="V489" s="433"/>
      <c r="W489" s="433"/>
      <c r="X489" s="433"/>
      <c r="Y489" s="433"/>
      <c r="Z489" s="433"/>
    </row>
    <row r="490" spans="1:26">
      <c r="A490" s="447" t="s">
        <v>1068</v>
      </c>
      <c r="B490" s="448"/>
      <c r="C490" s="448"/>
      <c r="D490" s="448"/>
      <c r="E490" s="448"/>
      <c r="F490" s="448"/>
      <c r="G490" s="448"/>
      <c r="H490" s="448"/>
      <c r="I490" s="448"/>
      <c r="J490" s="447">
        <v>2025</v>
      </c>
      <c r="K490" s="448"/>
      <c r="L490" s="448"/>
      <c r="M490" s="448"/>
      <c r="N490" s="447" t="s">
        <v>908</v>
      </c>
      <c r="O490" s="448"/>
      <c r="P490" s="448"/>
      <c r="Q490" s="448"/>
      <c r="R490" s="448"/>
      <c r="S490" s="448"/>
      <c r="T490" s="448"/>
      <c r="U490" s="449">
        <v>1</v>
      </c>
      <c r="V490" s="448"/>
      <c r="W490" s="448"/>
      <c r="X490" s="448"/>
      <c r="Y490" s="448"/>
      <c r="Z490" s="448"/>
    </row>
    <row r="491" spans="1:26">
      <c r="A491" s="433" t="s">
        <v>887</v>
      </c>
      <c r="B491" s="433"/>
      <c r="C491" s="433"/>
      <c r="D491" s="433"/>
      <c r="E491" s="433"/>
      <c r="F491" s="433"/>
      <c r="G491" s="433"/>
      <c r="H491" s="433"/>
      <c r="I491" s="433"/>
      <c r="J491" s="433" t="s">
        <v>888</v>
      </c>
      <c r="K491" s="433"/>
      <c r="L491" s="433"/>
      <c r="M491" s="433"/>
      <c r="N491" s="433"/>
      <c r="O491" s="433"/>
      <c r="P491" s="433"/>
      <c r="Q491" s="433"/>
      <c r="R491" s="433"/>
      <c r="S491" s="433"/>
      <c r="T491" s="433"/>
      <c r="U491" s="433"/>
      <c r="V491" s="433"/>
      <c r="W491" s="433"/>
      <c r="X491" s="433"/>
      <c r="Y491" s="433"/>
      <c r="Z491" s="433"/>
    </row>
    <row r="492" spans="1:26">
      <c r="A492" s="450" t="s">
        <v>889</v>
      </c>
      <c r="B492" s="451"/>
      <c r="C492" s="452" t="s">
        <v>890</v>
      </c>
      <c r="D492" s="453"/>
      <c r="E492" s="453"/>
      <c r="F492" s="454"/>
      <c r="G492" s="455" t="s">
        <v>891</v>
      </c>
      <c r="H492" s="455"/>
      <c r="I492" s="455"/>
      <c r="J492" s="433" t="s">
        <v>884</v>
      </c>
      <c r="K492" s="433"/>
      <c r="L492" s="433"/>
      <c r="M492" s="433"/>
      <c r="N492" s="433" t="s">
        <v>885</v>
      </c>
      <c r="O492" s="433"/>
      <c r="P492" s="433"/>
      <c r="Q492" s="433"/>
      <c r="R492" s="433"/>
      <c r="S492" s="433"/>
      <c r="T492" s="433"/>
      <c r="U492" s="433" t="s">
        <v>886</v>
      </c>
      <c r="V492" s="433"/>
      <c r="W492" s="433"/>
      <c r="X492" s="433"/>
      <c r="Y492" s="433"/>
      <c r="Z492" s="433"/>
    </row>
    <row r="493" spans="1:26" ht="14.25" customHeight="1">
      <c r="A493" s="440" t="s">
        <v>921</v>
      </c>
      <c r="B493" s="441"/>
      <c r="C493" s="442" t="s">
        <v>1069</v>
      </c>
      <c r="D493" s="443"/>
      <c r="E493" s="443"/>
      <c r="F493" s="444"/>
      <c r="G493" s="409" t="s">
        <v>922</v>
      </c>
      <c r="H493" s="410"/>
      <c r="I493" s="410"/>
      <c r="J493" s="409">
        <v>2026</v>
      </c>
      <c r="K493" s="410"/>
      <c r="L493" s="410"/>
      <c r="M493" s="410"/>
      <c r="N493" s="409" t="s">
        <v>908</v>
      </c>
      <c r="O493" s="410"/>
      <c r="P493" s="410"/>
      <c r="Q493" s="410"/>
      <c r="R493" s="410"/>
      <c r="S493" s="410"/>
      <c r="T493" s="410"/>
      <c r="U493" s="445">
        <v>1</v>
      </c>
      <c r="V493" s="410"/>
      <c r="W493" s="410"/>
      <c r="X493" s="410"/>
      <c r="Y493" s="410"/>
      <c r="Z493" s="410"/>
    </row>
    <row r="494" spans="1:26">
      <c r="A494" s="433" t="s">
        <v>892</v>
      </c>
      <c r="B494" s="433"/>
      <c r="C494" s="433"/>
      <c r="D494" s="433"/>
      <c r="E494" s="433"/>
      <c r="F494" s="433"/>
      <c r="G494" s="433"/>
      <c r="H494" s="433"/>
      <c r="I494" s="433"/>
      <c r="J494" s="433"/>
      <c r="K494" s="433"/>
      <c r="L494" s="433"/>
      <c r="M494" s="433"/>
      <c r="N494" s="433"/>
      <c r="O494" s="433"/>
      <c r="P494" s="433"/>
      <c r="Q494" s="433"/>
      <c r="R494" s="433"/>
      <c r="S494" s="433"/>
      <c r="T494" s="433"/>
      <c r="U494" s="433"/>
      <c r="V494" s="433"/>
      <c r="W494" s="433"/>
      <c r="X494" s="433"/>
      <c r="Y494" s="433"/>
      <c r="Z494" s="433"/>
    </row>
    <row r="495" spans="1:26" ht="27" customHeight="1">
      <c r="A495" s="406" t="s">
        <v>873</v>
      </c>
      <c r="B495" s="406"/>
      <c r="C495" s="406"/>
      <c r="D495" s="406"/>
      <c r="E495" s="406"/>
      <c r="F495" s="406"/>
      <c r="G495" s="406"/>
      <c r="H495" s="406"/>
      <c r="I495" s="406"/>
      <c r="J495" s="406"/>
      <c r="K495" s="406"/>
      <c r="L495" s="406"/>
      <c r="M495" s="406"/>
      <c r="N495" s="406" t="s">
        <v>893</v>
      </c>
      <c r="O495" s="406"/>
      <c r="P495" s="406"/>
      <c r="Q495" s="406"/>
      <c r="R495" s="406"/>
      <c r="S495" s="406"/>
      <c r="T495" s="406"/>
      <c r="U495" s="446" t="s">
        <v>1070</v>
      </c>
      <c r="V495" s="446"/>
      <c r="W495" s="446"/>
      <c r="X495" s="446"/>
      <c r="Y495" s="446"/>
      <c r="Z495" s="446"/>
    </row>
    <row r="496" spans="1:26" ht="45.75" customHeight="1">
      <c r="A496" s="415" t="s">
        <v>1141</v>
      </c>
      <c r="B496" s="416"/>
      <c r="C496" s="416"/>
      <c r="D496" s="416"/>
      <c r="E496" s="416"/>
      <c r="F496" s="416"/>
      <c r="G496" s="416"/>
      <c r="H496" s="416"/>
      <c r="I496" s="416"/>
      <c r="J496" s="416"/>
      <c r="K496" s="416"/>
      <c r="L496" s="416"/>
      <c r="M496" s="417"/>
      <c r="N496" s="418" t="s">
        <v>1089</v>
      </c>
      <c r="O496" s="419"/>
      <c r="P496" s="419"/>
      <c r="Q496" s="419"/>
      <c r="R496" s="419"/>
      <c r="S496" s="419"/>
      <c r="T496" s="420"/>
      <c r="U496" s="421"/>
      <c r="V496" s="422"/>
      <c r="W496" s="422"/>
      <c r="X496" s="422"/>
      <c r="Y496" s="422"/>
      <c r="Z496" s="423"/>
    </row>
    <row r="497" spans="1:27" ht="41.25" customHeight="1">
      <c r="A497" s="427" t="s">
        <v>1143</v>
      </c>
      <c r="B497" s="428"/>
      <c r="C497" s="428"/>
      <c r="D497" s="428"/>
      <c r="E497" s="428"/>
      <c r="F497" s="428"/>
      <c r="G497" s="428"/>
      <c r="H497" s="428"/>
      <c r="I497" s="428"/>
      <c r="J497" s="428"/>
      <c r="K497" s="428"/>
      <c r="L497" s="428"/>
      <c r="M497" s="429"/>
      <c r="N497" s="430" t="s">
        <v>1089</v>
      </c>
      <c r="O497" s="431"/>
      <c r="P497" s="431"/>
      <c r="Q497" s="431"/>
      <c r="R497" s="431"/>
      <c r="S497" s="431"/>
      <c r="T497" s="432"/>
      <c r="U497" s="424"/>
      <c r="V497" s="425"/>
      <c r="W497" s="425"/>
      <c r="X497" s="425"/>
      <c r="Y497" s="425"/>
      <c r="Z497" s="426"/>
    </row>
    <row r="498" spans="1:27">
      <c r="A498" s="433" t="s">
        <v>894</v>
      </c>
      <c r="B498" s="433"/>
      <c r="C498" s="433"/>
      <c r="D498" s="433"/>
      <c r="E498" s="433"/>
      <c r="F498" s="433"/>
      <c r="G498" s="433"/>
      <c r="H498" s="433"/>
      <c r="I498" s="433"/>
      <c r="J498" s="433"/>
      <c r="K498" s="433"/>
      <c r="L498" s="433"/>
      <c r="M498" s="433"/>
      <c r="N498" s="433"/>
      <c r="O498" s="433"/>
      <c r="P498" s="433"/>
      <c r="Q498" s="433"/>
      <c r="R498" s="433"/>
      <c r="S498" s="433"/>
      <c r="T498" s="433"/>
      <c r="U498" s="433"/>
      <c r="V498" s="433"/>
      <c r="W498" s="433"/>
      <c r="X498" s="433"/>
      <c r="Y498" s="433"/>
      <c r="Z498" s="433"/>
    </row>
    <row r="499" spans="1:27">
      <c r="A499" s="434"/>
      <c r="B499" s="435"/>
      <c r="C499" s="435"/>
      <c r="D499" s="435"/>
      <c r="E499" s="435"/>
      <c r="F499" s="435"/>
      <c r="G499" s="435"/>
      <c r="H499" s="435"/>
      <c r="I499" s="435"/>
      <c r="J499" s="435"/>
      <c r="K499" s="435"/>
      <c r="L499" s="435"/>
      <c r="M499" s="435"/>
      <c r="N499" s="435"/>
      <c r="O499" s="435"/>
      <c r="P499" s="435"/>
      <c r="Q499" s="435"/>
      <c r="R499" s="435"/>
      <c r="S499" s="435"/>
      <c r="T499" s="435"/>
      <c r="U499" s="435"/>
      <c r="V499" s="435"/>
      <c r="W499" s="435"/>
      <c r="X499" s="435"/>
      <c r="Y499" s="435"/>
      <c r="Z499" s="436"/>
    </row>
    <row r="500" spans="1:27" ht="4.5" customHeight="1">
      <c r="A500" s="437"/>
      <c r="B500" s="438"/>
      <c r="C500" s="438"/>
      <c r="D500" s="438"/>
      <c r="E500" s="438"/>
      <c r="F500" s="438"/>
      <c r="G500" s="438"/>
      <c r="H500" s="438"/>
      <c r="I500" s="438"/>
      <c r="J500" s="438"/>
      <c r="K500" s="438"/>
      <c r="L500" s="438"/>
      <c r="M500" s="438"/>
      <c r="N500" s="438"/>
      <c r="O500" s="438"/>
      <c r="P500" s="438"/>
      <c r="Q500" s="438"/>
      <c r="R500" s="438"/>
      <c r="S500" s="438"/>
      <c r="T500" s="438"/>
      <c r="U500" s="438"/>
      <c r="V500" s="438"/>
      <c r="W500" s="438"/>
      <c r="X500" s="438"/>
      <c r="Y500" s="438"/>
      <c r="Z500" s="439"/>
    </row>
    <row r="501" spans="1:27">
      <c r="A501" s="433" t="s">
        <v>895</v>
      </c>
      <c r="B501" s="433"/>
      <c r="C501" s="433"/>
      <c r="D501" s="433"/>
      <c r="E501" s="433"/>
      <c r="F501" s="433"/>
      <c r="G501" s="433"/>
      <c r="H501" s="433"/>
      <c r="I501" s="433"/>
      <c r="J501" s="433"/>
      <c r="K501" s="433"/>
      <c r="L501" s="433"/>
      <c r="M501" s="433"/>
      <c r="N501" s="433"/>
      <c r="O501" s="433"/>
      <c r="P501" s="433"/>
      <c r="Q501" s="433"/>
      <c r="R501" s="433"/>
      <c r="S501" s="433"/>
      <c r="T501" s="433"/>
      <c r="U501" s="433"/>
      <c r="V501" s="433"/>
      <c r="W501" s="433"/>
      <c r="X501" s="433"/>
      <c r="Y501" s="433"/>
      <c r="Z501" s="433"/>
    </row>
    <row r="502" spans="1:27">
      <c r="A502" s="433" t="s">
        <v>896</v>
      </c>
      <c r="B502" s="433"/>
      <c r="C502" s="433"/>
      <c r="D502" s="433"/>
      <c r="E502" s="433"/>
      <c r="F502" s="433"/>
      <c r="G502" s="433"/>
      <c r="H502" s="433"/>
      <c r="I502" s="433"/>
      <c r="J502" s="433"/>
      <c r="K502" s="433"/>
      <c r="L502" s="433"/>
      <c r="M502" s="433"/>
      <c r="N502" s="433" t="s">
        <v>897</v>
      </c>
      <c r="O502" s="433"/>
      <c r="P502" s="433"/>
      <c r="Q502" s="433"/>
      <c r="R502" s="433"/>
      <c r="S502" s="433"/>
      <c r="T502" s="433"/>
      <c r="U502" s="433" t="s">
        <v>898</v>
      </c>
      <c r="V502" s="433"/>
      <c r="W502" s="433"/>
      <c r="X502" s="433"/>
      <c r="Y502" s="433"/>
      <c r="Z502" s="433"/>
    </row>
    <row r="503" spans="1:27">
      <c r="A503" s="403" t="s">
        <v>1071</v>
      </c>
      <c r="B503" s="401"/>
      <c r="C503" s="401"/>
      <c r="D503" s="401"/>
      <c r="E503" s="401"/>
      <c r="F503" s="401"/>
      <c r="G503" s="401"/>
      <c r="H503" s="401"/>
      <c r="I503" s="401"/>
      <c r="J503" s="401"/>
      <c r="K503" s="401"/>
      <c r="L503" s="401"/>
      <c r="M503" s="401"/>
      <c r="N503" s="403" t="s">
        <v>924</v>
      </c>
      <c r="O503" s="401"/>
      <c r="P503" s="401"/>
      <c r="Q503" s="401"/>
      <c r="R503" s="401"/>
      <c r="S503" s="401"/>
      <c r="T503" s="401"/>
      <c r="U503" s="404" t="s">
        <v>934</v>
      </c>
      <c r="V503" s="405"/>
      <c r="W503" s="405"/>
      <c r="X503" s="405"/>
      <c r="Y503" s="405"/>
      <c r="Z503" s="405"/>
    </row>
    <row r="504" spans="1:27" ht="41.25" customHeight="1">
      <c r="A504" s="401"/>
      <c r="B504" s="401"/>
      <c r="C504" s="401"/>
      <c r="D504" s="401"/>
      <c r="E504" s="401"/>
      <c r="F504" s="401"/>
      <c r="G504" s="401"/>
      <c r="H504" s="401"/>
      <c r="I504" s="401"/>
      <c r="J504" s="401"/>
      <c r="K504" s="401"/>
      <c r="L504" s="401"/>
      <c r="M504" s="401"/>
      <c r="N504" s="401"/>
      <c r="O504" s="401"/>
      <c r="P504" s="401"/>
      <c r="Q504" s="401"/>
      <c r="R504" s="401"/>
      <c r="S504" s="401"/>
      <c r="T504" s="401"/>
      <c r="U504" s="405"/>
      <c r="V504" s="405"/>
      <c r="W504" s="405"/>
      <c r="X504" s="405"/>
      <c r="Y504" s="405"/>
      <c r="Z504" s="405"/>
    </row>
    <row r="505" spans="1:27" ht="27" customHeight="1">
      <c r="A505" s="406" t="s">
        <v>899</v>
      </c>
      <c r="B505" s="406"/>
      <c r="C505" s="406"/>
      <c r="D505" s="406"/>
      <c r="E505" s="406"/>
      <c r="F505" s="406"/>
      <c r="G505" s="406"/>
      <c r="H505" s="406"/>
      <c r="I505" s="406"/>
      <c r="J505" s="406"/>
      <c r="K505" s="406"/>
      <c r="L505" s="406"/>
      <c r="M505" s="406"/>
      <c r="N505" s="406" t="s">
        <v>1072</v>
      </c>
      <c r="O505" s="406"/>
      <c r="P505" s="406"/>
      <c r="Q505" s="406"/>
      <c r="R505" s="406"/>
      <c r="S505" s="406"/>
      <c r="T505" s="406"/>
      <c r="U505" s="407" t="s">
        <v>1073</v>
      </c>
      <c r="V505" s="407"/>
      <c r="W505" s="407"/>
      <c r="X505" s="407"/>
      <c r="Y505" s="407"/>
      <c r="Z505" s="407"/>
    </row>
    <row r="506" spans="1:27" ht="16.5" customHeight="1">
      <c r="A506" s="404" t="s">
        <v>935</v>
      </c>
      <c r="B506" s="405"/>
      <c r="C506" s="405"/>
      <c r="D506" s="405"/>
      <c r="E506" s="405"/>
      <c r="F506" s="405"/>
      <c r="G506" s="405"/>
      <c r="H506" s="405"/>
      <c r="I506" s="405"/>
      <c r="J506" s="405"/>
      <c r="K506" s="405"/>
      <c r="L506" s="405"/>
      <c r="M506" s="405"/>
      <c r="N506" s="409" t="s">
        <v>925</v>
      </c>
      <c r="O506" s="410"/>
      <c r="P506" s="410"/>
      <c r="Q506" s="410"/>
      <c r="R506" s="410"/>
      <c r="S506" s="410"/>
      <c r="T506" s="410"/>
      <c r="U506" s="412" t="s">
        <v>926</v>
      </c>
      <c r="V506" s="413"/>
      <c r="W506" s="413"/>
      <c r="X506" s="413"/>
      <c r="Y506" s="413"/>
      <c r="Z506" s="413"/>
    </row>
    <row r="507" spans="1:27" ht="16.5" customHeight="1">
      <c r="A507" s="408"/>
      <c r="B507" s="408"/>
      <c r="C507" s="408"/>
      <c r="D507" s="408"/>
      <c r="E507" s="408"/>
      <c r="F507" s="408"/>
      <c r="G507" s="408"/>
      <c r="H507" s="408"/>
      <c r="I507" s="408"/>
      <c r="J507" s="408"/>
      <c r="K507" s="408"/>
      <c r="L507" s="408"/>
      <c r="M507" s="408"/>
      <c r="N507" s="411"/>
      <c r="O507" s="411"/>
      <c r="P507" s="411"/>
      <c r="Q507" s="411"/>
      <c r="R507" s="411"/>
      <c r="S507" s="411"/>
      <c r="T507" s="411"/>
      <c r="U507" s="414"/>
      <c r="V507" s="414"/>
      <c r="W507" s="414"/>
      <c r="X507" s="414"/>
      <c r="Y507" s="414"/>
      <c r="Z507" s="414"/>
    </row>
    <row r="508" spans="1:27">
      <c r="A508" s="385" t="s">
        <v>1074</v>
      </c>
      <c r="B508" s="385"/>
      <c r="C508" s="385"/>
      <c r="D508" s="385"/>
      <c r="E508" s="385"/>
      <c r="F508" s="385"/>
      <c r="G508" s="385"/>
      <c r="H508" s="385"/>
      <c r="I508" s="385"/>
      <c r="J508" s="385" t="s">
        <v>1075</v>
      </c>
      <c r="K508" s="385"/>
      <c r="L508" s="385"/>
      <c r="M508" s="385"/>
      <c r="N508" s="385"/>
      <c r="O508" s="385"/>
      <c r="P508" s="385"/>
      <c r="Q508" s="385"/>
      <c r="R508" s="385" t="s">
        <v>900</v>
      </c>
      <c r="S508" s="385"/>
      <c r="T508" s="385"/>
      <c r="U508" s="385"/>
      <c r="V508" s="385"/>
      <c r="W508" s="385"/>
      <c r="X508" s="385"/>
      <c r="Y508" s="385"/>
      <c r="Z508" s="385"/>
      <c r="AA508" s="149"/>
    </row>
    <row r="509" spans="1:27">
      <c r="A509" s="386" t="s">
        <v>927</v>
      </c>
      <c r="B509" s="387"/>
      <c r="C509" s="387"/>
      <c r="D509" s="387"/>
      <c r="E509" s="387"/>
      <c r="F509" s="387"/>
      <c r="G509" s="387"/>
      <c r="H509" s="387"/>
      <c r="I509" s="388"/>
      <c r="J509" s="392" t="s">
        <v>923</v>
      </c>
      <c r="K509" s="393"/>
      <c r="L509" s="393"/>
      <c r="M509" s="393"/>
      <c r="N509" s="393"/>
      <c r="O509" s="393"/>
      <c r="P509" s="393"/>
      <c r="Q509" s="394"/>
      <c r="R509" s="392" t="s">
        <v>928</v>
      </c>
      <c r="S509" s="393"/>
      <c r="T509" s="393"/>
      <c r="U509" s="393"/>
      <c r="V509" s="393"/>
      <c r="W509" s="393"/>
      <c r="X509" s="393"/>
      <c r="Y509" s="393"/>
      <c r="Z509" s="394"/>
    </row>
    <row r="510" spans="1:27" ht="32.25" customHeight="1">
      <c r="A510" s="389"/>
      <c r="B510" s="390"/>
      <c r="C510" s="390"/>
      <c r="D510" s="390"/>
      <c r="E510" s="390"/>
      <c r="F510" s="390"/>
      <c r="G510" s="390"/>
      <c r="H510" s="390"/>
      <c r="I510" s="391"/>
      <c r="J510" s="395"/>
      <c r="K510" s="396"/>
      <c r="L510" s="396"/>
      <c r="M510" s="396"/>
      <c r="N510" s="396"/>
      <c r="O510" s="396"/>
      <c r="P510" s="396"/>
      <c r="Q510" s="397"/>
      <c r="R510" s="395"/>
      <c r="S510" s="396"/>
      <c r="T510" s="396"/>
      <c r="U510" s="396"/>
      <c r="V510" s="396"/>
      <c r="W510" s="396"/>
      <c r="X510" s="396"/>
      <c r="Y510" s="396"/>
      <c r="Z510" s="397"/>
    </row>
    <row r="511" spans="1:27" ht="32.25" customHeight="1">
      <c r="A511" s="398" t="s">
        <v>929</v>
      </c>
      <c r="B511" s="399"/>
      <c r="C511" s="399"/>
      <c r="D511" s="399"/>
      <c r="E511" s="399"/>
      <c r="F511" s="399"/>
      <c r="G511" s="399"/>
      <c r="H511" s="399"/>
      <c r="I511" s="399"/>
      <c r="J511" s="400" t="s">
        <v>934</v>
      </c>
      <c r="K511" s="400"/>
      <c r="L511" s="400"/>
      <c r="M511" s="400"/>
      <c r="N511" s="400"/>
      <c r="O511" s="400"/>
      <c r="P511" s="400"/>
      <c r="Q511" s="400"/>
      <c r="R511" s="401" t="s">
        <v>930</v>
      </c>
      <c r="S511" s="402"/>
      <c r="T511" s="402"/>
      <c r="U511" s="402"/>
      <c r="V511" s="402"/>
      <c r="W511" s="402"/>
      <c r="X511" s="402"/>
      <c r="Y511" s="402"/>
      <c r="Z511" s="402"/>
    </row>
    <row r="512" spans="1:27" ht="9.9499999999999993" customHeight="1">
      <c r="A512" s="383" t="s">
        <v>901</v>
      </c>
      <c r="B512" s="383"/>
      <c r="C512" s="383"/>
      <c r="D512" s="383"/>
      <c r="E512" s="383"/>
      <c r="F512" s="383"/>
      <c r="G512" s="383"/>
      <c r="H512" s="383"/>
      <c r="I512" s="383"/>
      <c r="J512" s="383"/>
      <c r="K512" s="383"/>
      <c r="L512" s="383"/>
      <c r="M512" s="383"/>
      <c r="N512" s="383"/>
      <c r="O512" s="383"/>
      <c r="P512" s="383"/>
      <c r="Q512" s="383"/>
      <c r="R512" s="383"/>
      <c r="S512" s="383"/>
      <c r="T512" s="383"/>
      <c r="U512" s="383"/>
      <c r="V512" s="383"/>
      <c r="W512" s="383"/>
      <c r="X512" s="383"/>
      <c r="Y512" s="383"/>
      <c r="Z512" s="383"/>
    </row>
    <row r="513" spans="1:26" ht="9.9499999999999993" customHeight="1">
      <c r="A513" s="384" t="s">
        <v>902</v>
      </c>
      <c r="B513" s="384"/>
      <c r="C513" s="384"/>
      <c r="D513" s="384"/>
      <c r="E513" s="384"/>
      <c r="F513" s="384"/>
      <c r="G513" s="384"/>
      <c r="H513" s="384"/>
      <c r="I513" s="384"/>
      <c r="J513" s="384"/>
      <c r="K513" s="384"/>
      <c r="L513" s="384"/>
      <c r="M513" s="384"/>
      <c r="N513" s="384"/>
      <c r="O513" s="384"/>
      <c r="P513" s="384"/>
      <c r="Q513" s="384"/>
      <c r="R513" s="384"/>
      <c r="S513" s="384"/>
      <c r="T513" s="384"/>
      <c r="U513" s="384"/>
      <c r="V513" s="384"/>
      <c r="W513" s="384"/>
      <c r="X513" s="384"/>
      <c r="Y513" s="384"/>
      <c r="Z513" s="384"/>
    </row>
    <row r="515" spans="1:26" ht="15.75">
      <c r="A515" s="487" t="s">
        <v>869</v>
      </c>
      <c r="B515" s="487"/>
      <c r="C515" s="487"/>
      <c r="D515" s="487"/>
      <c r="E515" s="487"/>
      <c r="F515" s="487"/>
      <c r="G515" s="487"/>
      <c r="H515" s="487"/>
      <c r="I515" s="487"/>
      <c r="J515" s="487"/>
      <c r="K515" s="487"/>
      <c r="L515" s="487"/>
      <c r="M515" s="487"/>
      <c r="N515" s="487"/>
      <c r="O515" s="487"/>
      <c r="P515" s="487"/>
      <c r="Q515" s="487"/>
      <c r="R515" s="487"/>
      <c r="S515" s="487"/>
      <c r="T515" s="487"/>
      <c r="U515" s="487"/>
      <c r="V515" s="487"/>
      <c r="W515" s="487"/>
      <c r="X515" s="487"/>
      <c r="Y515" s="487"/>
      <c r="Z515" s="487"/>
    </row>
    <row r="516" spans="1:26" ht="15.75">
      <c r="A516" s="487" t="s">
        <v>870</v>
      </c>
      <c r="B516" s="487"/>
      <c r="C516" s="487"/>
      <c r="D516" s="487"/>
      <c r="E516" s="487"/>
      <c r="F516" s="487"/>
      <c r="G516" s="487"/>
      <c r="H516" s="487"/>
      <c r="I516" s="487"/>
      <c r="J516" s="487"/>
      <c r="K516" s="487"/>
      <c r="L516" s="487"/>
      <c r="M516" s="487"/>
      <c r="N516" s="487"/>
      <c r="O516" s="487"/>
      <c r="P516" s="487"/>
      <c r="Q516" s="487"/>
      <c r="R516" s="487"/>
      <c r="S516" s="487"/>
      <c r="T516" s="487"/>
      <c r="U516" s="487"/>
      <c r="V516" s="487"/>
      <c r="W516" s="487"/>
      <c r="X516" s="487"/>
      <c r="Y516" s="487"/>
      <c r="Z516" s="487"/>
    </row>
    <row r="517" spans="1:26" ht="15.75">
      <c r="A517" s="487" t="s">
        <v>871</v>
      </c>
      <c r="B517" s="487"/>
      <c r="C517" s="487"/>
      <c r="D517" s="487"/>
      <c r="E517" s="487"/>
      <c r="F517" s="487"/>
      <c r="G517" s="487"/>
      <c r="H517" s="487"/>
      <c r="I517" s="487"/>
      <c r="J517" s="487"/>
      <c r="K517" s="487"/>
      <c r="L517" s="487"/>
      <c r="M517" s="487"/>
      <c r="N517" s="487"/>
      <c r="O517" s="487"/>
      <c r="P517" s="487"/>
      <c r="Q517" s="487"/>
      <c r="R517" s="487"/>
      <c r="S517" s="487"/>
      <c r="T517" s="487"/>
      <c r="U517" s="487"/>
      <c r="V517" s="487"/>
      <c r="W517" s="487"/>
      <c r="X517" s="487"/>
      <c r="Y517" s="487"/>
      <c r="Z517" s="487"/>
    </row>
    <row r="518" spans="1:26" ht="6.95" customHeight="1">
      <c r="A518" s="488"/>
      <c r="B518" s="488"/>
      <c r="C518" s="488"/>
      <c r="D518" s="488"/>
      <c r="E518" s="488"/>
      <c r="F518" s="488"/>
      <c r="G518" s="488"/>
      <c r="H518" s="488"/>
      <c r="I518" s="488"/>
      <c r="J518" s="488"/>
      <c r="K518" s="488"/>
      <c r="L518" s="488"/>
      <c r="M518" s="488"/>
      <c r="N518" s="488"/>
      <c r="O518" s="488"/>
      <c r="P518" s="488"/>
      <c r="Q518" s="488"/>
      <c r="R518" s="488"/>
      <c r="S518" s="488"/>
      <c r="T518" s="488"/>
      <c r="U518" s="488"/>
      <c r="V518" s="488"/>
      <c r="W518" s="488"/>
      <c r="X518" s="488"/>
      <c r="Y518" s="488"/>
      <c r="Z518" s="488"/>
    </row>
    <row r="519" spans="1:26">
      <c r="A519" s="480" t="s">
        <v>1059</v>
      </c>
      <c r="B519" s="480"/>
      <c r="C519" s="480"/>
      <c r="D519" s="480"/>
      <c r="E519" s="480"/>
      <c r="F519" s="480"/>
      <c r="G519" s="480"/>
      <c r="H519" s="480"/>
      <c r="I519" s="480"/>
      <c r="J519" s="480"/>
      <c r="K519" s="480"/>
      <c r="L519" s="177"/>
      <c r="M519" s="177"/>
      <c r="N519" s="177"/>
      <c r="O519" s="481" t="s">
        <v>1163</v>
      </c>
      <c r="P519" s="481"/>
      <c r="Q519" s="481"/>
      <c r="R519" s="481"/>
      <c r="S519" s="481"/>
      <c r="T519" s="481"/>
      <c r="U519" s="481"/>
      <c r="V519" s="481"/>
      <c r="W519" s="481"/>
      <c r="X519" s="481"/>
      <c r="Y519" s="481"/>
      <c r="Z519" s="481"/>
    </row>
    <row r="520" spans="1:26">
      <c r="A520" s="480" t="s">
        <v>1060</v>
      </c>
      <c r="B520" s="480"/>
      <c r="C520" s="480"/>
      <c r="D520" s="480"/>
      <c r="E520" s="480"/>
      <c r="F520" s="480"/>
      <c r="G520" s="480"/>
      <c r="H520" s="480"/>
      <c r="I520" s="480"/>
      <c r="J520" s="480"/>
      <c r="K520" s="480"/>
      <c r="L520" s="480"/>
      <c r="M520" s="480"/>
      <c r="N520" s="480"/>
      <c r="O520" s="480"/>
      <c r="P520" s="480"/>
      <c r="Q520" s="480"/>
      <c r="R520" s="480"/>
      <c r="S520" s="480"/>
      <c r="T520" s="480"/>
      <c r="U520" s="480"/>
      <c r="V520" s="480"/>
      <c r="W520" s="480"/>
      <c r="X520" s="480"/>
      <c r="Y520" s="480"/>
      <c r="Z520" s="480"/>
    </row>
    <row r="521" spans="1:26" ht="15" customHeight="1">
      <c r="A521" s="482" t="s">
        <v>1164</v>
      </c>
      <c r="B521" s="482"/>
      <c r="C521" s="482"/>
      <c r="D521" s="482"/>
      <c r="E521" s="482"/>
      <c r="F521" s="482"/>
      <c r="G521" s="482"/>
      <c r="H521" s="482"/>
      <c r="I521" s="482"/>
      <c r="J521" s="482"/>
      <c r="K521" s="482"/>
      <c r="L521" s="482"/>
      <c r="M521" s="482"/>
      <c r="N521" s="482"/>
      <c r="O521" s="482"/>
      <c r="P521" s="482"/>
      <c r="Q521" s="482"/>
      <c r="R521" s="482"/>
      <c r="S521" s="482"/>
      <c r="T521" s="482"/>
      <c r="U521" s="482"/>
      <c r="V521" s="482"/>
      <c r="W521" s="482"/>
      <c r="X521" s="482"/>
      <c r="Y521" s="482"/>
      <c r="Z521" s="482"/>
    </row>
    <row r="522" spans="1:26" ht="20.100000000000001" customHeight="1">
      <c r="A522" s="483" t="s">
        <v>1061</v>
      </c>
      <c r="B522" s="484"/>
      <c r="C522" s="484"/>
      <c r="D522" s="484"/>
      <c r="E522" s="484"/>
      <c r="F522" s="484"/>
      <c r="G522" s="484"/>
      <c r="H522" s="484"/>
      <c r="I522" s="484"/>
      <c r="J522" s="484"/>
      <c r="K522" s="484"/>
      <c r="L522" s="484"/>
      <c r="M522" s="484"/>
      <c r="N522" s="484"/>
      <c r="O522" s="484"/>
      <c r="P522" s="484"/>
      <c r="Q522" s="484"/>
      <c r="R522" s="484"/>
      <c r="S522" s="484"/>
      <c r="T522" s="484"/>
      <c r="U522" s="484"/>
      <c r="V522" s="484"/>
      <c r="W522" s="484"/>
      <c r="X522" s="484"/>
      <c r="Y522" s="484"/>
      <c r="Z522" s="485"/>
    </row>
    <row r="523" spans="1:26">
      <c r="A523" s="486" t="s">
        <v>1062</v>
      </c>
      <c r="B523" s="486"/>
      <c r="C523" s="486"/>
      <c r="D523" s="486"/>
      <c r="E523" s="486"/>
      <c r="F523" s="486"/>
      <c r="G523" s="486"/>
      <c r="H523" s="486"/>
      <c r="I523" s="486"/>
      <c r="J523" s="486"/>
      <c r="K523" s="486"/>
      <c r="L523" s="486"/>
      <c r="M523" s="486"/>
      <c r="N523" s="486"/>
      <c r="O523" s="486"/>
      <c r="P523" s="486"/>
      <c r="Q523" s="486"/>
      <c r="R523" s="486"/>
      <c r="S523" s="486"/>
      <c r="T523" s="486"/>
      <c r="U523" s="486"/>
      <c r="V523" s="486"/>
      <c r="W523" s="486"/>
      <c r="X523" s="486"/>
      <c r="Y523" s="486"/>
      <c r="Z523" s="486"/>
    </row>
    <row r="524" spans="1:26" ht="45.75" customHeight="1">
      <c r="A524" s="478" t="s">
        <v>1063</v>
      </c>
      <c r="B524" s="478"/>
      <c r="C524" s="478"/>
      <c r="D524" s="478"/>
      <c r="E524" s="478"/>
      <c r="F524" s="478"/>
      <c r="G524" s="478"/>
      <c r="H524" s="478"/>
      <c r="I524" s="478"/>
      <c r="J524" s="478"/>
      <c r="K524" s="478"/>
      <c r="L524" s="478"/>
      <c r="M524" s="478"/>
      <c r="N524" s="478"/>
      <c r="O524" s="478"/>
      <c r="P524" s="478"/>
      <c r="Q524" s="478"/>
      <c r="R524" s="478"/>
      <c r="S524" s="478"/>
      <c r="T524" s="478"/>
      <c r="U524" s="478"/>
      <c r="V524" s="478"/>
      <c r="W524" s="478"/>
      <c r="X524" s="478"/>
      <c r="Y524" s="478"/>
      <c r="Z524" s="478"/>
    </row>
    <row r="525" spans="1:26">
      <c r="A525" s="479" t="s">
        <v>1064</v>
      </c>
      <c r="B525" s="479"/>
      <c r="C525" s="479"/>
      <c r="D525" s="479"/>
      <c r="E525" s="479"/>
      <c r="F525" s="479"/>
      <c r="G525" s="479"/>
      <c r="H525" s="479"/>
      <c r="I525" s="479"/>
      <c r="J525" s="479"/>
      <c r="K525" s="479"/>
      <c r="L525" s="479"/>
      <c r="M525" s="479"/>
      <c r="N525" s="479"/>
      <c r="O525" s="479"/>
      <c r="P525" s="479"/>
      <c r="Q525" s="479"/>
      <c r="R525" s="479"/>
      <c r="S525" s="479"/>
      <c r="T525" s="479"/>
      <c r="U525" s="479"/>
      <c r="V525" s="479"/>
      <c r="W525" s="479"/>
      <c r="X525" s="479"/>
      <c r="Y525" s="479"/>
      <c r="Z525" s="479"/>
    </row>
    <row r="526" spans="1:26" ht="18" customHeight="1">
      <c r="A526" s="479"/>
      <c r="B526" s="479"/>
      <c r="C526" s="479"/>
      <c r="D526" s="479"/>
      <c r="E526" s="479"/>
      <c r="F526" s="479"/>
      <c r="G526" s="479"/>
      <c r="H526" s="479"/>
      <c r="I526" s="479"/>
      <c r="J526" s="479"/>
      <c r="K526" s="479"/>
      <c r="L526" s="479"/>
      <c r="M526" s="479"/>
      <c r="N526" s="479"/>
      <c r="O526" s="479"/>
      <c r="P526" s="479"/>
      <c r="Q526" s="479"/>
      <c r="R526" s="479"/>
      <c r="S526" s="479"/>
      <c r="T526" s="479"/>
      <c r="U526" s="479"/>
      <c r="V526" s="479"/>
      <c r="W526" s="479"/>
      <c r="X526" s="479"/>
      <c r="Y526" s="479"/>
      <c r="Z526" s="479"/>
    </row>
    <row r="527" spans="1:26">
      <c r="A527" s="468" t="s">
        <v>872</v>
      </c>
      <c r="B527" s="468"/>
      <c r="C527" s="468"/>
      <c r="D527" s="468"/>
      <c r="E527" s="468"/>
      <c r="F527" s="468"/>
      <c r="G527" s="468"/>
      <c r="H527" s="468"/>
      <c r="I527" s="468"/>
      <c r="J527" s="468"/>
      <c r="K527" s="468"/>
      <c r="L527" s="468"/>
      <c r="M527" s="468"/>
      <c r="N527" s="468"/>
      <c r="O527" s="468"/>
      <c r="P527" s="468"/>
      <c r="Q527" s="468"/>
      <c r="R527" s="468"/>
      <c r="S527" s="468"/>
      <c r="T527" s="468"/>
      <c r="U527" s="468"/>
      <c r="V527" s="468"/>
      <c r="W527" s="468"/>
      <c r="X527" s="468"/>
      <c r="Y527" s="468"/>
      <c r="Z527" s="468"/>
    </row>
    <row r="528" spans="1:26" ht="26.25" customHeight="1">
      <c r="A528" s="469" t="s">
        <v>190</v>
      </c>
      <c r="B528" s="469"/>
      <c r="C528" s="406" t="s">
        <v>873</v>
      </c>
      <c r="D528" s="406"/>
      <c r="E528" s="406"/>
      <c r="F528" s="406"/>
      <c r="G528" s="406"/>
      <c r="H528" s="406"/>
      <c r="I528" s="406"/>
      <c r="J528" s="406"/>
      <c r="K528" s="406"/>
      <c r="L528" s="406"/>
      <c r="M528" s="406"/>
      <c r="N528" s="406"/>
      <c r="O528" s="406"/>
      <c r="P528" s="406"/>
      <c r="Q528" s="406"/>
      <c r="R528" s="406"/>
      <c r="S528" s="406"/>
      <c r="T528" s="406"/>
      <c r="U528" s="470" t="s">
        <v>1065</v>
      </c>
      <c r="V528" s="470"/>
      <c r="W528" s="470"/>
      <c r="X528" s="470"/>
      <c r="Y528" s="470"/>
      <c r="Z528" s="470"/>
    </row>
    <row r="529" spans="1:26">
      <c r="A529" s="403" t="s">
        <v>913</v>
      </c>
      <c r="B529" s="401"/>
      <c r="C529" s="471" t="s">
        <v>1120</v>
      </c>
      <c r="D529" s="398"/>
      <c r="E529" s="398"/>
      <c r="F529" s="398"/>
      <c r="G529" s="398"/>
      <c r="H529" s="398"/>
      <c r="I529" s="398"/>
      <c r="J529" s="398"/>
      <c r="K529" s="398"/>
      <c r="L529" s="398"/>
      <c r="M529" s="398"/>
      <c r="N529" s="398"/>
      <c r="O529" s="398"/>
      <c r="P529" s="398"/>
      <c r="Q529" s="398"/>
      <c r="R529" s="398"/>
      <c r="S529" s="398"/>
      <c r="T529" s="398"/>
      <c r="U529" s="472"/>
      <c r="V529" s="405"/>
      <c r="W529" s="405"/>
      <c r="X529" s="405"/>
      <c r="Y529" s="405"/>
      <c r="Z529" s="405"/>
    </row>
    <row r="530" spans="1:26" ht="80.25" customHeight="1">
      <c r="A530" s="401"/>
      <c r="B530" s="401"/>
      <c r="C530" s="398"/>
      <c r="D530" s="398"/>
      <c r="E530" s="398"/>
      <c r="F530" s="398"/>
      <c r="G530" s="398"/>
      <c r="H530" s="398"/>
      <c r="I530" s="398"/>
      <c r="J530" s="398"/>
      <c r="K530" s="398"/>
      <c r="L530" s="398"/>
      <c r="M530" s="398"/>
      <c r="N530" s="398"/>
      <c r="O530" s="398"/>
      <c r="P530" s="398"/>
      <c r="Q530" s="398"/>
      <c r="R530" s="398"/>
      <c r="S530" s="398"/>
      <c r="T530" s="398"/>
      <c r="U530" s="405"/>
      <c r="V530" s="405"/>
      <c r="W530" s="405"/>
      <c r="X530" s="405"/>
      <c r="Y530" s="405"/>
      <c r="Z530" s="405"/>
    </row>
    <row r="531" spans="1:26">
      <c r="A531" s="456" t="s">
        <v>874</v>
      </c>
      <c r="B531" s="457"/>
      <c r="C531" s="457"/>
      <c r="D531" s="457"/>
      <c r="E531" s="457"/>
      <c r="F531" s="457"/>
      <c r="G531" s="457"/>
      <c r="H531" s="457"/>
      <c r="I531" s="457"/>
      <c r="J531" s="457"/>
      <c r="K531" s="457"/>
      <c r="L531" s="457"/>
      <c r="M531" s="457"/>
      <c r="N531" s="457"/>
      <c r="O531" s="459"/>
      <c r="P531" s="433" t="s">
        <v>875</v>
      </c>
      <c r="Q531" s="433"/>
      <c r="R531" s="433"/>
      <c r="S531" s="433"/>
      <c r="T531" s="433"/>
      <c r="U531" s="406" t="s">
        <v>876</v>
      </c>
      <c r="V531" s="406"/>
      <c r="W531" s="406"/>
      <c r="X531" s="406"/>
      <c r="Y531" s="406"/>
      <c r="Z531" s="406"/>
    </row>
    <row r="532" spans="1:26">
      <c r="A532" s="473" t="s">
        <v>1098</v>
      </c>
      <c r="B532" s="422"/>
      <c r="C532" s="422"/>
      <c r="D532" s="422"/>
      <c r="E532" s="422"/>
      <c r="F532" s="422"/>
      <c r="G532" s="422"/>
      <c r="H532" s="422"/>
      <c r="I532" s="422"/>
      <c r="J532" s="422"/>
      <c r="K532" s="422"/>
      <c r="L532" s="422"/>
      <c r="M532" s="422"/>
      <c r="N532" s="422"/>
      <c r="O532" s="423"/>
      <c r="P532" s="403" t="s">
        <v>1087</v>
      </c>
      <c r="Q532" s="401"/>
      <c r="R532" s="401"/>
      <c r="S532" s="401"/>
      <c r="T532" s="401"/>
      <c r="U532" s="403" t="s">
        <v>999</v>
      </c>
      <c r="V532" s="401"/>
      <c r="W532" s="401"/>
      <c r="X532" s="401"/>
      <c r="Y532" s="401"/>
      <c r="Z532" s="401"/>
    </row>
    <row r="533" spans="1:26" ht="32.25" customHeight="1">
      <c r="A533" s="474"/>
      <c r="B533" s="475"/>
      <c r="C533" s="475"/>
      <c r="D533" s="475"/>
      <c r="E533" s="475"/>
      <c r="F533" s="475"/>
      <c r="G533" s="475"/>
      <c r="H533" s="475"/>
      <c r="I533" s="475"/>
      <c r="J533" s="475"/>
      <c r="K533" s="475"/>
      <c r="L533" s="475"/>
      <c r="M533" s="475"/>
      <c r="N533" s="475"/>
      <c r="O533" s="476"/>
      <c r="P533" s="401"/>
      <c r="Q533" s="401"/>
      <c r="R533" s="401"/>
      <c r="S533" s="401"/>
      <c r="T533" s="401"/>
      <c r="U533" s="401"/>
      <c r="V533" s="401"/>
      <c r="W533" s="401"/>
      <c r="X533" s="401"/>
      <c r="Y533" s="401"/>
      <c r="Z533" s="401"/>
    </row>
    <row r="534" spans="1:26">
      <c r="A534" s="456" t="s">
        <v>877</v>
      </c>
      <c r="B534" s="460"/>
      <c r="C534" s="460"/>
      <c r="D534" s="457"/>
      <c r="E534" s="460"/>
      <c r="F534" s="457"/>
      <c r="G534" s="457"/>
      <c r="H534" s="457"/>
      <c r="I534" s="457"/>
      <c r="J534" s="457"/>
      <c r="K534" s="457"/>
      <c r="L534" s="457"/>
      <c r="M534" s="457"/>
      <c r="N534" s="457"/>
      <c r="O534" s="457"/>
      <c r="P534" s="457"/>
      <c r="Q534" s="457"/>
      <c r="R534" s="457"/>
      <c r="S534" s="457"/>
      <c r="T534" s="459"/>
      <c r="U534" s="220" t="s">
        <v>878</v>
      </c>
      <c r="V534" s="221"/>
      <c r="W534" s="221"/>
      <c r="X534" s="221"/>
      <c r="Y534" s="221"/>
      <c r="Z534" s="222"/>
    </row>
    <row r="535" spans="1:26" ht="44.25" customHeight="1">
      <c r="A535" s="415" t="s">
        <v>1120</v>
      </c>
      <c r="B535" s="416"/>
      <c r="C535" s="416"/>
      <c r="D535" s="416"/>
      <c r="E535" s="416"/>
      <c r="F535" s="416"/>
      <c r="G535" s="416"/>
      <c r="H535" s="393" t="s">
        <v>918</v>
      </c>
      <c r="I535" s="463" t="s">
        <v>1144</v>
      </c>
      <c r="J535" s="463"/>
      <c r="K535" s="463"/>
      <c r="L535" s="463"/>
      <c r="M535" s="463"/>
      <c r="N535" s="463"/>
      <c r="O535" s="463"/>
      <c r="P535" s="463"/>
      <c r="Q535" s="463"/>
      <c r="R535" s="463"/>
      <c r="S535" s="463"/>
      <c r="T535" s="477"/>
      <c r="U535" s="466" t="s">
        <v>1094</v>
      </c>
      <c r="V535" s="466"/>
      <c r="W535" s="466"/>
      <c r="X535" s="466"/>
      <c r="Y535" s="466"/>
      <c r="Z535" s="466"/>
    </row>
    <row r="536" spans="1:26" ht="42.75" customHeight="1">
      <c r="A536" s="461"/>
      <c r="B536" s="462"/>
      <c r="C536" s="462"/>
      <c r="D536" s="462"/>
      <c r="E536" s="462"/>
      <c r="F536" s="462"/>
      <c r="G536" s="462"/>
      <c r="H536" s="396"/>
      <c r="I536" s="462" t="s">
        <v>1148</v>
      </c>
      <c r="J536" s="462"/>
      <c r="K536" s="462"/>
      <c r="L536" s="462"/>
      <c r="M536" s="462"/>
      <c r="N536" s="462"/>
      <c r="O536" s="462"/>
      <c r="P536" s="462"/>
      <c r="Q536" s="462"/>
      <c r="R536" s="462"/>
      <c r="S536" s="462"/>
      <c r="T536" s="465"/>
      <c r="U536" s="467"/>
      <c r="V536" s="467"/>
      <c r="W536" s="467"/>
      <c r="X536" s="467"/>
      <c r="Y536" s="467"/>
      <c r="Z536" s="467"/>
    </row>
    <row r="537" spans="1:26">
      <c r="A537" s="456" t="s">
        <v>879</v>
      </c>
      <c r="B537" s="457"/>
      <c r="C537" s="457"/>
      <c r="D537" s="458"/>
      <c r="E537" s="457"/>
      <c r="F537" s="457"/>
      <c r="G537" s="459"/>
      <c r="H537" s="433" t="s">
        <v>880</v>
      </c>
      <c r="I537" s="433"/>
      <c r="J537" s="433"/>
      <c r="K537" s="433"/>
      <c r="L537" s="433"/>
      <c r="M537" s="433"/>
      <c r="N537" s="433"/>
      <c r="O537" s="433"/>
      <c r="P537" s="433" t="s">
        <v>881</v>
      </c>
      <c r="Q537" s="433"/>
      <c r="R537" s="433"/>
      <c r="S537" s="433"/>
      <c r="T537" s="433"/>
      <c r="U537" s="433"/>
      <c r="V537" s="433"/>
      <c r="W537" s="433"/>
      <c r="X537" s="433"/>
      <c r="Y537" s="433"/>
      <c r="Z537" s="433"/>
    </row>
    <row r="538" spans="1:26">
      <c r="A538" s="448" t="s">
        <v>911</v>
      </c>
      <c r="B538" s="448"/>
      <c r="C538" s="448"/>
      <c r="D538" s="448"/>
      <c r="E538" s="448"/>
      <c r="F538" s="448"/>
      <c r="G538" s="448"/>
      <c r="H538" s="448" t="s">
        <v>920</v>
      </c>
      <c r="I538" s="448"/>
      <c r="J538" s="448"/>
      <c r="K538" s="448"/>
      <c r="L538" s="448"/>
      <c r="M538" s="448"/>
      <c r="N538" s="448"/>
      <c r="O538" s="448"/>
      <c r="P538" s="448"/>
      <c r="Q538" s="448"/>
      <c r="R538" s="448"/>
      <c r="S538" s="448"/>
      <c r="T538" s="448"/>
      <c r="U538" s="448"/>
      <c r="V538" s="448"/>
      <c r="W538" s="448"/>
      <c r="X538" s="448"/>
      <c r="Y538" s="448"/>
      <c r="Z538" s="448"/>
    </row>
    <row r="539" spans="1:26">
      <c r="A539" s="406" t="s">
        <v>882</v>
      </c>
      <c r="B539" s="406"/>
      <c r="C539" s="406"/>
      <c r="D539" s="406"/>
      <c r="E539" s="406"/>
      <c r="F539" s="406"/>
      <c r="G539" s="406"/>
      <c r="H539" s="406"/>
      <c r="I539" s="406"/>
      <c r="J539" s="433" t="s">
        <v>883</v>
      </c>
      <c r="K539" s="433"/>
      <c r="L539" s="433"/>
      <c r="M539" s="433"/>
      <c r="N539" s="433"/>
      <c r="O539" s="433"/>
      <c r="P539" s="433"/>
      <c r="Q539" s="433"/>
      <c r="R539" s="433"/>
      <c r="S539" s="433"/>
      <c r="T539" s="433"/>
      <c r="U539" s="433"/>
      <c r="V539" s="433"/>
      <c r="W539" s="433"/>
      <c r="X539" s="433"/>
      <c r="Y539" s="433"/>
      <c r="Z539" s="433"/>
    </row>
    <row r="540" spans="1:26" ht="15" customHeight="1">
      <c r="A540" s="406"/>
      <c r="B540" s="406"/>
      <c r="C540" s="406"/>
      <c r="D540" s="406"/>
      <c r="E540" s="406"/>
      <c r="F540" s="406"/>
      <c r="G540" s="406"/>
      <c r="H540" s="406"/>
      <c r="I540" s="406"/>
      <c r="J540" s="433" t="s">
        <v>884</v>
      </c>
      <c r="K540" s="433"/>
      <c r="L540" s="433"/>
      <c r="M540" s="433"/>
      <c r="N540" s="433" t="s">
        <v>885</v>
      </c>
      <c r="O540" s="433"/>
      <c r="P540" s="433"/>
      <c r="Q540" s="433"/>
      <c r="R540" s="433"/>
      <c r="S540" s="433"/>
      <c r="T540" s="433"/>
      <c r="U540" s="433" t="s">
        <v>886</v>
      </c>
      <c r="V540" s="433"/>
      <c r="W540" s="433"/>
      <c r="X540" s="433"/>
      <c r="Y540" s="433"/>
      <c r="Z540" s="433"/>
    </row>
    <row r="541" spans="1:26">
      <c r="A541" s="447" t="s">
        <v>1068</v>
      </c>
      <c r="B541" s="448"/>
      <c r="C541" s="448"/>
      <c r="D541" s="448"/>
      <c r="E541" s="448"/>
      <c r="F541" s="448"/>
      <c r="G541" s="448"/>
      <c r="H541" s="448"/>
      <c r="I541" s="448"/>
      <c r="J541" s="447">
        <v>2025</v>
      </c>
      <c r="K541" s="448"/>
      <c r="L541" s="448"/>
      <c r="M541" s="448"/>
      <c r="N541" s="447" t="s">
        <v>908</v>
      </c>
      <c r="O541" s="448"/>
      <c r="P541" s="448"/>
      <c r="Q541" s="448"/>
      <c r="R541" s="448"/>
      <c r="S541" s="448"/>
      <c r="T541" s="448"/>
      <c r="U541" s="449">
        <v>1</v>
      </c>
      <c r="V541" s="448"/>
      <c r="W541" s="448"/>
      <c r="X541" s="448"/>
      <c r="Y541" s="448"/>
      <c r="Z541" s="448"/>
    </row>
    <row r="542" spans="1:26">
      <c r="A542" s="433" t="s">
        <v>887</v>
      </c>
      <c r="B542" s="433"/>
      <c r="C542" s="433"/>
      <c r="D542" s="433"/>
      <c r="E542" s="433"/>
      <c r="F542" s="433"/>
      <c r="G542" s="433"/>
      <c r="H542" s="433"/>
      <c r="I542" s="433"/>
      <c r="J542" s="433" t="s">
        <v>888</v>
      </c>
      <c r="K542" s="433"/>
      <c r="L542" s="433"/>
      <c r="M542" s="433"/>
      <c r="N542" s="433"/>
      <c r="O542" s="433"/>
      <c r="P542" s="433"/>
      <c r="Q542" s="433"/>
      <c r="R542" s="433"/>
      <c r="S542" s="433"/>
      <c r="T542" s="433"/>
      <c r="U542" s="433"/>
      <c r="V542" s="433"/>
      <c r="W542" s="433"/>
      <c r="X542" s="433"/>
      <c r="Y542" s="433"/>
      <c r="Z542" s="433"/>
    </row>
    <row r="543" spans="1:26">
      <c r="A543" s="450" t="s">
        <v>889</v>
      </c>
      <c r="B543" s="451"/>
      <c r="C543" s="452" t="s">
        <v>890</v>
      </c>
      <c r="D543" s="453"/>
      <c r="E543" s="453"/>
      <c r="F543" s="454"/>
      <c r="G543" s="455" t="s">
        <v>891</v>
      </c>
      <c r="H543" s="455"/>
      <c r="I543" s="455"/>
      <c r="J543" s="433" t="s">
        <v>884</v>
      </c>
      <c r="K543" s="433"/>
      <c r="L543" s="433"/>
      <c r="M543" s="433"/>
      <c r="N543" s="433" t="s">
        <v>885</v>
      </c>
      <c r="O543" s="433"/>
      <c r="P543" s="433"/>
      <c r="Q543" s="433"/>
      <c r="R543" s="433"/>
      <c r="S543" s="433"/>
      <c r="T543" s="433"/>
      <c r="U543" s="433" t="s">
        <v>886</v>
      </c>
      <c r="V543" s="433"/>
      <c r="W543" s="433"/>
      <c r="X543" s="433"/>
      <c r="Y543" s="433"/>
      <c r="Z543" s="433"/>
    </row>
    <row r="544" spans="1:26" ht="14.25" customHeight="1">
      <c r="A544" s="440" t="s">
        <v>921</v>
      </c>
      <c r="B544" s="441"/>
      <c r="C544" s="442" t="s">
        <v>1069</v>
      </c>
      <c r="D544" s="443"/>
      <c r="E544" s="443"/>
      <c r="F544" s="444"/>
      <c r="G544" s="409" t="s">
        <v>922</v>
      </c>
      <c r="H544" s="410"/>
      <c r="I544" s="410"/>
      <c r="J544" s="409">
        <v>2026</v>
      </c>
      <c r="K544" s="410"/>
      <c r="L544" s="410"/>
      <c r="M544" s="410"/>
      <c r="N544" s="409" t="s">
        <v>908</v>
      </c>
      <c r="O544" s="410"/>
      <c r="P544" s="410"/>
      <c r="Q544" s="410"/>
      <c r="R544" s="410"/>
      <c r="S544" s="410"/>
      <c r="T544" s="410"/>
      <c r="U544" s="445">
        <v>1</v>
      </c>
      <c r="V544" s="410"/>
      <c r="W544" s="410"/>
      <c r="X544" s="410"/>
      <c r="Y544" s="410"/>
      <c r="Z544" s="410"/>
    </row>
    <row r="545" spans="1:27">
      <c r="A545" s="433" t="s">
        <v>892</v>
      </c>
      <c r="B545" s="433"/>
      <c r="C545" s="433"/>
      <c r="D545" s="433"/>
      <c r="E545" s="433"/>
      <c r="F545" s="433"/>
      <c r="G545" s="433"/>
      <c r="H545" s="433"/>
      <c r="I545" s="433"/>
      <c r="J545" s="433"/>
      <c r="K545" s="433"/>
      <c r="L545" s="433"/>
      <c r="M545" s="433"/>
      <c r="N545" s="433"/>
      <c r="O545" s="433"/>
      <c r="P545" s="433"/>
      <c r="Q545" s="433"/>
      <c r="R545" s="433"/>
      <c r="S545" s="433"/>
      <c r="T545" s="433"/>
      <c r="U545" s="433"/>
      <c r="V545" s="433"/>
      <c r="W545" s="433"/>
      <c r="X545" s="433"/>
      <c r="Y545" s="433"/>
      <c r="Z545" s="433"/>
    </row>
    <row r="546" spans="1:27" ht="27" customHeight="1">
      <c r="A546" s="406" t="s">
        <v>873</v>
      </c>
      <c r="B546" s="406"/>
      <c r="C546" s="406"/>
      <c r="D546" s="406"/>
      <c r="E546" s="406"/>
      <c r="F546" s="406"/>
      <c r="G546" s="406"/>
      <c r="H546" s="406"/>
      <c r="I546" s="406"/>
      <c r="J546" s="406"/>
      <c r="K546" s="406"/>
      <c r="L546" s="406"/>
      <c r="M546" s="406"/>
      <c r="N546" s="406" t="s">
        <v>893</v>
      </c>
      <c r="O546" s="406"/>
      <c r="P546" s="406"/>
      <c r="Q546" s="406"/>
      <c r="R546" s="406"/>
      <c r="S546" s="406"/>
      <c r="T546" s="406"/>
      <c r="U546" s="446" t="s">
        <v>1070</v>
      </c>
      <c r="V546" s="446"/>
      <c r="W546" s="446"/>
      <c r="X546" s="446"/>
      <c r="Y546" s="446"/>
      <c r="Z546" s="446"/>
    </row>
    <row r="547" spans="1:27" ht="36.75" customHeight="1">
      <c r="A547" s="415" t="s">
        <v>1144</v>
      </c>
      <c r="B547" s="416"/>
      <c r="C547" s="416"/>
      <c r="D547" s="416"/>
      <c r="E547" s="416"/>
      <c r="F547" s="416"/>
      <c r="G547" s="416"/>
      <c r="H547" s="416"/>
      <c r="I547" s="416"/>
      <c r="J547" s="416"/>
      <c r="K547" s="416"/>
      <c r="L547" s="416"/>
      <c r="M547" s="417"/>
      <c r="N547" s="418" t="s">
        <v>1099</v>
      </c>
      <c r="O547" s="419"/>
      <c r="P547" s="419"/>
      <c r="Q547" s="419"/>
      <c r="R547" s="419"/>
      <c r="S547" s="419"/>
      <c r="T547" s="420"/>
      <c r="U547" s="421"/>
      <c r="V547" s="422"/>
      <c r="W547" s="422"/>
      <c r="X547" s="422"/>
      <c r="Y547" s="422"/>
      <c r="Z547" s="423"/>
    </row>
    <row r="548" spans="1:27" ht="34.5" customHeight="1">
      <c r="A548" s="427" t="s">
        <v>1148</v>
      </c>
      <c r="B548" s="428"/>
      <c r="C548" s="428"/>
      <c r="D548" s="428"/>
      <c r="E548" s="428"/>
      <c r="F548" s="428"/>
      <c r="G548" s="428"/>
      <c r="H548" s="428"/>
      <c r="I548" s="428"/>
      <c r="J548" s="428"/>
      <c r="K548" s="428"/>
      <c r="L548" s="428"/>
      <c r="M548" s="429"/>
      <c r="N548" s="430" t="s">
        <v>1099</v>
      </c>
      <c r="O548" s="431"/>
      <c r="P548" s="431"/>
      <c r="Q548" s="431"/>
      <c r="R548" s="431"/>
      <c r="S548" s="431"/>
      <c r="T548" s="432"/>
      <c r="U548" s="424"/>
      <c r="V548" s="425"/>
      <c r="W548" s="425"/>
      <c r="X548" s="425"/>
      <c r="Y548" s="425"/>
      <c r="Z548" s="426"/>
    </row>
    <row r="549" spans="1:27">
      <c r="A549" s="433" t="s">
        <v>894</v>
      </c>
      <c r="B549" s="433"/>
      <c r="C549" s="433"/>
      <c r="D549" s="433"/>
      <c r="E549" s="433"/>
      <c r="F549" s="433"/>
      <c r="G549" s="433"/>
      <c r="H549" s="433"/>
      <c r="I549" s="433"/>
      <c r="J549" s="433"/>
      <c r="K549" s="433"/>
      <c r="L549" s="433"/>
      <c r="M549" s="433"/>
      <c r="N549" s="433"/>
      <c r="O549" s="433"/>
      <c r="P549" s="433"/>
      <c r="Q549" s="433"/>
      <c r="R549" s="433"/>
      <c r="S549" s="433"/>
      <c r="T549" s="433"/>
      <c r="U549" s="433"/>
      <c r="V549" s="433"/>
      <c r="W549" s="433"/>
      <c r="X549" s="433"/>
      <c r="Y549" s="433"/>
      <c r="Z549" s="433"/>
    </row>
    <row r="550" spans="1:27">
      <c r="A550" s="434"/>
      <c r="B550" s="435"/>
      <c r="C550" s="435"/>
      <c r="D550" s="435"/>
      <c r="E550" s="435"/>
      <c r="F550" s="435"/>
      <c r="G550" s="435"/>
      <c r="H550" s="435"/>
      <c r="I550" s="435"/>
      <c r="J550" s="435"/>
      <c r="K550" s="435"/>
      <c r="L550" s="435"/>
      <c r="M550" s="435"/>
      <c r="N550" s="435"/>
      <c r="O550" s="435"/>
      <c r="P550" s="435"/>
      <c r="Q550" s="435"/>
      <c r="R550" s="435"/>
      <c r="S550" s="435"/>
      <c r="T550" s="435"/>
      <c r="U550" s="435"/>
      <c r="V550" s="435"/>
      <c r="W550" s="435"/>
      <c r="X550" s="435"/>
      <c r="Y550" s="435"/>
      <c r="Z550" s="436"/>
    </row>
    <row r="551" spans="1:27" ht="4.5" customHeight="1">
      <c r="A551" s="437"/>
      <c r="B551" s="438"/>
      <c r="C551" s="438"/>
      <c r="D551" s="438"/>
      <c r="E551" s="438"/>
      <c r="F551" s="438"/>
      <c r="G551" s="438"/>
      <c r="H551" s="438"/>
      <c r="I551" s="438"/>
      <c r="J551" s="438"/>
      <c r="K551" s="438"/>
      <c r="L551" s="438"/>
      <c r="M551" s="438"/>
      <c r="N551" s="438"/>
      <c r="O551" s="438"/>
      <c r="P551" s="438"/>
      <c r="Q551" s="438"/>
      <c r="R551" s="438"/>
      <c r="S551" s="438"/>
      <c r="T551" s="438"/>
      <c r="U551" s="438"/>
      <c r="V551" s="438"/>
      <c r="W551" s="438"/>
      <c r="X551" s="438"/>
      <c r="Y551" s="438"/>
      <c r="Z551" s="439"/>
    </row>
    <row r="552" spans="1:27">
      <c r="A552" s="433" t="s">
        <v>895</v>
      </c>
      <c r="B552" s="433"/>
      <c r="C552" s="433"/>
      <c r="D552" s="433"/>
      <c r="E552" s="433"/>
      <c r="F552" s="433"/>
      <c r="G552" s="433"/>
      <c r="H552" s="433"/>
      <c r="I552" s="433"/>
      <c r="J552" s="433"/>
      <c r="K552" s="433"/>
      <c r="L552" s="433"/>
      <c r="M552" s="433"/>
      <c r="N552" s="433"/>
      <c r="O552" s="433"/>
      <c r="P552" s="433"/>
      <c r="Q552" s="433"/>
      <c r="R552" s="433"/>
      <c r="S552" s="433"/>
      <c r="T552" s="433"/>
      <c r="U552" s="433"/>
      <c r="V552" s="433"/>
      <c r="W552" s="433"/>
      <c r="X552" s="433"/>
      <c r="Y552" s="433"/>
      <c r="Z552" s="433"/>
    </row>
    <row r="553" spans="1:27">
      <c r="A553" s="433" t="s">
        <v>896</v>
      </c>
      <c r="B553" s="433"/>
      <c r="C553" s="433"/>
      <c r="D553" s="433"/>
      <c r="E553" s="433"/>
      <c r="F553" s="433"/>
      <c r="G553" s="433"/>
      <c r="H553" s="433"/>
      <c r="I553" s="433"/>
      <c r="J553" s="433"/>
      <c r="K553" s="433"/>
      <c r="L553" s="433"/>
      <c r="M553" s="433"/>
      <c r="N553" s="433" t="s">
        <v>897</v>
      </c>
      <c r="O553" s="433"/>
      <c r="P553" s="433"/>
      <c r="Q553" s="433"/>
      <c r="R553" s="433"/>
      <c r="S553" s="433"/>
      <c r="T553" s="433"/>
      <c r="U553" s="433" t="s">
        <v>898</v>
      </c>
      <c r="V553" s="433"/>
      <c r="W553" s="433"/>
      <c r="X553" s="433"/>
      <c r="Y553" s="433"/>
      <c r="Z553" s="433"/>
    </row>
    <row r="554" spans="1:27">
      <c r="A554" s="403" t="s">
        <v>1071</v>
      </c>
      <c r="B554" s="401"/>
      <c r="C554" s="401"/>
      <c r="D554" s="401"/>
      <c r="E554" s="401"/>
      <c r="F554" s="401"/>
      <c r="G554" s="401"/>
      <c r="H554" s="401"/>
      <c r="I554" s="401"/>
      <c r="J554" s="401"/>
      <c r="K554" s="401"/>
      <c r="L554" s="401"/>
      <c r="M554" s="401"/>
      <c r="N554" s="403" t="s">
        <v>924</v>
      </c>
      <c r="O554" s="401"/>
      <c r="P554" s="401"/>
      <c r="Q554" s="401"/>
      <c r="R554" s="401"/>
      <c r="S554" s="401"/>
      <c r="T554" s="401"/>
      <c r="U554" s="404" t="s">
        <v>934</v>
      </c>
      <c r="V554" s="405"/>
      <c r="W554" s="405"/>
      <c r="X554" s="405"/>
      <c r="Y554" s="405"/>
      <c r="Z554" s="405"/>
    </row>
    <row r="555" spans="1:27" ht="41.25" customHeight="1">
      <c r="A555" s="401"/>
      <c r="B555" s="401"/>
      <c r="C555" s="401"/>
      <c r="D555" s="401"/>
      <c r="E555" s="401"/>
      <c r="F555" s="401"/>
      <c r="G555" s="401"/>
      <c r="H555" s="401"/>
      <c r="I555" s="401"/>
      <c r="J555" s="401"/>
      <c r="K555" s="401"/>
      <c r="L555" s="401"/>
      <c r="M555" s="401"/>
      <c r="N555" s="401"/>
      <c r="O555" s="401"/>
      <c r="P555" s="401"/>
      <c r="Q555" s="401"/>
      <c r="R555" s="401"/>
      <c r="S555" s="401"/>
      <c r="T555" s="401"/>
      <c r="U555" s="405"/>
      <c r="V555" s="405"/>
      <c r="W555" s="405"/>
      <c r="X555" s="405"/>
      <c r="Y555" s="405"/>
      <c r="Z555" s="405"/>
    </row>
    <row r="556" spans="1:27" ht="27" customHeight="1">
      <c r="A556" s="406" t="s">
        <v>899</v>
      </c>
      <c r="B556" s="406"/>
      <c r="C556" s="406"/>
      <c r="D556" s="406"/>
      <c r="E556" s="406"/>
      <c r="F556" s="406"/>
      <c r="G556" s="406"/>
      <c r="H556" s="406"/>
      <c r="I556" s="406"/>
      <c r="J556" s="406"/>
      <c r="K556" s="406"/>
      <c r="L556" s="406"/>
      <c r="M556" s="406"/>
      <c r="N556" s="406" t="s">
        <v>1072</v>
      </c>
      <c r="O556" s="406"/>
      <c r="P556" s="406"/>
      <c r="Q556" s="406"/>
      <c r="R556" s="406"/>
      <c r="S556" s="406"/>
      <c r="T556" s="406"/>
      <c r="U556" s="407" t="s">
        <v>1073</v>
      </c>
      <c r="V556" s="407"/>
      <c r="W556" s="407"/>
      <c r="X556" s="407"/>
      <c r="Y556" s="407"/>
      <c r="Z556" s="407"/>
    </row>
    <row r="557" spans="1:27" ht="16.5" customHeight="1">
      <c r="A557" s="404" t="s">
        <v>935</v>
      </c>
      <c r="B557" s="405"/>
      <c r="C557" s="405"/>
      <c r="D557" s="405"/>
      <c r="E557" s="405"/>
      <c r="F557" s="405"/>
      <c r="G557" s="405"/>
      <c r="H557" s="405"/>
      <c r="I557" s="405"/>
      <c r="J557" s="405"/>
      <c r="K557" s="405"/>
      <c r="L557" s="405"/>
      <c r="M557" s="405"/>
      <c r="N557" s="409" t="s">
        <v>925</v>
      </c>
      <c r="O557" s="410"/>
      <c r="P557" s="410"/>
      <c r="Q557" s="410"/>
      <c r="R557" s="410"/>
      <c r="S557" s="410"/>
      <c r="T557" s="410"/>
      <c r="U557" s="412" t="s">
        <v>926</v>
      </c>
      <c r="V557" s="413"/>
      <c r="W557" s="413"/>
      <c r="X557" s="413"/>
      <c r="Y557" s="413"/>
      <c r="Z557" s="413"/>
    </row>
    <row r="558" spans="1:27" ht="16.5" customHeight="1">
      <c r="A558" s="408"/>
      <c r="B558" s="408"/>
      <c r="C558" s="408"/>
      <c r="D558" s="408"/>
      <c r="E558" s="408"/>
      <c r="F558" s="408"/>
      <c r="G558" s="408"/>
      <c r="H558" s="408"/>
      <c r="I558" s="408"/>
      <c r="J558" s="408"/>
      <c r="K558" s="408"/>
      <c r="L558" s="408"/>
      <c r="M558" s="408"/>
      <c r="N558" s="411"/>
      <c r="O558" s="411"/>
      <c r="P558" s="411"/>
      <c r="Q558" s="411"/>
      <c r="R558" s="411"/>
      <c r="S558" s="411"/>
      <c r="T558" s="411"/>
      <c r="U558" s="414"/>
      <c r="V558" s="414"/>
      <c r="W558" s="414"/>
      <c r="X558" s="414"/>
      <c r="Y558" s="414"/>
      <c r="Z558" s="414"/>
    </row>
    <row r="559" spans="1:27">
      <c r="A559" s="385" t="s">
        <v>1074</v>
      </c>
      <c r="B559" s="385"/>
      <c r="C559" s="385"/>
      <c r="D559" s="385"/>
      <c r="E559" s="385"/>
      <c r="F559" s="385"/>
      <c r="G559" s="385"/>
      <c r="H559" s="385"/>
      <c r="I559" s="385"/>
      <c r="J559" s="385" t="s">
        <v>1075</v>
      </c>
      <c r="K559" s="385"/>
      <c r="L559" s="385"/>
      <c r="M559" s="385"/>
      <c r="N559" s="385"/>
      <c r="O559" s="385"/>
      <c r="P559" s="385"/>
      <c r="Q559" s="385"/>
      <c r="R559" s="385" t="s">
        <v>900</v>
      </c>
      <c r="S559" s="385"/>
      <c r="T559" s="385"/>
      <c r="U559" s="385"/>
      <c r="V559" s="385"/>
      <c r="W559" s="385"/>
      <c r="X559" s="385"/>
      <c r="Y559" s="385"/>
      <c r="Z559" s="385"/>
      <c r="AA559" s="149"/>
    </row>
    <row r="560" spans="1:27">
      <c r="A560" s="386" t="s">
        <v>927</v>
      </c>
      <c r="B560" s="387"/>
      <c r="C560" s="387"/>
      <c r="D560" s="387"/>
      <c r="E560" s="387"/>
      <c r="F560" s="387"/>
      <c r="G560" s="387"/>
      <c r="H560" s="387"/>
      <c r="I560" s="388"/>
      <c r="J560" s="392" t="s">
        <v>923</v>
      </c>
      <c r="K560" s="393"/>
      <c r="L560" s="393"/>
      <c r="M560" s="393"/>
      <c r="N560" s="393"/>
      <c r="O560" s="393"/>
      <c r="P560" s="393"/>
      <c r="Q560" s="394"/>
      <c r="R560" s="392" t="s">
        <v>928</v>
      </c>
      <c r="S560" s="393"/>
      <c r="T560" s="393"/>
      <c r="U560" s="393"/>
      <c r="V560" s="393"/>
      <c r="W560" s="393"/>
      <c r="X560" s="393"/>
      <c r="Y560" s="393"/>
      <c r="Z560" s="394"/>
    </row>
    <row r="561" spans="1:26" ht="32.25" customHeight="1">
      <c r="A561" s="389"/>
      <c r="B561" s="390"/>
      <c r="C561" s="390"/>
      <c r="D561" s="390"/>
      <c r="E561" s="390"/>
      <c r="F561" s="390"/>
      <c r="G561" s="390"/>
      <c r="H561" s="390"/>
      <c r="I561" s="391"/>
      <c r="J561" s="395"/>
      <c r="K561" s="396"/>
      <c r="L561" s="396"/>
      <c r="M561" s="396"/>
      <c r="N561" s="396"/>
      <c r="O561" s="396"/>
      <c r="P561" s="396"/>
      <c r="Q561" s="397"/>
      <c r="R561" s="395"/>
      <c r="S561" s="396"/>
      <c r="T561" s="396"/>
      <c r="U561" s="396"/>
      <c r="V561" s="396"/>
      <c r="W561" s="396"/>
      <c r="X561" s="396"/>
      <c r="Y561" s="396"/>
      <c r="Z561" s="397"/>
    </row>
    <row r="562" spans="1:26" ht="32.25" customHeight="1">
      <c r="A562" s="398" t="s">
        <v>929</v>
      </c>
      <c r="B562" s="399"/>
      <c r="C562" s="399"/>
      <c r="D562" s="399"/>
      <c r="E562" s="399"/>
      <c r="F562" s="399"/>
      <c r="G562" s="399"/>
      <c r="H562" s="399"/>
      <c r="I562" s="399"/>
      <c r="J562" s="400" t="s">
        <v>934</v>
      </c>
      <c r="K562" s="400"/>
      <c r="L562" s="400"/>
      <c r="M562" s="400"/>
      <c r="N562" s="400"/>
      <c r="O562" s="400"/>
      <c r="P562" s="400"/>
      <c r="Q562" s="400"/>
      <c r="R562" s="401" t="s">
        <v>930</v>
      </c>
      <c r="S562" s="402"/>
      <c r="T562" s="402"/>
      <c r="U562" s="402"/>
      <c r="V562" s="402"/>
      <c r="W562" s="402"/>
      <c r="X562" s="402"/>
      <c r="Y562" s="402"/>
      <c r="Z562" s="402"/>
    </row>
    <row r="563" spans="1:26" ht="9.9499999999999993" customHeight="1">
      <c r="A563" s="383" t="s">
        <v>901</v>
      </c>
      <c r="B563" s="383"/>
      <c r="C563" s="383"/>
      <c r="D563" s="383"/>
      <c r="E563" s="383"/>
      <c r="F563" s="383"/>
      <c r="G563" s="383"/>
      <c r="H563" s="383"/>
      <c r="I563" s="383"/>
      <c r="J563" s="383"/>
      <c r="K563" s="383"/>
      <c r="L563" s="383"/>
      <c r="M563" s="383"/>
      <c r="N563" s="383"/>
      <c r="O563" s="383"/>
      <c r="P563" s="383"/>
      <c r="Q563" s="383"/>
      <c r="R563" s="383"/>
      <c r="S563" s="383"/>
      <c r="T563" s="383"/>
      <c r="U563" s="383"/>
      <c r="V563" s="383"/>
      <c r="W563" s="383"/>
      <c r="X563" s="383"/>
      <c r="Y563" s="383"/>
      <c r="Z563" s="383"/>
    </row>
    <row r="564" spans="1:26" ht="9.9499999999999993" customHeight="1">
      <c r="A564" s="384" t="s">
        <v>902</v>
      </c>
      <c r="B564" s="384"/>
      <c r="C564" s="384"/>
      <c r="D564" s="384"/>
      <c r="E564" s="384"/>
      <c r="F564" s="384"/>
      <c r="G564" s="384"/>
      <c r="H564" s="384"/>
      <c r="I564" s="384"/>
      <c r="J564" s="384"/>
      <c r="K564" s="384"/>
      <c r="L564" s="384"/>
      <c r="M564" s="384"/>
      <c r="N564" s="384"/>
      <c r="O564" s="384"/>
      <c r="P564" s="384"/>
      <c r="Q564" s="384"/>
      <c r="R564" s="384"/>
      <c r="S564" s="384"/>
      <c r="T564" s="384"/>
      <c r="U564" s="384"/>
      <c r="V564" s="384"/>
      <c r="W564" s="384"/>
      <c r="X564" s="384"/>
      <c r="Y564" s="384"/>
      <c r="Z564" s="384"/>
    </row>
    <row r="565" spans="1:26" s="1" customFormat="1"/>
    <row r="566" spans="1:26" s="1" customFormat="1"/>
  </sheetData>
  <mergeCells count="1054">
    <mergeCell ref="A13:Z13"/>
    <mergeCell ref="A14:B14"/>
    <mergeCell ref="C14:T14"/>
    <mergeCell ref="U14:Z14"/>
    <mergeCell ref="A15:B16"/>
    <mergeCell ref="C15:T16"/>
    <mergeCell ref="U15:Z16"/>
    <mergeCell ref="A6:Z6"/>
    <mergeCell ref="A7:Z7"/>
    <mergeCell ref="A8:Z8"/>
    <mergeCell ref="A9:Z9"/>
    <mergeCell ref="A10:Z10"/>
    <mergeCell ref="A11:Z12"/>
    <mergeCell ref="A1:Z1"/>
    <mergeCell ref="A2:Z2"/>
    <mergeCell ref="A3:Z3"/>
    <mergeCell ref="A4:Z4"/>
    <mergeCell ref="A5:K5"/>
    <mergeCell ref="O5:Z5"/>
    <mergeCell ref="A23:G23"/>
    <mergeCell ref="H23:O23"/>
    <mergeCell ref="P23:Z23"/>
    <mergeCell ref="A24:G24"/>
    <mergeCell ref="H24:O24"/>
    <mergeCell ref="P24:Z24"/>
    <mergeCell ref="A20:T20"/>
    <mergeCell ref="A21:G22"/>
    <mergeCell ref="H21:H22"/>
    <mergeCell ref="I21:S21"/>
    <mergeCell ref="T21:T22"/>
    <mergeCell ref="U21:Z22"/>
    <mergeCell ref="I22:S22"/>
    <mergeCell ref="A17:O17"/>
    <mergeCell ref="P17:T17"/>
    <mergeCell ref="U17:Z17"/>
    <mergeCell ref="A18:O19"/>
    <mergeCell ref="P18:T19"/>
    <mergeCell ref="U18:Z19"/>
    <mergeCell ref="A28:I28"/>
    <mergeCell ref="J28:Z28"/>
    <mergeCell ref="A29:B29"/>
    <mergeCell ref="C29:F29"/>
    <mergeCell ref="G29:I29"/>
    <mergeCell ref="J29:M29"/>
    <mergeCell ref="N29:T29"/>
    <mergeCell ref="U29:Z29"/>
    <mergeCell ref="A25:I26"/>
    <mergeCell ref="J25:Z25"/>
    <mergeCell ref="J26:M26"/>
    <mergeCell ref="N26:T26"/>
    <mergeCell ref="U26:Z26"/>
    <mergeCell ref="A27:I27"/>
    <mergeCell ref="J27:M27"/>
    <mergeCell ref="N27:T27"/>
    <mergeCell ref="U27:Z27"/>
    <mergeCell ref="A35:Z35"/>
    <mergeCell ref="A36:Z37"/>
    <mergeCell ref="A38:Z38"/>
    <mergeCell ref="A39:M39"/>
    <mergeCell ref="N39:T39"/>
    <mergeCell ref="U39:Z39"/>
    <mergeCell ref="A31:Z31"/>
    <mergeCell ref="A32:M32"/>
    <mergeCell ref="N32:T32"/>
    <mergeCell ref="U32:Z32"/>
    <mergeCell ref="A33:M33"/>
    <mergeCell ref="N33:T33"/>
    <mergeCell ref="U33:Z34"/>
    <mergeCell ref="A34:M34"/>
    <mergeCell ref="N34:T34"/>
    <mergeCell ref="A30:B30"/>
    <mergeCell ref="C30:F30"/>
    <mergeCell ref="G30:I30"/>
    <mergeCell ref="J30:M30"/>
    <mergeCell ref="N30:T30"/>
    <mergeCell ref="U30:Z30"/>
    <mergeCell ref="A46:I47"/>
    <mergeCell ref="J46:Q47"/>
    <mergeCell ref="R46:Z47"/>
    <mergeCell ref="A48:I48"/>
    <mergeCell ref="J48:Q48"/>
    <mergeCell ref="R48:Z48"/>
    <mergeCell ref="A43:M44"/>
    <mergeCell ref="N43:T44"/>
    <mergeCell ref="U43:Z44"/>
    <mergeCell ref="A45:I45"/>
    <mergeCell ref="J45:Q45"/>
    <mergeCell ref="R45:Z45"/>
    <mergeCell ref="A40:M41"/>
    <mergeCell ref="N40:T41"/>
    <mergeCell ref="U40:Z41"/>
    <mergeCell ref="A42:M42"/>
    <mergeCell ref="N42:T42"/>
    <mergeCell ref="U42:Z42"/>
    <mergeCell ref="A62:Z62"/>
    <mergeCell ref="A63:Z64"/>
    <mergeCell ref="A65:Z65"/>
    <mergeCell ref="A66:B66"/>
    <mergeCell ref="C66:T66"/>
    <mergeCell ref="U66:Z66"/>
    <mergeCell ref="A57:K57"/>
    <mergeCell ref="O57:Z57"/>
    <mergeCell ref="A58:Z58"/>
    <mergeCell ref="A59:Z59"/>
    <mergeCell ref="A60:Z60"/>
    <mergeCell ref="A61:Z61"/>
    <mergeCell ref="A49:Z49"/>
    <mergeCell ref="A50:Z50"/>
    <mergeCell ref="A53:Z53"/>
    <mergeCell ref="A54:Z54"/>
    <mergeCell ref="A55:Z55"/>
    <mergeCell ref="A56:Z56"/>
    <mergeCell ref="A75:G75"/>
    <mergeCell ref="H75:O75"/>
    <mergeCell ref="P75:Z75"/>
    <mergeCell ref="A76:G76"/>
    <mergeCell ref="H76:O76"/>
    <mergeCell ref="P76:Z76"/>
    <mergeCell ref="A70:O71"/>
    <mergeCell ref="P70:T71"/>
    <mergeCell ref="U70:Z71"/>
    <mergeCell ref="A72:T72"/>
    <mergeCell ref="A73:G74"/>
    <mergeCell ref="H73:H74"/>
    <mergeCell ref="I73:S73"/>
    <mergeCell ref="T73:T74"/>
    <mergeCell ref="U73:Z74"/>
    <mergeCell ref="I74:S74"/>
    <mergeCell ref="A67:B68"/>
    <mergeCell ref="C67:T68"/>
    <mergeCell ref="U67:Z68"/>
    <mergeCell ref="A69:O69"/>
    <mergeCell ref="P69:T69"/>
    <mergeCell ref="U69:Z69"/>
    <mergeCell ref="A80:I80"/>
    <mergeCell ref="J80:Z80"/>
    <mergeCell ref="A81:B81"/>
    <mergeCell ref="C81:F81"/>
    <mergeCell ref="G81:I81"/>
    <mergeCell ref="J81:M81"/>
    <mergeCell ref="N81:T81"/>
    <mergeCell ref="U81:Z81"/>
    <mergeCell ref="A77:I78"/>
    <mergeCell ref="J77:Z77"/>
    <mergeCell ref="J78:M78"/>
    <mergeCell ref="N78:T78"/>
    <mergeCell ref="U78:Z78"/>
    <mergeCell ref="A79:I79"/>
    <mergeCell ref="J79:M79"/>
    <mergeCell ref="N79:T79"/>
    <mergeCell ref="U79:Z79"/>
    <mergeCell ref="A87:Z87"/>
    <mergeCell ref="A88:Z89"/>
    <mergeCell ref="A90:Z90"/>
    <mergeCell ref="A91:M91"/>
    <mergeCell ref="N91:T91"/>
    <mergeCell ref="U91:Z91"/>
    <mergeCell ref="A83:Z83"/>
    <mergeCell ref="A84:M84"/>
    <mergeCell ref="N84:T84"/>
    <mergeCell ref="U84:Z84"/>
    <mergeCell ref="A85:M85"/>
    <mergeCell ref="N85:T85"/>
    <mergeCell ref="U85:Z86"/>
    <mergeCell ref="A86:M86"/>
    <mergeCell ref="N86:T86"/>
    <mergeCell ref="A82:B82"/>
    <mergeCell ref="C82:F82"/>
    <mergeCell ref="G82:I82"/>
    <mergeCell ref="J82:M82"/>
    <mergeCell ref="N82:T82"/>
    <mergeCell ref="U82:Z82"/>
    <mergeCell ref="A98:I99"/>
    <mergeCell ref="J98:Q99"/>
    <mergeCell ref="R98:Z99"/>
    <mergeCell ref="A100:I100"/>
    <mergeCell ref="J100:Q100"/>
    <mergeCell ref="R100:Z100"/>
    <mergeCell ref="A95:M96"/>
    <mergeCell ref="N95:T96"/>
    <mergeCell ref="U95:Z96"/>
    <mergeCell ref="A97:I97"/>
    <mergeCell ref="J97:Q97"/>
    <mergeCell ref="R97:Z97"/>
    <mergeCell ref="A92:M93"/>
    <mergeCell ref="N92:T93"/>
    <mergeCell ref="U92:Z93"/>
    <mergeCell ref="A94:M94"/>
    <mergeCell ref="N94:T94"/>
    <mergeCell ref="U94:Z94"/>
    <mergeCell ref="A114:Z114"/>
    <mergeCell ref="A115:Z116"/>
    <mergeCell ref="A117:Z117"/>
    <mergeCell ref="A118:B118"/>
    <mergeCell ref="C118:T118"/>
    <mergeCell ref="U118:Z118"/>
    <mergeCell ref="A109:K109"/>
    <mergeCell ref="O109:Z109"/>
    <mergeCell ref="A110:Z110"/>
    <mergeCell ref="A111:Z111"/>
    <mergeCell ref="A112:Z112"/>
    <mergeCell ref="A113:Z113"/>
    <mergeCell ref="A101:Z101"/>
    <mergeCell ref="A102:Z102"/>
    <mergeCell ref="A105:Z105"/>
    <mergeCell ref="A106:Z106"/>
    <mergeCell ref="A107:Z107"/>
    <mergeCell ref="A108:Z108"/>
    <mergeCell ref="A127:G127"/>
    <mergeCell ref="H127:O127"/>
    <mergeCell ref="P127:Z127"/>
    <mergeCell ref="A128:G128"/>
    <mergeCell ref="H128:O128"/>
    <mergeCell ref="P128:Z128"/>
    <mergeCell ref="A122:O123"/>
    <mergeCell ref="P122:T123"/>
    <mergeCell ref="U122:Z123"/>
    <mergeCell ref="A124:T124"/>
    <mergeCell ref="A125:G126"/>
    <mergeCell ref="H125:H126"/>
    <mergeCell ref="I125:S125"/>
    <mergeCell ref="T125:T126"/>
    <mergeCell ref="U125:Z126"/>
    <mergeCell ref="I126:S126"/>
    <mergeCell ref="A119:B120"/>
    <mergeCell ref="C119:T120"/>
    <mergeCell ref="U119:Z120"/>
    <mergeCell ref="A121:O121"/>
    <mergeCell ref="P121:T121"/>
    <mergeCell ref="U121:Z121"/>
    <mergeCell ref="A132:I132"/>
    <mergeCell ref="J132:Z132"/>
    <mergeCell ref="A133:B133"/>
    <mergeCell ref="C133:F133"/>
    <mergeCell ref="G133:I133"/>
    <mergeCell ref="J133:M133"/>
    <mergeCell ref="N133:T133"/>
    <mergeCell ref="U133:Z133"/>
    <mergeCell ref="A129:I130"/>
    <mergeCell ref="J129:Z129"/>
    <mergeCell ref="J130:M130"/>
    <mergeCell ref="N130:T130"/>
    <mergeCell ref="U130:Z130"/>
    <mergeCell ref="A131:I131"/>
    <mergeCell ref="J131:M131"/>
    <mergeCell ref="N131:T131"/>
    <mergeCell ref="U131:Z131"/>
    <mergeCell ref="A139:Z139"/>
    <mergeCell ref="A140:Z141"/>
    <mergeCell ref="A142:Z142"/>
    <mergeCell ref="A143:M143"/>
    <mergeCell ref="N143:T143"/>
    <mergeCell ref="U143:Z143"/>
    <mergeCell ref="A135:Z135"/>
    <mergeCell ref="A136:M136"/>
    <mergeCell ref="N136:T136"/>
    <mergeCell ref="U136:Z136"/>
    <mergeCell ref="A137:M137"/>
    <mergeCell ref="N137:T137"/>
    <mergeCell ref="U137:Z138"/>
    <mergeCell ref="A138:M138"/>
    <mergeCell ref="N138:T138"/>
    <mergeCell ref="A134:B134"/>
    <mergeCell ref="C134:F134"/>
    <mergeCell ref="G134:I134"/>
    <mergeCell ref="J134:M134"/>
    <mergeCell ref="N134:T134"/>
    <mergeCell ref="U134:Z134"/>
    <mergeCell ref="A150:I151"/>
    <mergeCell ref="J150:Q151"/>
    <mergeCell ref="R150:Z151"/>
    <mergeCell ref="A152:I152"/>
    <mergeCell ref="J152:Q152"/>
    <mergeCell ref="R152:Z152"/>
    <mergeCell ref="A147:M148"/>
    <mergeCell ref="N147:T148"/>
    <mergeCell ref="U147:Z148"/>
    <mergeCell ref="A149:I149"/>
    <mergeCell ref="J149:Q149"/>
    <mergeCell ref="R149:Z149"/>
    <mergeCell ref="A144:M145"/>
    <mergeCell ref="N144:T145"/>
    <mergeCell ref="U144:Z145"/>
    <mergeCell ref="A146:M146"/>
    <mergeCell ref="N146:T146"/>
    <mergeCell ref="U146:Z146"/>
    <mergeCell ref="A216:Z216"/>
    <mergeCell ref="A217:Z218"/>
    <mergeCell ref="A219:Z219"/>
    <mergeCell ref="A220:B220"/>
    <mergeCell ref="C220:T220"/>
    <mergeCell ref="U220:Z220"/>
    <mergeCell ref="A211:K211"/>
    <mergeCell ref="O211:Z211"/>
    <mergeCell ref="A212:Z212"/>
    <mergeCell ref="A213:Z213"/>
    <mergeCell ref="A214:Z214"/>
    <mergeCell ref="A215:Z215"/>
    <mergeCell ref="A153:Z153"/>
    <mergeCell ref="A154:Z154"/>
    <mergeCell ref="A207:Z207"/>
    <mergeCell ref="A208:Z208"/>
    <mergeCell ref="A209:Z209"/>
    <mergeCell ref="A210:Z210"/>
    <mergeCell ref="A156:Z156"/>
    <mergeCell ref="A157:Z157"/>
    <mergeCell ref="A158:Z158"/>
    <mergeCell ref="A159:Z159"/>
    <mergeCell ref="A160:K160"/>
    <mergeCell ref="O160:Z160"/>
    <mergeCell ref="A161:Z161"/>
    <mergeCell ref="A162:Z162"/>
    <mergeCell ref="A163:Z163"/>
    <mergeCell ref="A164:Z164"/>
    <mergeCell ref="A165:Z165"/>
    <mergeCell ref="A166:Z167"/>
    <mergeCell ref="A173:O174"/>
    <mergeCell ref="P173:T174"/>
    <mergeCell ref="A229:G229"/>
    <mergeCell ref="H229:O229"/>
    <mergeCell ref="P229:Z229"/>
    <mergeCell ref="A230:G230"/>
    <mergeCell ref="H230:O230"/>
    <mergeCell ref="P230:Z230"/>
    <mergeCell ref="A224:O225"/>
    <mergeCell ref="P224:T225"/>
    <mergeCell ref="U224:Z225"/>
    <mergeCell ref="A226:T226"/>
    <mergeCell ref="A227:G228"/>
    <mergeCell ref="H227:H228"/>
    <mergeCell ref="I227:S227"/>
    <mergeCell ref="T227:T228"/>
    <mergeCell ref="U227:Z228"/>
    <mergeCell ref="I228:S228"/>
    <mergeCell ref="A221:B222"/>
    <mergeCell ref="C221:T222"/>
    <mergeCell ref="U221:Z222"/>
    <mergeCell ref="A223:O223"/>
    <mergeCell ref="P223:T223"/>
    <mergeCell ref="U223:Z223"/>
    <mergeCell ref="A234:I234"/>
    <mergeCell ref="J234:Z234"/>
    <mergeCell ref="A235:B235"/>
    <mergeCell ref="C235:F235"/>
    <mergeCell ref="G235:I235"/>
    <mergeCell ref="J235:M235"/>
    <mergeCell ref="N235:T235"/>
    <mergeCell ref="U235:Z235"/>
    <mergeCell ref="A231:I232"/>
    <mergeCell ref="J231:Z231"/>
    <mergeCell ref="J232:M232"/>
    <mergeCell ref="N232:T232"/>
    <mergeCell ref="U232:Z232"/>
    <mergeCell ref="A233:I233"/>
    <mergeCell ref="J233:M233"/>
    <mergeCell ref="N233:T233"/>
    <mergeCell ref="U233:Z233"/>
    <mergeCell ref="A241:Z241"/>
    <mergeCell ref="A242:Z243"/>
    <mergeCell ref="A244:Z244"/>
    <mergeCell ref="A245:M245"/>
    <mergeCell ref="N245:T245"/>
    <mergeCell ref="U245:Z245"/>
    <mergeCell ref="A237:Z237"/>
    <mergeCell ref="A238:M238"/>
    <mergeCell ref="N238:T238"/>
    <mergeCell ref="U238:Z238"/>
    <mergeCell ref="A239:M239"/>
    <mergeCell ref="N239:T239"/>
    <mergeCell ref="U239:Z240"/>
    <mergeCell ref="A240:M240"/>
    <mergeCell ref="N240:T240"/>
    <mergeCell ref="A236:B236"/>
    <mergeCell ref="C236:F236"/>
    <mergeCell ref="G236:I236"/>
    <mergeCell ref="J236:M236"/>
    <mergeCell ref="N236:T236"/>
    <mergeCell ref="U236:Z236"/>
    <mergeCell ref="A252:I253"/>
    <mergeCell ref="J252:Q253"/>
    <mergeCell ref="R252:Z253"/>
    <mergeCell ref="A254:I254"/>
    <mergeCell ref="J254:Q254"/>
    <mergeCell ref="R254:Z254"/>
    <mergeCell ref="A249:M250"/>
    <mergeCell ref="N249:T250"/>
    <mergeCell ref="U249:Z250"/>
    <mergeCell ref="A251:I251"/>
    <mergeCell ref="J251:Q251"/>
    <mergeCell ref="R251:Z251"/>
    <mergeCell ref="A246:M247"/>
    <mergeCell ref="N246:T247"/>
    <mergeCell ref="U246:Z247"/>
    <mergeCell ref="A248:M248"/>
    <mergeCell ref="N248:T248"/>
    <mergeCell ref="U248:Z248"/>
    <mergeCell ref="A267:Z267"/>
    <mergeCell ref="A268:Z269"/>
    <mergeCell ref="A270:Z270"/>
    <mergeCell ref="A271:B271"/>
    <mergeCell ref="C271:T271"/>
    <mergeCell ref="U271:Z271"/>
    <mergeCell ref="A262:K262"/>
    <mergeCell ref="O262:Z262"/>
    <mergeCell ref="A263:Z263"/>
    <mergeCell ref="A264:Z264"/>
    <mergeCell ref="A265:Z265"/>
    <mergeCell ref="A266:Z266"/>
    <mergeCell ref="A255:Z255"/>
    <mergeCell ref="A256:Z256"/>
    <mergeCell ref="A258:Z258"/>
    <mergeCell ref="A259:Z259"/>
    <mergeCell ref="A260:Z260"/>
    <mergeCell ref="A261:Z261"/>
    <mergeCell ref="A280:G280"/>
    <mergeCell ref="H280:O280"/>
    <mergeCell ref="P280:Z280"/>
    <mergeCell ref="A281:G281"/>
    <mergeCell ref="H281:O281"/>
    <mergeCell ref="P281:Z281"/>
    <mergeCell ref="A275:O276"/>
    <mergeCell ref="P275:T276"/>
    <mergeCell ref="U275:Z276"/>
    <mergeCell ref="A277:T277"/>
    <mergeCell ref="A278:G279"/>
    <mergeCell ref="H278:H279"/>
    <mergeCell ref="I278:S278"/>
    <mergeCell ref="T278:T279"/>
    <mergeCell ref="U278:Z279"/>
    <mergeCell ref="I279:S279"/>
    <mergeCell ref="A272:B273"/>
    <mergeCell ref="C272:T273"/>
    <mergeCell ref="U272:Z273"/>
    <mergeCell ref="A274:O274"/>
    <mergeCell ref="P274:T274"/>
    <mergeCell ref="U274:Z274"/>
    <mergeCell ref="A285:I285"/>
    <mergeCell ref="J285:Z285"/>
    <mergeCell ref="A286:B286"/>
    <mergeCell ref="C286:F286"/>
    <mergeCell ref="G286:I286"/>
    <mergeCell ref="J286:M286"/>
    <mergeCell ref="N286:T286"/>
    <mergeCell ref="U286:Z286"/>
    <mergeCell ref="A282:I283"/>
    <mergeCell ref="J282:Z282"/>
    <mergeCell ref="J283:M283"/>
    <mergeCell ref="N283:T283"/>
    <mergeCell ref="U283:Z283"/>
    <mergeCell ref="A284:I284"/>
    <mergeCell ref="J284:M284"/>
    <mergeCell ref="N284:T284"/>
    <mergeCell ref="U284:Z284"/>
    <mergeCell ref="A292:Z292"/>
    <mergeCell ref="A293:Z294"/>
    <mergeCell ref="A295:Z295"/>
    <mergeCell ref="A296:M296"/>
    <mergeCell ref="N296:T296"/>
    <mergeCell ref="U296:Z296"/>
    <mergeCell ref="A288:Z288"/>
    <mergeCell ref="A289:M289"/>
    <mergeCell ref="N289:T289"/>
    <mergeCell ref="U289:Z289"/>
    <mergeCell ref="A290:M290"/>
    <mergeCell ref="N290:T290"/>
    <mergeCell ref="U290:Z291"/>
    <mergeCell ref="A291:M291"/>
    <mergeCell ref="N291:T291"/>
    <mergeCell ref="A287:B287"/>
    <mergeCell ref="C287:F287"/>
    <mergeCell ref="G287:I287"/>
    <mergeCell ref="J287:M287"/>
    <mergeCell ref="N287:T287"/>
    <mergeCell ref="U287:Z287"/>
    <mergeCell ref="A303:I304"/>
    <mergeCell ref="J303:Q304"/>
    <mergeCell ref="R303:Z304"/>
    <mergeCell ref="A305:I305"/>
    <mergeCell ref="J305:Q305"/>
    <mergeCell ref="R305:Z305"/>
    <mergeCell ref="A300:M301"/>
    <mergeCell ref="N300:T301"/>
    <mergeCell ref="U300:Z301"/>
    <mergeCell ref="A302:I302"/>
    <mergeCell ref="J302:Q302"/>
    <mergeCell ref="R302:Z302"/>
    <mergeCell ref="A297:M298"/>
    <mergeCell ref="N297:T298"/>
    <mergeCell ref="U297:Z298"/>
    <mergeCell ref="A299:M299"/>
    <mergeCell ref="N299:T299"/>
    <mergeCell ref="U299:Z299"/>
    <mergeCell ref="A319:Z319"/>
    <mergeCell ref="A320:Z321"/>
    <mergeCell ref="A322:Z322"/>
    <mergeCell ref="A323:B323"/>
    <mergeCell ref="C323:T323"/>
    <mergeCell ref="U323:Z323"/>
    <mergeCell ref="A314:K314"/>
    <mergeCell ref="O314:Z314"/>
    <mergeCell ref="A315:Z315"/>
    <mergeCell ref="A316:Z316"/>
    <mergeCell ref="A317:Z317"/>
    <mergeCell ref="A318:Z318"/>
    <mergeCell ref="A306:Z306"/>
    <mergeCell ref="A307:Z307"/>
    <mergeCell ref="A310:Z310"/>
    <mergeCell ref="A311:Z311"/>
    <mergeCell ref="A312:Z312"/>
    <mergeCell ref="A313:Z313"/>
    <mergeCell ref="A332:G332"/>
    <mergeCell ref="H332:O332"/>
    <mergeCell ref="P332:Z332"/>
    <mergeCell ref="A333:G333"/>
    <mergeCell ref="H333:O333"/>
    <mergeCell ref="P333:Z333"/>
    <mergeCell ref="A327:O328"/>
    <mergeCell ref="P327:T328"/>
    <mergeCell ref="U327:Z328"/>
    <mergeCell ref="A329:T329"/>
    <mergeCell ref="A330:G331"/>
    <mergeCell ref="H330:H331"/>
    <mergeCell ref="I330:S330"/>
    <mergeCell ref="T330:T331"/>
    <mergeCell ref="U330:Z331"/>
    <mergeCell ref="I331:S331"/>
    <mergeCell ref="A324:B325"/>
    <mergeCell ref="C324:T325"/>
    <mergeCell ref="U324:Z325"/>
    <mergeCell ref="A326:O326"/>
    <mergeCell ref="P326:T326"/>
    <mergeCell ref="U326:Z326"/>
    <mergeCell ref="A337:I337"/>
    <mergeCell ref="J337:Z337"/>
    <mergeCell ref="A338:B338"/>
    <mergeCell ref="C338:F338"/>
    <mergeCell ref="G338:I338"/>
    <mergeCell ref="J338:M338"/>
    <mergeCell ref="N338:T338"/>
    <mergeCell ref="U338:Z338"/>
    <mergeCell ref="A334:I335"/>
    <mergeCell ref="J334:Z334"/>
    <mergeCell ref="J335:M335"/>
    <mergeCell ref="N335:T335"/>
    <mergeCell ref="U335:Z335"/>
    <mergeCell ref="A336:I336"/>
    <mergeCell ref="J336:M336"/>
    <mergeCell ref="N336:T336"/>
    <mergeCell ref="U336:Z336"/>
    <mergeCell ref="A344:Z344"/>
    <mergeCell ref="A345:Z346"/>
    <mergeCell ref="A347:Z347"/>
    <mergeCell ref="A348:M348"/>
    <mergeCell ref="N348:T348"/>
    <mergeCell ref="U348:Z348"/>
    <mergeCell ref="A340:Z340"/>
    <mergeCell ref="A341:M341"/>
    <mergeCell ref="N341:T341"/>
    <mergeCell ref="U341:Z341"/>
    <mergeCell ref="A342:M342"/>
    <mergeCell ref="N342:T342"/>
    <mergeCell ref="U342:Z343"/>
    <mergeCell ref="A343:M343"/>
    <mergeCell ref="N343:T343"/>
    <mergeCell ref="A339:B339"/>
    <mergeCell ref="C339:F339"/>
    <mergeCell ref="G339:I339"/>
    <mergeCell ref="J339:M339"/>
    <mergeCell ref="N339:T339"/>
    <mergeCell ref="U339:Z339"/>
    <mergeCell ref="A355:I356"/>
    <mergeCell ref="J355:Q356"/>
    <mergeCell ref="R355:Z356"/>
    <mergeCell ref="A357:I357"/>
    <mergeCell ref="J357:Q357"/>
    <mergeCell ref="R357:Z357"/>
    <mergeCell ref="A352:M353"/>
    <mergeCell ref="N352:T353"/>
    <mergeCell ref="U352:Z353"/>
    <mergeCell ref="A354:I354"/>
    <mergeCell ref="J354:Q354"/>
    <mergeCell ref="R354:Z354"/>
    <mergeCell ref="A349:M350"/>
    <mergeCell ref="N349:T350"/>
    <mergeCell ref="U349:Z350"/>
    <mergeCell ref="A351:M351"/>
    <mergeCell ref="N351:T351"/>
    <mergeCell ref="U351:Z351"/>
    <mergeCell ref="A370:Z370"/>
    <mergeCell ref="A371:Z372"/>
    <mergeCell ref="A373:Z373"/>
    <mergeCell ref="A374:B374"/>
    <mergeCell ref="C374:T374"/>
    <mergeCell ref="U374:Z374"/>
    <mergeCell ref="A365:K365"/>
    <mergeCell ref="O365:Z365"/>
    <mergeCell ref="A366:Z366"/>
    <mergeCell ref="A367:Z367"/>
    <mergeCell ref="A368:Z368"/>
    <mergeCell ref="A369:Z369"/>
    <mergeCell ref="A358:Z358"/>
    <mergeCell ref="A359:Z359"/>
    <mergeCell ref="A361:Z361"/>
    <mergeCell ref="A362:Z362"/>
    <mergeCell ref="A363:Z363"/>
    <mergeCell ref="A364:Z364"/>
    <mergeCell ref="A383:G383"/>
    <mergeCell ref="H383:O383"/>
    <mergeCell ref="P383:Z383"/>
    <mergeCell ref="A384:G384"/>
    <mergeCell ref="H384:O384"/>
    <mergeCell ref="P384:Z384"/>
    <mergeCell ref="A378:O379"/>
    <mergeCell ref="P378:T379"/>
    <mergeCell ref="U378:Z379"/>
    <mergeCell ref="A380:T380"/>
    <mergeCell ref="A381:G382"/>
    <mergeCell ref="H381:H382"/>
    <mergeCell ref="I381:S381"/>
    <mergeCell ref="T381:T382"/>
    <mergeCell ref="U381:Z382"/>
    <mergeCell ref="I382:S382"/>
    <mergeCell ref="A375:B376"/>
    <mergeCell ref="C375:T376"/>
    <mergeCell ref="U375:Z376"/>
    <mergeCell ref="A377:O377"/>
    <mergeCell ref="P377:T377"/>
    <mergeCell ref="U377:Z377"/>
    <mergeCell ref="A388:I388"/>
    <mergeCell ref="J388:Z388"/>
    <mergeCell ref="A389:B389"/>
    <mergeCell ref="C389:F389"/>
    <mergeCell ref="G389:I389"/>
    <mergeCell ref="J389:M389"/>
    <mergeCell ref="N389:T389"/>
    <mergeCell ref="U389:Z389"/>
    <mergeCell ref="A385:I386"/>
    <mergeCell ref="J385:Z385"/>
    <mergeCell ref="J386:M386"/>
    <mergeCell ref="N386:T386"/>
    <mergeCell ref="U386:Z386"/>
    <mergeCell ref="A387:I387"/>
    <mergeCell ref="J387:M387"/>
    <mergeCell ref="N387:T387"/>
    <mergeCell ref="U387:Z387"/>
    <mergeCell ref="A395:Z395"/>
    <mergeCell ref="A396:Z397"/>
    <mergeCell ref="A398:Z398"/>
    <mergeCell ref="A399:M399"/>
    <mergeCell ref="N399:T399"/>
    <mergeCell ref="U399:Z399"/>
    <mergeCell ref="A391:Z391"/>
    <mergeCell ref="A392:M392"/>
    <mergeCell ref="N392:T392"/>
    <mergeCell ref="U392:Z392"/>
    <mergeCell ref="A393:M393"/>
    <mergeCell ref="N393:T393"/>
    <mergeCell ref="U393:Z394"/>
    <mergeCell ref="A394:M394"/>
    <mergeCell ref="N394:T394"/>
    <mergeCell ref="A390:B390"/>
    <mergeCell ref="C390:F390"/>
    <mergeCell ref="G390:I390"/>
    <mergeCell ref="J390:M390"/>
    <mergeCell ref="N390:T390"/>
    <mergeCell ref="U390:Z390"/>
    <mergeCell ref="A406:I407"/>
    <mergeCell ref="J406:Q407"/>
    <mergeCell ref="R406:Z407"/>
    <mergeCell ref="A408:I408"/>
    <mergeCell ref="J408:Q408"/>
    <mergeCell ref="R408:Z408"/>
    <mergeCell ref="A403:M404"/>
    <mergeCell ref="N403:T404"/>
    <mergeCell ref="U403:Z404"/>
    <mergeCell ref="A405:I405"/>
    <mergeCell ref="J405:Q405"/>
    <mergeCell ref="R405:Z405"/>
    <mergeCell ref="A400:M401"/>
    <mergeCell ref="N400:T401"/>
    <mergeCell ref="U400:Z401"/>
    <mergeCell ref="A402:M402"/>
    <mergeCell ref="N402:T402"/>
    <mergeCell ref="U402:Z402"/>
    <mergeCell ref="A422:Z422"/>
    <mergeCell ref="A423:Z424"/>
    <mergeCell ref="A425:Z425"/>
    <mergeCell ref="A426:B426"/>
    <mergeCell ref="C426:T426"/>
    <mergeCell ref="U426:Z426"/>
    <mergeCell ref="A417:K417"/>
    <mergeCell ref="O417:Z417"/>
    <mergeCell ref="A418:Z418"/>
    <mergeCell ref="A419:Z419"/>
    <mergeCell ref="A420:Z420"/>
    <mergeCell ref="A421:Z421"/>
    <mergeCell ref="A409:Z409"/>
    <mergeCell ref="A410:Z410"/>
    <mergeCell ref="A413:Z413"/>
    <mergeCell ref="A414:Z414"/>
    <mergeCell ref="A415:Z415"/>
    <mergeCell ref="A416:Z416"/>
    <mergeCell ref="A435:G435"/>
    <mergeCell ref="H435:O435"/>
    <mergeCell ref="P435:Z435"/>
    <mergeCell ref="A436:G436"/>
    <mergeCell ref="H436:O436"/>
    <mergeCell ref="P436:Z436"/>
    <mergeCell ref="A430:O431"/>
    <mergeCell ref="P430:T431"/>
    <mergeCell ref="U430:Z431"/>
    <mergeCell ref="A432:T432"/>
    <mergeCell ref="A433:G434"/>
    <mergeCell ref="H433:H434"/>
    <mergeCell ref="I433:T433"/>
    <mergeCell ref="U433:Z434"/>
    <mergeCell ref="I434:T434"/>
    <mergeCell ref="A427:B428"/>
    <mergeCell ref="C427:T428"/>
    <mergeCell ref="U427:Z428"/>
    <mergeCell ref="A429:O429"/>
    <mergeCell ref="P429:T429"/>
    <mergeCell ref="U429:Z429"/>
    <mergeCell ref="A440:I440"/>
    <mergeCell ref="J440:Z440"/>
    <mergeCell ref="A441:B441"/>
    <mergeCell ref="C441:F441"/>
    <mergeCell ref="G441:I441"/>
    <mergeCell ref="J441:M441"/>
    <mergeCell ref="N441:T441"/>
    <mergeCell ref="U441:Z441"/>
    <mergeCell ref="A437:I438"/>
    <mergeCell ref="J437:Z437"/>
    <mergeCell ref="J438:M438"/>
    <mergeCell ref="N438:T438"/>
    <mergeCell ref="U438:Z438"/>
    <mergeCell ref="A439:I439"/>
    <mergeCell ref="J439:M439"/>
    <mergeCell ref="N439:T439"/>
    <mergeCell ref="U439:Z439"/>
    <mergeCell ref="A447:Z447"/>
    <mergeCell ref="A448:Z449"/>
    <mergeCell ref="A450:Z450"/>
    <mergeCell ref="A451:M451"/>
    <mergeCell ref="N451:T451"/>
    <mergeCell ref="U451:Z451"/>
    <mergeCell ref="A443:Z443"/>
    <mergeCell ref="A444:M444"/>
    <mergeCell ref="N444:T444"/>
    <mergeCell ref="U444:Z444"/>
    <mergeCell ref="A445:M445"/>
    <mergeCell ref="N445:T445"/>
    <mergeCell ref="U445:Z446"/>
    <mergeCell ref="A446:M446"/>
    <mergeCell ref="N446:T446"/>
    <mergeCell ref="A442:B442"/>
    <mergeCell ref="C442:F442"/>
    <mergeCell ref="G442:I442"/>
    <mergeCell ref="J442:M442"/>
    <mergeCell ref="N442:T442"/>
    <mergeCell ref="U442:Z442"/>
    <mergeCell ref="A458:I459"/>
    <mergeCell ref="J458:Q459"/>
    <mergeCell ref="R458:Z459"/>
    <mergeCell ref="A460:I460"/>
    <mergeCell ref="J460:Q460"/>
    <mergeCell ref="R460:Z460"/>
    <mergeCell ref="A455:M456"/>
    <mergeCell ref="N455:T456"/>
    <mergeCell ref="U455:Z456"/>
    <mergeCell ref="A457:I457"/>
    <mergeCell ref="J457:Q457"/>
    <mergeCell ref="R457:Z457"/>
    <mergeCell ref="A452:M453"/>
    <mergeCell ref="N452:T453"/>
    <mergeCell ref="U452:Z453"/>
    <mergeCell ref="A454:M454"/>
    <mergeCell ref="N454:T454"/>
    <mergeCell ref="U454:Z454"/>
    <mergeCell ref="A473:Z473"/>
    <mergeCell ref="A474:Z475"/>
    <mergeCell ref="A476:Z476"/>
    <mergeCell ref="A477:B477"/>
    <mergeCell ref="C477:T477"/>
    <mergeCell ref="U477:Z477"/>
    <mergeCell ref="A468:K468"/>
    <mergeCell ref="O468:Z468"/>
    <mergeCell ref="A469:Z469"/>
    <mergeCell ref="A470:Z470"/>
    <mergeCell ref="A471:Z471"/>
    <mergeCell ref="A472:Z472"/>
    <mergeCell ref="A461:Z461"/>
    <mergeCell ref="A462:Z462"/>
    <mergeCell ref="A464:Z464"/>
    <mergeCell ref="A465:Z465"/>
    <mergeCell ref="A466:Z466"/>
    <mergeCell ref="A467:Z467"/>
    <mergeCell ref="A486:G486"/>
    <mergeCell ref="H486:O486"/>
    <mergeCell ref="P486:Z486"/>
    <mergeCell ref="A487:G487"/>
    <mergeCell ref="H487:O487"/>
    <mergeCell ref="P487:Z487"/>
    <mergeCell ref="A481:O482"/>
    <mergeCell ref="P481:T482"/>
    <mergeCell ref="U481:Z482"/>
    <mergeCell ref="A483:T483"/>
    <mergeCell ref="A484:G485"/>
    <mergeCell ref="H484:H485"/>
    <mergeCell ref="I484:S484"/>
    <mergeCell ref="T484:T485"/>
    <mergeCell ref="U484:Z485"/>
    <mergeCell ref="I485:S485"/>
    <mergeCell ref="A478:B479"/>
    <mergeCell ref="C478:T479"/>
    <mergeCell ref="U478:Z479"/>
    <mergeCell ref="A480:O480"/>
    <mergeCell ref="P480:T480"/>
    <mergeCell ref="U480:Z480"/>
    <mergeCell ref="A491:I491"/>
    <mergeCell ref="J491:Z491"/>
    <mergeCell ref="A492:B492"/>
    <mergeCell ref="C492:F492"/>
    <mergeCell ref="G492:I492"/>
    <mergeCell ref="J492:M492"/>
    <mergeCell ref="N492:T492"/>
    <mergeCell ref="U492:Z492"/>
    <mergeCell ref="A488:I489"/>
    <mergeCell ref="J488:Z488"/>
    <mergeCell ref="J489:M489"/>
    <mergeCell ref="N489:T489"/>
    <mergeCell ref="U489:Z489"/>
    <mergeCell ref="A490:I490"/>
    <mergeCell ref="J490:M490"/>
    <mergeCell ref="N490:T490"/>
    <mergeCell ref="U490:Z490"/>
    <mergeCell ref="A498:Z498"/>
    <mergeCell ref="A499:Z500"/>
    <mergeCell ref="A501:Z501"/>
    <mergeCell ref="A502:M502"/>
    <mergeCell ref="N502:T502"/>
    <mergeCell ref="U502:Z502"/>
    <mergeCell ref="A494:Z494"/>
    <mergeCell ref="A495:M495"/>
    <mergeCell ref="N495:T495"/>
    <mergeCell ref="U495:Z495"/>
    <mergeCell ref="A496:M496"/>
    <mergeCell ref="N496:T496"/>
    <mergeCell ref="U496:Z497"/>
    <mergeCell ref="A497:M497"/>
    <mergeCell ref="N497:T497"/>
    <mergeCell ref="A493:B493"/>
    <mergeCell ref="C493:F493"/>
    <mergeCell ref="G493:I493"/>
    <mergeCell ref="J493:M493"/>
    <mergeCell ref="N493:T493"/>
    <mergeCell ref="U493:Z493"/>
    <mergeCell ref="A509:I510"/>
    <mergeCell ref="J509:Q510"/>
    <mergeCell ref="R509:Z510"/>
    <mergeCell ref="A511:I511"/>
    <mergeCell ref="J511:Q511"/>
    <mergeCell ref="R511:Z511"/>
    <mergeCell ref="A506:M507"/>
    <mergeCell ref="N506:T507"/>
    <mergeCell ref="U506:Z507"/>
    <mergeCell ref="A508:I508"/>
    <mergeCell ref="J508:Q508"/>
    <mergeCell ref="R508:Z508"/>
    <mergeCell ref="A503:M504"/>
    <mergeCell ref="N503:T504"/>
    <mergeCell ref="U503:Z504"/>
    <mergeCell ref="A505:M505"/>
    <mergeCell ref="N505:T505"/>
    <mergeCell ref="U505:Z505"/>
    <mergeCell ref="A524:Z524"/>
    <mergeCell ref="A525:Z526"/>
    <mergeCell ref="A527:Z527"/>
    <mergeCell ref="A528:B528"/>
    <mergeCell ref="C528:T528"/>
    <mergeCell ref="U528:Z528"/>
    <mergeCell ref="A519:K519"/>
    <mergeCell ref="O519:Z519"/>
    <mergeCell ref="A520:Z520"/>
    <mergeCell ref="A521:Z521"/>
    <mergeCell ref="A522:Z522"/>
    <mergeCell ref="A523:Z523"/>
    <mergeCell ref="A512:Z512"/>
    <mergeCell ref="A513:Z513"/>
    <mergeCell ref="A515:Z515"/>
    <mergeCell ref="A516:Z516"/>
    <mergeCell ref="A517:Z517"/>
    <mergeCell ref="A518:Z518"/>
    <mergeCell ref="A537:G537"/>
    <mergeCell ref="H537:O537"/>
    <mergeCell ref="P537:Z537"/>
    <mergeCell ref="A538:G538"/>
    <mergeCell ref="H538:O538"/>
    <mergeCell ref="P538:Z538"/>
    <mergeCell ref="A532:O533"/>
    <mergeCell ref="P532:T533"/>
    <mergeCell ref="U532:Z533"/>
    <mergeCell ref="A534:T534"/>
    <mergeCell ref="A535:G536"/>
    <mergeCell ref="H535:H536"/>
    <mergeCell ref="I535:T535"/>
    <mergeCell ref="U535:Z536"/>
    <mergeCell ref="I536:T536"/>
    <mergeCell ref="A529:B530"/>
    <mergeCell ref="C529:T530"/>
    <mergeCell ref="U529:Z530"/>
    <mergeCell ref="A531:O531"/>
    <mergeCell ref="P531:T531"/>
    <mergeCell ref="U531:Z531"/>
    <mergeCell ref="A542:I542"/>
    <mergeCell ref="J542:Z542"/>
    <mergeCell ref="A543:B543"/>
    <mergeCell ref="C543:F543"/>
    <mergeCell ref="G543:I543"/>
    <mergeCell ref="J543:M543"/>
    <mergeCell ref="N543:T543"/>
    <mergeCell ref="U543:Z543"/>
    <mergeCell ref="A539:I540"/>
    <mergeCell ref="J539:Z539"/>
    <mergeCell ref="J540:M540"/>
    <mergeCell ref="N540:T540"/>
    <mergeCell ref="U540:Z540"/>
    <mergeCell ref="A541:I541"/>
    <mergeCell ref="J541:M541"/>
    <mergeCell ref="N541:T541"/>
    <mergeCell ref="U541:Z541"/>
    <mergeCell ref="A549:Z549"/>
    <mergeCell ref="A550:Z551"/>
    <mergeCell ref="A552:Z552"/>
    <mergeCell ref="A553:M553"/>
    <mergeCell ref="N553:T553"/>
    <mergeCell ref="U553:Z553"/>
    <mergeCell ref="A545:Z545"/>
    <mergeCell ref="A546:M546"/>
    <mergeCell ref="N546:T546"/>
    <mergeCell ref="U546:Z546"/>
    <mergeCell ref="A547:M547"/>
    <mergeCell ref="N547:T547"/>
    <mergeCell ref="U547:Z548"/>
    <mergeCell ref="A548:M548"/>
    <mergeCell ref="N548:T548"/>
    <mergeCell ref="A544:B544"/>
    <mergeCell ref="C544:F544"/>
    <mergeCell ref="G544:I544"/>
    <mergeCell ref="J544:M544"/>
    <mergeCell ref="N544:T544"/>
    <mergeCell ref="U544:Z544"/>
    <mergeCell ref="A563:Z563"/>
    <mergeCell ref="A564:Z564"/>
    <mergeCell ref="A560:I561"/>
    <mergeCell ref="J560:Q561"/>
    <mergeCell ref="R560:Z561"/>
    <mergeCell ref="A562:I562"/>
    <mergeCell ref="J562:Q562"/>
    <mergeCell ref="R562:Z562"/>
    <mergeCell ref="A557:M558"/>
    <mergeCell ref="N557:T558"/>
    <mergeCell ref="U557:Z558"/>
    <mergeCell ref="A559:I559"/>
    <mergeCell ref="J559:Q559"/>
    <mergeCell ref="R559:Z559"/>
    <mergeCell ref="A554:M555"/>
    <mergeCell ref="N554:T555"/>
    <mergeCell ref="U554:Z555"/>
    <mergeCell ref="A556:M556"/>
    <mergeCell ref="N556:T556"/>
    <mergeCell ref="U556:Z556"/>
    <mergeCell ref="U173:Z174"/>
    <mergeCell ref="A175:T175"/>
    <mergeCell ref="A176:G177"/>
    <mergeCell ref="H176:H177"/>
    <mergeCell ref="I176:S176"/>
    <mergeCell ref="T176:T177"/>
    <mergeCell ref="U176:Z177"/>
    <mergeCell ref="I177:S177"/>
    <mergeCell ref="A168:Z168"/>
    <mergeCell ref="A169:B169"/>
    <mergeCell ref="C169:T169"/>
    <mergeCell ref="U169:Z169"/>
    <mergeCell ref="A170:B171"/>
    <mergeCell ref="C170:T171"/>
    <mergeCell ref="U170:Z171"/>
    <mergeCell ref="A172:O172"/>
    <mergeCell ref="P172:T172"/>
    <mergeCell ref="U172:Z172"/>
    <mergeCell ref="A182:I182"/>
    <mergeCell ref="J182:M182"/>
    <mergeCell ref="N182:T182"/>
    <mergeCell ref="U182:Z182"/>
    <mergeCell ref="A183:I183"/>
    <mergeCell ref="J183:Z183"/>
    <mergeCell ref="A184:B184"/>
    <mergeCell ref="C184:F184"/>
    <mergeCell ref="G184:I184"/>
    <mergeCell ref="J184:M184"/>
    <mergeCell ref="N184:T184"/>
    <mergeCell ref="U184:Z184"/>
    <mergeCell ref="A178:G178"/>
    <mergeCell ref="H178:O178"/>
    <mergeCell ref="P178:Z178"/>
    <mergeCell ref="A179:G179"/>
    <mergeCell ref="H179:O179"/>
    <mergeCell ref="P179:Z179"/>
    <mergeCell ref="A180:I181"/>
    <mergeCell ref="J180:Z180"/>
    <mergeCell ref="J181:M181"/>
    <mergeCell ref="N181:T181"/>
    <mergeCell ref="U181:Z181"/>
    <mergeCell ref="A188:M188"/>
    <mergeCell ref="N188:T188"/>
    <mergeCell ref="U188:Z189"/>
    <mergeCell ref="A189:M189"/>
    <mergeCell ref="N189:T189"/>
    <mergeCell ref="A190:Z190"/>
    <mergeCell ref="A191:Z192"/>
    <mergeCell ref="A193:Z193"/>
    <mergeCell ref="A194:M194"/>
    <mergeCell ref="N194:T194"/>
    <mergeCell ref="U194:Z194"/>
    <mergeCell ref="A185:B185"/>
    <mergeCell ref="C185:F185"/>
    <mergeCell ref="G185:I185"/>
    <mergeCell ref="J185:M185"/>
    <mergeCell ref="N185:T185"/>
    <mergeCell ref="U185:Z185"/>
    <mergeCell ref="A186:Z186"/>
    <mergeCell ref="A187:M187"/>
    <mergeCell ref="N187:T187"/>
    <mergeCell ref="U187:Z187"/>
    <mergeCell ref="A204:Z204"/>
    <mergeCell ref="A205:Z205"/>
    <mergeCell ref="A200:I200"/>
    <mergeCell ref="J200:Q200"/>
    <mergeCell ref="R200:Z200"/>
    <mergeCell ref="A201:I202"/>
    <mergeCell ref="J201:Q202"/>
    <mergeCell ref="R201:Z202"/>
    <mergeCell ref="A203:I203"/>
    <mergeCell ref="J203:Q203"/>
    <mergeCell ref="R203:Z203"/>
    <mergeCell ref="A195:M196"/>
    <mergeCell ref="N195:T196"/>
    <mergeCell ref="U195:Z196"/>
    <mergeCell ref="A197:M197"/>
    <mergeCell ref="N197:T197"/>
    <mergeCell ref="U197:Z197"/>
    <mergeCell ref="A198:M199"/>
    <mergeCell ref="N198:T199"/>
    <mergeCell ref="U198:Z199"/>
  </mergeCells>
  <hyperlinks>
    <hyperlink ref="U43" r:id="rId1" xr:uid="{D4E97EC8-18B8-4857-8140-CF3E4C2FED2B}"/>
    <hyperlink ref="U95" r:id="rId2" xr:uid="{FBF7A644-38E0-4C54-9B6E-638175124E91}"/>
    <hyperlink ref="U147" r:id="rId3" xr:uid="{7EDA8B58-F37F-4D8D-8B8B-7F534B5C60C6}"/>
    <hyperlink ref="U249" r:id="rId4" xr:uid="{DE2F6087-1DB2-42EF-87AC-C3A8E8A8AB3F}"/>
    <hyperlink ref="U300" r:id="rId5" xr:uid="{63D1C8BF-B8C2-4D79-B75B-110146BC1CFE}"/>
    <hyperlink ref="U352" r:id="rId6" xr:uid="{FE16BFFD-12A8-487F-9DB9-699FC0AA9332}"/>
    <hyperlink ref="U403" r:id="rId7" xr:uid="{731BBE5C-0668-43E0-BB43-65E1DF23BA75}"/>
    <hyperlink ref="U455" r:id="rId8" xr:uid="{B86E20DE-A8DC-4686-86DB-0DC5837643B4}"/>
    <hyperlink ref="U506" r:id="rId9" xr:uid="{FFB56444-740B-4409-9C96-0E7B4B83D8F3}"/>
    <hyperlink ref="U557" r:id="rId10" xr:uid="{971454CC-8B9A-48F4-99A9-BA3708126FFE}"/>
    <hyperlink ref="U198" r:id="rId11" xr:uid="{8544AEDE-7AF0-4ADD-A209-B42E44041771}"/>
  </hyperlinks>
  <printOptions horizontalCentered="1" verticalCentered="1"/>
  <pageMargins left="0.51181102362204722" right="0.51181102362204722" top="0.15748031496062992" bottom="0.15748031496062992" header="0.31496062992125984" footer="0.31496062992125984"/>
  <pageSetup paperSize="5" scale="85" orientation="portrait" r:id="rId12"/>
  <rowBreaks count="9" manualBreakCount="9">
    <brk id="51" max="16383" man="1"/>
    <brk id="103" max="16383" man="1"/>
    <brk id="205" max="16383" man="1"/>
    <brk id="257" max="16383" man="1"/>
    <brk id="308" max="16383" man="1"/>
    <brk id="360" max="16383" man="1"/>
    <brk id="412" max="16383" man="1"/>
    <brk id="463" max="16383" man="1"/>
    <brk id="514" max="16383" man="1"/>
  </rowBreaks>
  <drawing r:id="rId1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84404-EE71-4BAA-9E5B-0393E016E08E}">
  <sheetPr>
    <tabColor rgb="FF6C0000"/>
  </sheetPr>
  <dimension ref="A1:W29"/>
  <sheetViews>
    <sheetView zoomScale="50" zoomScaleNormal="50" zoomScalePageLayoutView="200" workbookViewId="0">
      <selection activeCell="S30" sqref="S30"/>
    </sheetView>
  </sheetViews>
  <sheetFormatPr baseColWidth="10" defaultColWidth="8.85546875" defaultRowHeight="16.5"/>
  <cols>
    <col min="1" max="1" width="57.85546875" style="185" customWidth="1"/>
    <col min="2" max="2" width="7.28515625" style="185" bestFit="1" customWidth="1"/>
    <col min="3" max="3" width="4.140625" style="185" bestFit="1" customWidth="1"/>
    <col min="4" max="4" width="7.140625" style="185" bestFit="1" customWidth="1"/>
    <col min="5" max="5" width="7.28515625" style="185" bestFit="1" customWidth="1"/>
    <col min="6" max="9" width="4.140625" style="185" bestFit="1" customWidth="1"/>
    <col min="10" max="10" width="7.28515625" style="185" bestFit="1" customWidth="1"/>
    <col min="11" max="11" width="29.42578125" style="185" customWidth="1"/>
    <col min="12" max="12" width="4.140625" style="185" bestFit="1" customWidth="1"/>
    <col min="13" max="14" width="8.7109375" style="185" bestFit="1" customWidth="1"/>
    <col min="15" max="15" width="25.5703125" style="185" customWidth="1"/>
    <col min="16" max="17" width="7.5703125" style="185" customWidth="1"/>
    <col min="18" max="18" width="10.28515625" style="185" customWidth="1"/>
    <col min="19" max="19" width="14.28515625" style="186" bestFit="1" customWidth="1"/>
    <col min="20" max="20" width="8.85546875" style="185"/>
    <col min="21" max="22" width="14.140625" style="185" bestFit="1" customWidth="1"/>
    <col min="23" max="23" width="14.42578125" style="185" bestFit="1" customWidth="1"/>
    <col min="24" max="16384" width="8.85546875" style="185"/>
  </cols>
  <sheetData>
    <row r="1" spans="1:23" ht="23.25">
      <c r="B1" s="495" t="s">
        <v>786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</row>
    <row r="2" spans="1:23" ht="18">
      <c r="B2" s="496" t="s">
        <v>787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</row>
    <row r="3" spans="1:23">
      <c r="B3" s="497" t="s">
        <v>1149</v>
      </c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</row>
    <row r="4" spans="1:23" ht="17.25" thickBot="1">
      <c r="A4" s="498" t="s">
        <v>956</v>
      </c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</row>
    <row r="5" spans="1:23" ht="54.75" customHeight="1" thickBot="1">
      <c r="A5" s="499" t="s">
        <v>955</v>
      </c>
      <c r="B5" s="501" t="s">
        <v>824</v>
      </c>
      <c r="C5" s="502"/>
      <c r="D5" s="502"/>
      <c r="E5" s="503"/>
      <c r="F5" s="504" t="s">
        <v>954</v>
      </c>
      <c r="G5" s="504"/>
      <c r="H5" s="505" t="s">
        <v>788</v>
      </c>
      <c r="I5" s="505"/>
      <c r="J5" s="505"/>
      <c r="K5" s="506" t="s">
        <v>789</v>
      </c>
      <c r="L5" s="502"/>
      <c r="M5" s="198"/>
      <c r="W5" s="260">
        <f>+S7-W6</f>
        <v>13249668.150000006</v>
      </c>
    </row>
    <row r="6" spans="1:23" s="188" customFormat="1" ht="61.5">
      <c r="A6" s="500"/>
      <c r="B6" s="197" t="s">
        <v>850</v>
      </c>
      <c r="C6" s="196" t="s">
        <v>764</v>
      </c>
      <c r="D6" s="196" t="s">
        <v>765</v>
      </c>
      <c r="E6" s="196" t="s">
        <v>766</v>
      </c>
      <c r="F6" s="196" t="s">
        <v>783</v>
      </c>
      <c r="G6" s="196" t="s">
        <v>178</v>
      </c>
      <c r="H6" s="196" t="s">
        <v>179</v>
      </c>
      <c r="I6" s="196" t="s">
        <v>180</v>
      </c>
      <c r="J6" s="196" t="s">
        <v>849</v>
      </c>
      <c r="K6" s="190" t="s">
        <v>782</v>
      </c>
      <c r="L6" s="195" t="s">
        <v>811</v>
      </c>
      <c r="M6" s="194" t="s">
        <v>859</v>
      </c>
      <c r="N6" s="193" t="s">
        <v>847</v>
      </c>
      <c r="O6" s="192" t="s">
        <v>848</v>
      </c>
      <c r="P6" s="191" t="s">
        <v>182</v>
      </c>
      <c r="Q6" s="190" t="s">
        <v>380</v>
      </c>
      <c r="R6" s="190" t="s">
        <v>762</v>
      </c>
      <c r="S6" s="189" t="s">
        <v>183</v>
      </c>
      <c r="U6" s="259">
        <v>54463573.799999997</v>
      </c>
      <c r="V6" s="259">
        <v>33867547.200000003</v>
      </c>
      <c r="W6" s="259">
        <f>SUM(U6:V6)</f>
        <v>88331121</v>
      </c>
    </row>
    <row r="7" spans="1:23" s="187" customFormat="1" ht="31.5" customHeight="1">
      <c r="A7" s="178" t="s">
        <v>941</v>
      </c>
      <c r="B7" s="179">
        <v>1</v>
      </c>
      <c r="C7" s="179">
        <v>1.1000000000000001</v>
      </c>
      <c r="D7" s="179" t="s">
        <v>905</v>
      </c>
      <c r="E7" s="179" t="s">
        <v>913</v>
      </c>
      <c r="F7" s="179">
        <v>5</v>
      </c>
      <c r="G7" s="179" t="s">
        <v>938</v>
      </c>
      <c r="H7" s="179">
        <v>2</v>
      </c>
      <c r="I7" s="179">
        <v>2.6</v>
      </c>
      <c r="J7" s="179" t="s">
        <v>939</v>
      </c>
      <c r="K7" s="180" t="s">
        <v>197</v>
      </c>
      <c r="L7" s="179" t="s">
        <v>196</v>
      </c>
      <c r="M7" s="179">
        <v>0</v>
      </c>
      <c r="N7" s="179">
        <v>25</v>
      </c>
      <c r="O7" s="178" t="s">
        <v>754</v>
      </c>
      <c r="P7" s="179" t="s">
        <v>940</v>
      </c>
      <c r="Q7" s="179">
        <v>1</v>
      </c>
      <c r="R7" s="179">
        <v>12</v>
      </c>
      <c r="S7" s="181">
        <v>101580789.15000001</v>
      </c>
      <c r="W7" s="261">
        <f>+U6+W5</f>
        <v>67713241.950000003</v>
      </c>
    </row>
    <row r="8" spans="1:23" s="187" customFormat="1" ht="12.75">
      <c r="A8" s="178"/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79"/>
      <c r="M8" s="179"/>
      <c r="N8" s="179"/>
      <c r="O8" s="178"/>
      <c r="P8" s="179"/>
      <c r="Q8" s="179"/>
      <c r="R8" s="224" t="s">
        <v>1100</v>
      </c>
      <c r="S8" s="225">
        <f>+S7</f>
        <v>101580789.15000001</v>
      </c>
    </row>
    <row r="9" spans="1:23" s="187" customFormat="1" ht="12.75">
      <c r="A9" s="178"/>
      <c r="B9" s="179"/>
      <c r="C9" s="179"/>
      <c r="D9" s="179"/>
      <c r="E9" s="179"/>
      <c r="F9" s="179"/>
      <c r="G9" s="179"/>
      <c r="H9" s="179"/>
      <c r="I9" s="179"/>
      <c r="J9" s="179"/>
      <c r="K9" s="180"/>
      <c r="L9" s="179"/>
      <c r="M9" s="179"/>
      <c r="N9" s="179"/>
      <c r="O9" s="178"/>
      <c r="P9" s="179"/>
      <c r="Q9" s="179"/>
      <c r="R9" s="179"/>
      <c r="S9" s="181"/>
    </row>
    <row r="10" spans="1:23" s="187" customFormat="1" ht="31.5" customHeight="1">
      <c r="A10" s="178" t="s">
        <v>1101</v>
      </c>
      <c r="B10" s="179">
        <v>1</v>
      </c>
      <c r="C10" s="179">
        <v>1.1000000000000001</v>
      </c>
      <c r="D10" s="179" t="s">
        <v>905</v>
      </c>
      <c r="E10" s="179" t="s">
        <v>906</v>
      </c>
      <c r="F10" s="179">
        <v>5</v>
      </c>
      <c r="G10" s="179" t="s">
        <v>938</v>
      </c>
      <c r="H10" s="179">
        <v>2</v>
      </c>
      <c r="I10" s="179">
        <v>2.6</v>
      </c>
      <c r="J10" s="179" t="s">
        <v>939</v>
      </c>
      <c r="K10" s="180" t="s">
        <v>197</v>
      </c>
      <c r="L10" s="179" t="s">
        <v>196</v>
      </c>
      <c r="M10" s="179">
        <v>0</v>
      </c>
      <c r="N10" s="179">
        <v>25</v>
      </c>
      <c r="O10" s="178" t="s">
        <v>754</v>
      </c>
      <c r="P10" s="179" t="s">
        <v>942</v>
      </c>
      <c r="Q10" s="179">
        <v>1</v>
      </c>
      <c r="R10" s="179">
        <v>12</v>
      </c>
      <c r="S10" s="181">
        <v>38029.230579599549</v>
      </c>
      <c r="U10" s="258">
        <f>SUM(S10:S20)</f>
        <v>255641.71472020875</v>
      </c>
      <c r="V10" s="187">
        <f>+U10/5</f>
        <v>51128.342944041753</v>
      </c>
    </row>
    <row r="11" spans="1:23" s="187" customFormat="1" ht="31.5" customHeight="1">
      <c r="A11" s="178" t="s">
        <v>1101</v>
      </c>
      <c r="B11" s="179">
        <v>1</v>
      </c>
      <c r="C11" s="179">
        <v>1.1000000000000001</v>
      </c>
      <c r="D11" s="179" t="s">
        <v>905</v>
      </c>
      <c r="E11" s="179" t="s">
        <v>906</v>
      </c>
      <c r="F11" s="179">
        <v>5</v>
      </c>
      <c r="G11" s="179" t="s">
        <v>938</v>
      </c>
      <c r="H11" s="179">
        <v>2</v>
      </c>
      <c r="I11" s="179">
        <v>2.6</v>
      </c>
      <c r="J11" s="179" t="s">
        <v>939</v>
      </c>
      <c r="K11" s="180" t="s">
        <v>197</v>
      </c>
      <c r="L11" s="179" t="s">
        <v>196</v>
      </c>
      <c r="M11" s="179">
        <v>0</v>
      </c>
      <c r="N11" s="179">
        <v>25</v>
      </c>
      <c r="O11" s="178" t="s">
        <v>754</v>
      </c>
      <c r="P11" s="179" t="s">
        <v>943</v>
      </c>
      <c r="Q11" s="179">
        <v>1</v>
      </c>
      <c r="R11" s="179">
        <v>12</v>
      </c>
      <c r="S11" s="181">
        <v>8728.0201330228465</v>
      </c>
      <c r="U11" s="258">
        <f>SUM(S21:S24)</f>
        <v>322313.31491234375</v>
      </c>
      <c r="V11" s="187">
        <f t="shared" ref="V11:V12" si="0">+U11/5</f>
        <v>64462.662982468748</v>
      </c>
    </row>
    <row r="12" spans="1:23" s="187" customFormat="1" ht="31.5" customHeight="1">
      <c r="A12" s="178" t="s">
        <v>1101</v>
      </c>
      <c r="B12" s="179">
        <v>1</v>
      </c>
      <c r="C12" s="179">
        <v>1.1000000000000001</v>
      </c>
      <c r="D12" s="179" t="s">
        <v>905</v>
      </c>
      <c r="E12" s="179" t="s">
        <v>906</v>
      </c>
      <c r="F12" s="179">
        <v>5</v>
      </c>
      <c r="G12" s="179" t="s">
        <v>938</v>
      </c>
      <c r="H12" s="179">
        <v>2</v>
      </c>
      <c r="I12" s="179">
        <v>2.6</v>
      </c>
      <c r="J12" s="179" t="s">
        <v>939</v>
      </c>
      <c r="K12" s="180" t="s">
        <v>197</v>
      </c>
      <c r="L12" s="179" t="s">
        <v>196</v>
      </c>
      <c r="M12" s="179">
        <v>0</v>
      </c>
      <c r="N12" s="179">
        <v>25</v>
      </c>
      <c r="O12" s="178" t="s">
        <v>754</v>
      </c>
      <c r="P12" s="179" t="s">
        <v>952</v>
      </c>
      <c r="Q12" s="179">
        <v>1</v>
      </c>
      <c r="R12" s="179">
        <v>12</v>
      </c>
      <c r="S12" s="181">
        <v>2493.7200380065278</v>
      </c>
      <c r="U12" s="258">
        <f>SUM(S25:S26)</f>
        <v>5610.8700855146872</v>
      </c>
      <c r="V12" s="187">
        <f t="shared" si="0"/>
        <v>1122.1740171029373</v>
      </c>
    </row>
    <row r="13" spans="1:23" s="187" customFormat="1" ht="31.5" customHeight="1">
      <c r="A13" s="178" t="s">
        <v>1101</v>
      </c>
      <c r="B13" s="179">
        <v>1</v>
      </c>
      <c r="C13" s="179">
        <v>1.1000000000000001</v>
      </c>
      <c r="D13" s="179" t="s">
        <v>905</v>
      </c>
      <c r="E13" s="179" t="s">
        <v>906</v>
      </c>
      <c r="F13" s="179">
        <v>5</v>
      </c>
      <c r="G13" s="179" t="s">
        <v>938</v>
      </c>
      <c r="H13" s="179">
        <v>2</v>
      </c>
      <c r="I13" s="179">
        <v>2.6</v>
      </c>
      <c r="J13" s="179" t="s">
        <v>939</v>
      </c>
      <c r="K13" s="180" t="s">
        <v>197</v>
      </c>
      <c r="L13" s="179" t="s">
        <v>196</v>
      </c>
      <c r="M13" s="179">
        <v>0</v>
      </c>
      <c r="N13" s="179">
        <v>25</v>
      </c>
      <c r="O13" s="178" t="s">
        <v>754</v>
      </c>
      <c r="P13" s="179" t="s">
        <v>944</v>
      </c>
      <c r="Q13" s="179">
        <v>1</v>
      </c>
      <c r="R13" s="179">
        <v>12</v>
      </c>
      <c r="S13" s="181">
        <v>11221.740171029374</v>
      </c>
    </row>
    <row r="14" spans="1:23" s="187" customFormat="1" ht="31.5" customHeight="1">
      <c r="A14" s="178" t="s">
        <v>1101</v>
      </c>
      <c r="B14" s="179">
        <v>1</v>
      </c>
      <c r="C14" s="179">
        <v>1.1000000000000001</v>
      </c>
      <c r="D14" s="179" t="s">
        <v>905</v>
      </c>
      <c r="E14" s="179" t="s">
        <v>906</v>
      </c>
      <c r="F14" s="179">
        <v>5</v>
      </c>
      <c r="G14" s="179" t="s">
        <v>938</v>
      </c>
      <c r="H14" s="179">
        <v>2</v>
      </c>
      <c r="I14" s="179">
        <v>2.6</v>
      </c>
      <c r="J14" s="179" t="s">
        <v>939</v>
      </c>
      <c r="K14" s="180" t="s">
        <v>197</v>
      </c>
      <c r="L14" s="179" t="s">
        <v>196</v>
      </c>
      <c r="M14" s="179">
        <v>0</v>
      </c>
      <c r="N14" s="179">
        <v>25</v>
      </c>
      <c r="O14" s="178" t="s">
        <v>754</v>
      </c>
      <c r="P14" s="179" t="s">
        <v>940</v>
      </c>
      <c r="Q14" s="179">
        <v>1</v>
      </c>
      <c r="R14" s="179">
        <v>12</v>
      </c>
      <c r="S14" s="181">
        <v>1246.8600190032639</v>
      </c>
    </row>
    <row r="15" spans="1:23" s="187" customFormat="1" ht="31.5" customHeight="1">
      <c r="A15" s="178" t="s">
        <v>1101</v>
      </c>
      <c r="B15" s="179">
        <v>1</v>
      </c>
      <c r="C15" s="179">
        <v>1.1000000000000001</v>
      </c>
      <c r="D15" s="179" t="s">
        <v>905</v>
      </c>
      <c r="E15" s="179" t="s">
        <v>906</v>
      </c>
      <c r="F15" s="179">
        <v>5</v>
      </c>
      <c r="G15" s="179" t="s">
        <v>938</v>
      </c>
      <c r="H15" s="179">
        <v>2</v>
      </c>
      <c r="I15" s="179">
        <v>2.6</v>
      </c>
      <c r="J15" s="179" t="s">
        <v>939</v>
      </c>
      <c r="K15" s="180" t="s">
        <v>197</v>
      </c>
      <c r="L15" s="179" t="s">
        <v>196</v>
      </c>
      <c r="M15" s="179">
        <v>0</v>
      </c>
      <c r="N15" s="179">
        <v>25</v>
      </c>
      <c r="O15" s="178" t="s">
        <v>754</v>
      </c>
      <c r="P15" s="179" t="s">
        <v>945</v>
      </c>
      <c r="Q15" s="179">
        <v>1</v>
      </c>
      <c r="R15" s="179">
        <v>12</v>
      </c>
      <c r="S15" s="181">
        <v>623.43000950163196</v>
      </c>
    </row>
    <row r="16" spans="1:23" s="187" customFormat="1" ht="31.5" customHeight="1">
      <c r="A16" s="178" t="s">
        <v>1101</v>
      </c>
      <c r="B16" s="179">
        <v>1</v>
      </c>
      <c r="C16" s="179">
        <v>1.1000000000000001</v>
      </c>
      <c r="D16" s="179" t="s">
        <v>905</v>
      </c>
      <c r="E16" s="179" t="s">
        <v>906</v>
      </c>
      <c r="F16" s="179">
        <v>5</v>
      </c>
      <c r="G16" s="179" t="s">
        <v>938</v>
      </c>
      <c r="H16" s="179">
        <v>2</v>
      </c>
      <c r="I16" s="179">
        <v>2.6</v>
      </c>
      <c r="J16" s="179" t="s">
        <v>939</v>
      </c>
      <c r="K16" s="180" t="s">
        <v>197</v>
      </c>
      <c r="L16" s="179" t="s">
        <v>196</v>
      </c>
      <c r="M16" s="179">
        <v>0</v>
      </c>
      <c r="N16" s="179">
        <v>25</v>
      </c>
      <c r="O16" s="178" t="s">
        <v>754</v>
      </c>
      <c r="P16" s="179" t="s">
        <v>946</v>
      </c>
      <c r="Q16" s="179">
        <v>1</v>
      </c>
      <c r="R16" s="179">
        <v>12</v>
      </c>
      <c r="S16" s="181">
        <v>124686.00190032639</v>
      </c>
    </row>
    <row r="17" spans="1:19" s="187" customFormat="1" ht="31.5" customHeight="1">
      <c r="A17" s="178" t="s">
        <v>1101</v>
      </c>
      <c r="B17" s="179">
        <v>1</v>
      </c>
      <c r="C17" s="179">
        <v>1.1000000000000001</v>
      </c>
      <c r="D17" s="179" t="s">
        <v>905</v>
      </c>
      <c r="E17" s="179" t="s">
        <v>906</v>
      </c>
      <c r="F17" s="179">
        <v>5</v>
      </c>
      <c r="G17" s="179" t="s">
        <v>938</v>
      </c>
      <c r="H17" s="179">
        <v>2</v>
      </c>
      <c r="I17" s="179">
        <v>2.6</v>
      </c>
      <c r="J17" s="179" t="s">
        <v>939</v>
      </c>
      <c r="K17" s="180" t="s">
        <v>197</v>
      </c>
      <c r="L17" s="179" t="s">
        <v>196</v>
      </c>
      <c r="M17" s="179">
        <v>0</v>
      </c>
      <c r="N17" s="179">
        <v>25</v>
      </c>
      <c r="O17" s="178" t="s">
        <v>754</v>
      </c>
      <c r="P17" s="179" t="s">
        <v>1102</v>
      </c>
      <c r="Q17" s="179">
        <v>1</v>
      </c>
      <c r="R17" s="179">
        <v>12</v>
      </c>
      <c r="S17" s="181">
        <v>19949.760304052223</v>
      </c>
    </row>
    <row r="18" spans="1:19" s="187" customFormat="1" ht="31.5" customHeight="1">
      <c r="A18" s="178" t="s">
        <v>1101</v>
      </c>
      <c r="B18" s="179">
        <v>1</v>
      </c>
      <c r="C18" s="179">
        <v>1.1000000000000001</v>
      </c>
      <c r="D18" s="179" t="s">
        <v>905</v>
      </c>
      <c r="E18" s="179" t="s">
        <v>906</v>
      </c>
      <c r="F18" s="179">
        <v>5</v>
      </c>
      <c r="G18" s="179" t="s">
        <v>938</v>
      </c>
      <c r="H18" s="179">
        <v>2</v>
      </c>
      <c r="I18" s="179">
        <v>2.6</v>
      </c>
      <c r="J18" s="179" t="s">
        <v>939</v>
      </c>
      <c r="K18" s="180" t="s">
        <v>197</v>
      </c>
      <c r="L18" s="179" t="s">
        <v>196</v>
      </c>
      <c r="M18" s="179">
        <v>0</v>
      </c>
      <c r="N18" s="179">
        <v>25</v>
      </c>
      <c r="O18" s="178" t="s">
        <v>754</v>
      </c>
      <c r="P18" s="179" t="s">
        <v>947</v>
      </c>
      <c r="Q18" s="179">
        <v>1</v>
      </c>
      <c r="R18" s="179">
        <v>12</v>
      </c>
      <c r="S18" s="181">
        <v>6234.3000950163196</v>
      </c>
    </row>
    <row r="19" spans="1:19" s="187" customFormat="1" ht="31.5" customHeight="1">
      <c r="A19" s="178" t="s">
        <v>1101</v>
      </c>
      <c r="B19" s="179">
        <v>1</v>
      </c>
      <c r="C19" s="179">
        <v>1.1000000000000001</v>
      </c>
      <c r="D19" s="179" t="s">
        <v>905</v>
      </c>
      <c r="E19" s="179" t="s">
        <v>906</v>
      </c>
      <c r="F19" s="179">
        <v>5</v>
      </c>
      <c r="G19" s="179" t="s">
        <v>938</v>
      </c>
      <c r="H19" s="179">
        <v>2</v>
      </c>
      <c r="I19" s="179">
        <v>2.6</v>
      </c>
      <c r="J19" s="179" t="s">
        <v>939</v>
      </c>
      <c r="K19" s="180" t="s">
        <v>197</v>
      </c>
      <c r="L19" s="179" t="s">
        <v>196</v>
      </c>
      <c r="M19" s="179">
        <v>0</v>
      </c>
      <c r="N19" s="179">
        <v>25</v>
      </c>
      <c r="O19" s="178" t="s">
        <v>754</v>
      </c>
      <c r="P19" s="179" t="s">
        <v>1103</v>
      </c>
      <c r="Q19" s="179">
        <v>1</v>
      </c>
      <c r="R19" s="179">
        <v>12</v>
      </c>
      <c r="S19" s="181">
        <v>3740.5800570097917</v>
      </c>
    </row>
    <row r="20" spans="1:19" s="187" customFormat="1" ht="31.5" customHeight="1">
      <c r="A20" s="178" t="s">
        <v>1101</v>
      </c>
      <c r="B20" s="179">
        <v>1</v>
      </c>
      <c r="C20" s="179">
        <v>1.1000000000000001</v>
      </c>
      <c r="D20" s="179" t="s">
        <v>905</v>
      </c>
      <c r="E20" s="179" t="s">
        <v>906</v>
      </c>
      <c r="F20" s="179">
        <v>5</v>
      </c>
      <c r="G20" s="179" t="s">
        <v>938</v>
      </c>
      <c r="H20" s="179">
        <v>2</v>
      </c>
      <c r="I20" s="179">
        <v>2.6</v>
      </c>
      <c r="J20" s="179" t="s">
        <v>939</v>
      </c>
      <c r="K20" s="180" t="s">
        <v>197</v>
      </c>
      <c r="L20" s="179" t="s">
        <v>196</v>
      </c>
      <c r="M20" s="179">
        <v>0</v>
      </c>
      <c r="N20" s="179">
        <v>25</v>
      </c>
      <c r="O20" s="178" t="s">
        <v>754</v>
      </c>
      <c r="P20" s="179" t="s">
        <v>948</v>
      </c>
      <c r="Q20" s="179">
        <v>1</v>
      </c>
      <c r="R20" s="179">
        <v>12</v>
      </c>
      <c r="S20" s="181">
        <v>38688.071413640871</v>
      </c>
    </row>
    <row r="21" spans="1:19" s="187" customFormat="1" ht="31.5" customHeight="1">
      <c r="A21" s="178" t="s">
        <v>1101</v>
      </c>
      <c r="B21" s="179">
        <v>1</v>
      </c>
      <c r="C21" s="179">
        <v>1.1000000000000001</v>
      </c>
      <c r="D21" s="179" t="s">
        <v>905</v>
      </c>
      <c r="E21" s="179" t="s">
        <v>906</v>
      </c>
      <c r="F21" s="179">
        <v>5</v>
      </c>
      <c r="G21" s="179" t="s">
        <v>938</v>
      </c>
      <c r="H21" s="179">
        <v>2</v>
      </c>
      <c r="I21" s="179">
        <v>2.6</v>
      </c>
      <c r="J21" s="179" t="s">
        <v>939</v>
      </c>
      <c r="K21" s="180" t="s">
        <v>197</v>
      </c>
      <c r="L21" s="179" t="s">
        <v>196</v>
      </c>
      <c r="M21" s="179">
        <v>0</v>
      </c>
      <c r="N21" s="179">
        <v>25</v>
      </c>
      <c r="O21" s="178" t="s">
        <v>754</v>
      </c>
      <c r="P21" s="179" t="s">
        <v>949</v>
      </c>
      <c r="Q21" s="179">
        <v>1</v>
      </c>
      <c r="R21" s="179">
        <v>12</v>
      </c>
      <c r="S21" s="181">
        <v>99748.801520261113</v>
      </c>
    </row>
    <row r="22" spans="1:19" s="187" customFormat="1" ht="31.5" customHeight="1">
      <c r="A22" s="178" t="s">
        <v>1101</v>
      </c>
      <c r="B22" s="179">
        <v>1</v>
      </c>
      <c r="C22" s="179">
        <v>1.1000000000000001</v>
      </c>
      <c r="D22" s="179" t="s">
        <v>905</v>
      </c>
      <c r="E22" s="179" t="s">
        <v>906</v>
      </c>
      <c r="F22" s="179">
        <v>5</v>
      </c>
      <c r="G22" s="179" t="s">
        <v>938</v>
      </c>
      <c r="H22" s="179">
        <v>2</v>
      </c>
      <c r="I22" s="179">
        <v>2.6</v>
      </c>
      <c r="J22" s="179" t="s">
        <v>939</v>
      </c>
      <c r="K22" s="180" t="s">
        <v>197</v>
      </c>
      <c r="L22" s="179" t="s">
        <v>196</v>
      </c>
      <c r="M22" s="179">
        <v>0</v>
      </c>
      <c r="N22" s="179">
        <v>25</v>
      </c>
      <c r="O22" s="178" t="s">
        <v>754</v>
      </c>
      <c r="P22" s="179" t="s">
        <v>950</v>
      </c>
      <c r="Q22" s="179">
        <v>1</v>
      </c>
      <c r="R22" s="179">
        <v>12</v>
      </c>
      <c r="S22" s="181">
        <v>162091.8024704243</v>
      </c>
    </row>
    <row r="23" spans="1:19" s="187" customFormat="1" ht="31.5" customHeight="1">
      <c r="A23" s="178" t="s">
        <v>1101</v>
      </c>
      <c r="B23" s="179">
        <v>1</v>
      </c>
      <c r="C23" s="179">
        <v>1.1000000000000001</v>
      </c>
      <c r="D23" s="179" t="s">
        <v>905</v>
      </c>
      <c r="E23" s="179" t="s">
        <v>906</v>
      </c>
      <c r="F23" s="179">
        <v>5</v>
      </c>
      <c r="G23" s="179" t="s">
        <v>938</v>
      </c>
      <c r="H23" s="179">
        <v>2</v>
      </c>
      <c r="I23" s="179">
        <v>2.6</v>
      </c>
      <c r="J23" s="179" t="s">
        <v>939</v>
      </c>
      <c r="K23" s="180" t="s">
        <v>197</v>
      </c>
      <c r="L23" s="179" t="s">
        <v>196</v>
      </c>
      <c r="M23" s="179">
        <v>0</v>
      </c>
      <c r="N23" s="179">
        <v>25</v>
      </c>
      <c r="O23" s="178" t="s">
        <v>754</v>
      </c>
      <c r="P23" s="179" t="s">
        <v>951</v>
      </c>
      <c r="Q23" s="179">
        <v>1</v>
      </c>
      <c r="R23" s="179">
        <v>12</v>
      </c>
      <c r="S23" s="181">
        <v>43640.100665114238</v>
      </c>
    </row>
    <row r="24" spans="1:19" s="187" customFormat="1" ht="31.5" customHeight="1">
      <c r="A24" s="178" t="s">
        <v>1101</v>
      </c>
      <c r="B24" s="179">
        <v>1</v>
      </c>
      <c r="C24" s="179">
        <v>1.1000000000000001</v>
      </c>
      <c r="D24" s="179" t="s">
        <v>905</v>
      </c>
      <c r="E24" s="179" t="s">
        <v>906</v>
      </c>
      <c r="F24" s="179">
        <v>5</v>
      </c>
      <c r="G24" s="179" t="s">
        <v>938</v>
      </c>
      <c r="H24" s="179">
        <v>2</v>
      </c>
      <c r="I24" s="179">
        <v>2.6</v>
      </c>
      <c r="J24" s="179" t="s">
        <v>939</v>
      </c>
      <c r="K24" s="180" t="s">
        <v>197</v>
      </c>
      <c r="L24" s="179" t="s">
        <v>196</v>
      </c>
      <c r="M24" s="179">
        <v>0</v>
      </c>
      <c r="N24" s="179">
        <v>25</v>
      </c>
      <c r="O24" s="178" t="s">
        <v>754</v>
      </c>
      <c r="P24" s="179" t="s">
        <v>1104</v>
      </c>
      <c r="Q24" s="179">
        <v>1</v>
      </c>
      <c r="R24" s="179">
        <v>12</v>
      </c>
      <c r="S24" s="181">
        <v>16832.610256544063</v>
      </c>
    </row>
    <row r="25" spans="1:19" s="187" customFormat="1" ht="31.5" customHeight="1">
      <c r="A25" s="178" t="s">
        <v>1101</v>
      </c>
      <c r="B25" s="179">
        <v>1</v>
      </c>
      <c r="C25" s="179">
        <v>1.1000000000000001</v>
      </c>
      <c r="D25" s="179" t="s">
        <v>905</v>
      </c>
      <c r="E25" s="179" t="s">
        <v>906</v>
      </c>
      <c r="F25" s="179">
        <v>5</v>
      </c>
      <c r="G25" s="179" t="s">
        <v>938</v>
      </c>
      <c r="H25" s="179">
        <v>2</v>
      </c>
      <c r="I25" s="179">
        <v>2.6</v>
      </c>
      <c r="J25" s="179" t="s">
        <v>939</v>
      </c>
      <c r="K25" s="180" t="s">
        <v>197</v>
      </c>
      <c r="L25" s="179" t="s">
        <v>196</v>
      </c>
      <c r="M25" s="179">
        <v>0</v>
      </c>
      <c r="N25" s="179">
        <v>25</v>
      </c>
      <c r="O25" s="178" t="s">
        <v>754</v>
      </c>
      <c r="P25" s="179" t="s">
        <v>1105</v>
      </c>
      <c r="Q25" s="179">
        <v>1</v>
      </c>
      <c r="R25" s="179">
        <v>12</v>
      </c>
      <c r="S25" s="181">
        <v>3117.1500475081598</v>
      </c>
    </row>
    <row r="26" spans="1:19" s="187" customFormat="1" ht="31.5" customHeight="1">
      <c r="A26" s="178" t="s">
        <v>1101</v>
      </c>
      <c r="B26" s="179">
        <v>1</v>
      </c>
      <c r="C26" s="179">
        <v>1.1000000000000001</v>
      </c>
      <c r="D26" s="179" t="s">
        <v>905</v>
      </c>
      <c r="E26" s="179" t="s">
        <v>906</v>
      </c>
      <c r="F26" s="179">
        <v>5</v>
      </c>
      <c r="G26" s="179" t="s">
        <v>938</v>
      </c>
      <c r="H26" s="179">
        <v>2</v>
      </c>
      <c r="I26" s="179">
        <v>2.6</v>
      </c>
      <c r="J26" s="179" t="s">
        <v>939</v>
      </c>
      <c r="K26" s="180" t="s">
        <v>197</v>
      </c>
      <c r="L26" s="179" t="s">
        <v>196</v>
      </c>
      <c r="M26" s="179">
        <v>0</v>
      </c>
      <c r="N26" s="179">
        <v>25</v>
      </c>
      <c r="O26" s="178" t="s">
        <v>754</v>
      </c>
      <c r="P26" s="179" t="s">
        <v>1106</v>
      </c>
      <c r="Q26" s="179">
        <v>1</v>
      </c>
      <c r="R26" s="179">
        <v>12</v>
      </c>
      <c r="S26" s="181">
        <v>2493.7200380065278</v>
      </c>
    </row>
    <row r="27" spans="1:19" s="187" customFormat="1" ht="12.75">
      <c r="A27" s="178"/>
      <c r="B27" s="179"/>
      <c r="C27" s="179"/>
      <c r="D27" s="179"/>
      <c r="E27" s="179"/>
      <c r="F27" s="179"/>
      <c r="G27" s="179"/>
      <c r="H27" s="179"/>
      <c r="I27" s="179"/>
      <c r="J27" s="179"/>
      <c r="K27" s="180"/>
      <c r="L27" s="179"/>
      <c r="M27" s="179"/>
      <c r="N27" s="179"/>
      <c r="O27" s="178"/>
      <c r="P27" s="179"/>
      <c r="Q27" s="179"/>
      <c r="R27" s="224" t="s">
        <v>1100</v>
      </c>
      <c r="S27" s="181">
        <f>SUM(S10:S26)</f>
        <v>583565.89971806726</v>
      </c>
    </row>
    <row r="28" spans="1:19" s="187" customFormat="1" ht="12.75">
      <c r="A28" s="178"/>
      <c r="B28" s="179"/>
      <c r="C28" s="179"/>
      <c r="D28" s="179"/>
      <c r="E28" s="179"/>
      <c r="F28" s="179"/>
      <c r="G28" s="179"/>
      <c r="H28" s="179"/>
      <c r="I28" s="179"/>
      <c r="J28" s="179"/>
      <c r="K28" s="180"/>
      <c r="L28" s="179"/>
      <c r="M28" s="179"/>
      <c r="N28" s="179"/>
      <c r="O28" s="178"/>
      <c r="P28" s="179"/>
      <c r="Q28" s="179"/>
      <c r="R28" s="224"/>
      <c r="S28" s="181"/>
    </row>
    <row r="29" spans="1:19">
      <c r="A29" s="182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3" t="s">
        <v>953</v>
      </c>
      <c r="S29" s="184">
        <f>SUM(S7+S27)</f>
        <v>102164355.04971807</v>
      </c>
    </row>
  </sheetData>
  <mergeCells count="9">
    <mergeCell ref="B1:S1"/>
    <mergeCell ref="B2:S2"/>
    <mergeCell ref="B3:S3"/>
    <mergeCell ref="A4:S4"/>
    <mergeCell ref="A5:A6"/>
    <mergeCell ref="B5:E5"/>
    <mergeCell ref="F5:G5"/>
    <mergeCell ref="H5:J5"/>
    <mergeCell ref="K5:L5"/>
  </mergeCells>
  <printOptions horizontalCentered="1"/>
  <pageMargins left="0.59055118110236227" right="0.19685039370078741" top="0.39370078740157483" bottom="0.19685039370078741" header="3.937007874015748E-2" footer="3.937007874015748E-2"/>
  <pageSetup paperSize="5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9E866-4B22-485C-8CB2-1AA9B0425B74}">
  <sheetPr>
    <tabColor rgb="FF6C0000"/>
  </sheetPr>
  <dimension ref="B2:AN105"/>
  <sheetViews>
    <sheetView topLeftCell="B1" zoomScale="30" zoomScaleNormal="30" zoomScaleSheetLayoutView="40" workbookViewId="0">
      <pane xSplit="13" ySplit="6" topLeftCell="O7" activePane="bottomRight" state="frozen"/>
      <selection activeCell="A1915" sqref="A1915:I1917"/>
      <selection pane="topRight" activeCell="A1915" sqref="A1915:I1917"/>
      <selection pane="bottomLeft" activeCell="A1915" sqref="A1915:I1917"/>
      <selection pane="bottomRight" activeCell="B3" sqref="B3:AK3"/>
    </sheetView>
  </sheetViews>
  <sheetFormatPr baseColWidth="10" defaultColWidth="14.42578125" defaultRowHeight="15" customHeight="1"/>
  <cols>
    <col min="1" max="1" width="3.140625" style="73" customWidth="1"/>
    <col min="2" max="2" width="4.7109375" style="73" customWidth="1"/>
    <col min="3" max="3" width="5" style="73" customWidth="1"/>
    <col min="4" max="4" width="33.7109375" style="116" customWidth="1"/>
    <col min="5" max="5" width="19.85546875" style="73" customWidth="1"/>
    <col min="6" max="6" width="10.28515625" style="73" customWidth="1"/>
    <col min="7" max="7" width="10.7109375" style="73" customWidth="1"/>
    <col min="8" max="8" width="10.85546875" style="73" customWidth="1"/>
    <col min="9" max="10" width="9.140625" style="73" customWidth="1"/>
    <col min="11" max="11" width="10" style="73" customWidth="1"/>
    <col min="12" max="12" width="10.42578125" style="73" customWidth="1"/>
    <col min="13" max="17" width="9.140625" style="73" customWidth="1"/>
    <col min="18" max="18" width="9.140625" style="126" customWidth="1"/>
    <col min="19" max="20" width="17.28515625" style="126" customWidth="1"/>
    <col min="21" max="21" width="17.85546875" style="126" customWidth="1"/>
    <col min="22" max="22" width="20.42578125" style="73" customWidth="1"/>
    <col min="23" max="23" width="11.7109375" style="73" customWidth="1"/>
    <col min="24" max="24" width="11.85546875" style="73" customWidth="1"/>
    <col min="25" max="25" width="9.42578125" style="73" customWidth="1"/>
    <col min="26" max="26" width="10.85546875" style="73" customWidth="1"/>
    <col min="27" max="27" width="9.7109375" style="73" customWidth="1"/>
    <col min="28" max="28" width="11.5703125" style="73" customWidth="1"/>
    <col min="29" max="29" width="11.7109375" style="73" customWidth="1"/>
    <col min="30" max="30" width="11.140625" style="73" customWidth="1"/>
    <col min="31" max="31" width="9.7109375" style="73" customWidth="1"/>
    <col min="32" max="32" width="10.85546875" style="73" customWidth="1"/>
    <col min="33" max="33" width="9.7109375" style="73" customWidth="1"/>
    <col min="34" max="34" width="11.28515625" style="73" customWidth="1"/>
    <col min="35" max="35" width="9.7109375" style="73" customWidth="1"/>
    <col min="36" max="36" width="23.5703125" style="73" customWidth="1"/>
    <col min="37" max="37" width="31.7109375" style="124" customWidth="1"/>
    <col min="38" max="16384" width="14.42578125" style="73"/>
  </cols>
  <sheetData>
    <row r="2" spans="2:40" ht="24" customHeight="1">
      <c r="B2" s="263"/>
      <c r="C2" s="263"/>
      <c r="D2" s="263"/>
      <c r="E2" s="263"/>
      <c r="F2" s="263"/>
      <c r="G2" s="529" t="s">
        <v>1149</v>
      </c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</row>
    <row r="3" spans="2:40" ht="39.950000000000003" customHeight="1">
      <c r="B3" s="530" t="s">
        <v>1161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530"/>
      <c r="AD3" s="530"/>
      <c r="AE3" s="530"/>
      <c r="AF3" s="530"/>
      <c r="AG3" s="530"/>
      <c r="AH3" s="530"/>
      <c r="AI3" s="530"/>
      <c r="AJ3" s="530"/>
      <c r="AK3" s="530"/>
    </row>
    <row r="4" spans="2:40" ht="15.75" customHeight="1">
      <c r="B4" s="528" t="s">
        <v>966</v>
      </c>
      <c r="C4" s="528"/>
      <c r="D4" s="528"/>
      <c r="E4" s="528" t="s">
        <v>957</v>
      </c>
      <c r="F4" s="531" t="s">
        <v>860</v>
      </c>
      <c r="G4" s="532"/>
      <c r="H4" s="533"/>
      <c r="I4" s="531" t="s">
        <v>861</v>
      </c>
      <c r="J4" s="532"/>
      <c r="K4" s="532"/>
      <c r="L4" s="533"/>
      <c r="M4" s="537" t="s">
        <v>965</v>
      </c>
      <c r="N4" s="538"/>
      <c r="O4" s="538"/>
      <c r="P4" s="538"/>
      <c r="Q4" s="538"/>
      <c r="R4" s="539"/>
      <c r="S4" s="543" t="s">
        <v>914</v>
      </c>
      <c r="T4" s="543" t="s">
        <v>968</v>
      </c>
      <c r="U4" s="543" t="s">
        <v>969</v>
      </c>
      <c r="V4" s="528" t="s">
        <v>970</v>
      </c>
      <c r="W4" s="528" t="s">
        <v>876</v>
      </c>
      <c r="X4" s="528" t="s">
        <v>971</v>
      </c>
      <c r="Y4" s="528" t="s">
        <v>972</v>
      </c>
      <c r="Z4" s="528" t="s">
        <v>933</v>
      </c>
      <c r="AA4" s="528" t="s">
        <v>973</v>
      </c>
      <c r="AB4" s="528"/>
      <c r="AC4" s="528"/>
      <c r="AD4" s="528"/>
      <c r="AE4" s="528"/>
      <c r="AF4" s="528"/>
      <c r="AG4" s="528"/>
      <c r="AH4" s="528"/>
      <c r="AI4" s="528"/>
      <c r="AJ4" s="528" t="s">
        <v>974</v>
      </c>
      <c r="AK4" s="528" t="s">
        <v>975</v>
      </c>
    </row>
    <row r="5" spans="2:40" ht="15.75">
      <c r="B5" s="528"/>
      <c r="C5" s="528"/>
      <c r="D5" s="528"/>
      <c r="E5" s="528"/>
      <c r="F5" s="534"/>
      <c r="G5" s="535"/>
      <c r="H5" s="536"/>
      <c r="I5" s="534"/>
      <c r="J5" s="535"/>
      <c r="K5" s="535"/>
      <c r="L5" s="536"/>
      <c r="M5" s="540"/>
      <c r="N5" s="541"/>
      <c r="O5" s="541"/>
      <c r="P5" s="541"/>
      <c r="Q5" s="541"/>
      <c r="R5" s="542"/>
      <c r="S5" s="544"/>
      <c r="T5" s="546"/>
      <c r="U5" s="546"/>
      <c r="V5" s="528"/>
      <c r="W5" s="528"/>
      <c r="X5" s="528"/>
      <c r="Y5" s="528"/>
      <c r="Z5" s="528"/>
      <c r="AA5" s="528" t="s">
        <v>862</v>
      </c>
      <c r="AB5" s="528"/>
      <c r="AC5" s="528" t="s">
        <v>863</v>
      </c>
      <c r="AD5" s="528"/>
      <c r="AE5" s="528" t="s">
        <v>864</v>
      </c>
      <c r="AF5" s="528"/>
      <c r="AG5" s="528" t="s">
        <v>865</v>
      </c>
      <c r="AH5" s="528"/>
      <c r="AI5" s="528"/>
      <c r="AJ5" s="528"/>
      <c r="AK5" s="528"/>
    </row>
    <row r="6" spans="2:40" ht="25.5">
      <c r="B6" s="528"/>
      <c r="C6" s="528"/>
      <c r="D6" s="528"/>
      <c r="E6" s="528"/>
      <c r="F6" s="74" t="s">
        <v>958</v>
      </c>
      <c r="G6" s="74" t="s">
        <v>959</v>
      </c>
      <c r="H6" s="199" t="s">
        <v>960</v>
      </c>
      <c r="I6" s="74" t="s">
        <v>961</v>
      </c>
      <c r="J6" s="74" t="s">
        <v>962</v>
      </c>
      <c r="K6" s="74" t="s">
        <v>963</v>
      </c>
      <c r="L6" s="74" t="s">
        <v>964</v>
      </c>
      <c r="M6" s="75">
        <v>2000</v>
      </c>
      <c r="N6" s="75">
        <v>3000</v>
      </c>
      <c r="O6" s="75">
        <v>4000</v>
      </c>
      <c r="P6" s="75">
        <v>5000</v>
      </c>
      <c r="Q6" s="75">
        <v>6000</v>
      </c>
      <c r="R6" s="76" t="s">
        <v>184</v>
      </c>
      <c r="S6" s="545"/>
      <c r="T6" s="547"/>
      <c r="U6" s="547"/>
      <c r="V6" s="528"/>
      <c r="W6" s="528"/>
      <c r="X6" s="528"/>
      <c r="Y6" s="528"/>
      <c r="Z6" s="528"/>
      <c r="AA6" s="77" t="s">
        <v>866</v>
      </c>
      <c r="AB6" s="77" t="s">
        <v>867</v>
      </c>
      <c r="AC6" s="77" t="s">
        <v>866</v>
      </c>
      <c r="AD6" s="77" t="s">
        <v>867</v>
      </c>
      <c r="AE6" s="77" t="s">
        <v>866</v>
      </c>
      <c r="AF6" s="77" t="s">
        <v>867</v>
      </c>
      <c r="AG6" s="77" t="s">
        <v>866</v>
      </c>
      <c r="AH6" s="77" t="s">
        <v>867</v>
      </c>
      <c r="AI6" s="77" t="s">
        <v>184</v>
      </c>
      <c r="AJ6" s="528"/>
      <c r="AK6" s="528"/>
    </row>
    <row r="7" spans="2:40" ht="229.5" customHeight="1">
      <c r="B7" s="78" t="s">
        <v>932</v>
      </c>
      <c r="C7" s="79"/>
      <c r="D7" s="215" t="s">
        <v>1038</v>
      </c>
      <c r="E7" s="156" t="s">
        <v>910</v>
      </c>
      <c r="F7" s="157">
        <v>2</v>
      </c>
      <c r="G7" s="157">
        <v>2.2000000000000002</v>
      </c>
      <c r="H7" s="157" t="s">
        <v>1045</v>
      </c>
      <c r="I7" s="157">
        <v>1</v>
      </c>
      <c r="J7" s="157">
        <v>1.2</v>
      </c>
      <c r="K7" s="157" t="s">
        <v>905</v>
      </c>
      <c r="L7" s="157" t="s">
        <v>913</v>
      </c>
      <c r="M7" s="226">
        <f>+SUM(M8:M16)</f>
        <v>101836430.86472021</v>
      </c>
      <c r="N7" s="226">
        <f t="shared" ref="N7:Q7" si="0">+SUM(N8:N16)</f>
        <v>322313.31491234375</v>
      </c>
      <c r="O7" s="226">
        <f t="shared" si="0"/>
        <v>0</v>
      </c>
      <c r="P7" s="226">
        <f t="shared" si="0"/>
        <v>5610.8700855146872</v>
      </c>
      <c r="Q7" s="226">
        <f t="shared" si="0"/>
        <v>0</v>
      </c>
      <c r="R7" s="227">
        <f>SUM(M7:Q7)</f>
        <v>102164355.04971807</v>
      </c>
      <c r="S7" s="228" t="s">
        <v>907</v>
      </c>
      <c r="T7" s="217" t="s">
        <v>1122</v>
      </c>
      <c r="U7" s="217" t="s">
        <v>1111</v>
      </c>
      <c r="V7" s="217" t="s">
        <v>1123</v>
      </c>
      <c r="W7" s="200" t="s">
        <v>999</v>
      </c>
      <c r="X7" s="159" t="s">
        <v>908</v>
      </c>
      <c r="Y7" s="158">
        <v>0.8</v>
      </c>
      <c r="Z7" s="159" t="s">
        <v>1053</v>
      </c>
      <c r="AA7" s="229">
        <v>0</v>
      </c>
      <c r="AB7" s="230">
        <v>0</v>
      </c>
      <c r="AC7" s="229">
        <v>0</v>
      </c>
      <c r="AD7" s="231">
        <v>0</v>
      </c>
      <c r="AE7" s="229">
        <v>0</v>
      </c>
      <c r="AF7" s="230">
        <v>0</v>
      </c>
      <c r="AG7" s="229">
        <v>1</v>
      </c>
      <c r="AH7" s="229">
        <v>0</v>
      </c>
      <c r="AI7" s="230">
        <v>0</v>
      </c>
      <c r="AJ7" s="230" t="s">
        <v>912</v>
      </c>
      <c r="AK7" s="232" t="s">
        <v>1039</v>
      </c>
    </row>
    <row r="8" spans="2:40" ht="262.5" customHeight="1">
      <c r="B8" s="223" t="s">
        <v>967</v>
      </c>
      <c r="C8" s="80"/>
      <c r="D8" s="513" t="s">
        <v>1030</v>
      </c>
      <c r="E8" s="156" t="s">
        <v>910</v>
      </c>
      <c r="F8" s="157">
        <v>2</v>
      </c>
      <c r="G8" s="157">
        <v>2.2000000000000002</v>
      </c>
      <c r="H8" s="157" t="s">
        <v>1045</v>
      </c>
      <c r="I8" s="157">
        <v>1</v>
      </c>
      <c r="J8" s="157">
        <v>1.2</v>
      </c>
      <c r="K8" s="157" t="s">
        <v>905</v>
      </c>
      <c r="L8" s="157" t="s">
        <v>913</v>
      </c>
      <c r="M8" s="226">
        <v>67713241.950000003</v>
      </c>
      <c r="N8" s="226">
        <v>0</v>
      </c>
      <c r="O8" s="226">
        <f>+SUM(O10:O16)</f>
        <v>0</v>
      </c>
      <c r="P8" s="226">
        <v>0</v>
      </c>
      <c r="Q8" s="226">
        <f>+SUM(Q10:Q16)</f>
        <v>0</v>
      </c>
      <c r="R8" s="227">
        <f>SUM(M8:Q8)</f>
        <v>67713241.950000003</v>
      </c>
      <c r="S8" s="228" t="s">
        <v>907</v>
      </c>
      <c r="T8" s="217" t="s">
        <v>1112</v>
      </c>
      <c r="U8" s="217" t="s">
        <v>1124</v>
      </c>
      <c r="V8" s="217" t="s">
        <v>1107</v>
      </c>
      <c r="W8" s="200" t="s">
        <v>999</v>
      </c>
      <c r="X8" s="159" t="str">
        <f>+X7</f>
        <v>Anual</v>
      </c>
      <c r="Y8" s="158">
        <v>0.8</v>
      </c>
      <c r="Z8" s="159" t="s">
        <v>1054</v>
      </c>
      <c r="AA8" s="229">
        <v>0</v>
      </c>
      <c r="AB8" s="230">
        <v>0</v>
      </c>
      <c r="AC8" s="229">
        <v>0</v>
      </c>
      <c r="AD8" s="231">
        <v>0</v>
      </c>
      <c r="AE8" s="229">
        <v>0</v>
      </c>
      <c r="AF8" s="230">
        <v>0</v>
      </c>
      <c r="AG8" s="229">
        <v>1</v>
      </c>
      <c r="AH8" s="229">
        <v>0</v>
      </c>
      <c r="AI8" s="230">
        <v>0</v>
      </c>
      <c r="AJ8" s="230" t="s">
        <v>912</v>
      </c>
      <c r="AK8" s="515" t="s">
        <v>1040</v>
      </c>
      <c r="AN8" s="81"/>
    </row>
    <row r="9" spans="2:40" ht="262.5" customHeight="1">
      <c r="B9" s="223"/>
      <c r="C9" s="218"/>
      <c r="D9" s="514"/>
      <c r="E9" s="156" t="s">
        <v>910</v>
      </c>
      <c r="F9" s="157">
        <v>2</v>
      </c>
      <c r="G9" s="157">
        <v>2.2000000000000002</v>
      </c>
      <c r="H9" s="157" t="s">
        <v>1045</v>
      </c>
      <c r="I9" s="157">
        <v>1</v>
      </c>
      <c r="J9" s="157">
        <v>1.2</v>
      </c>
      <c r="K9" s="157" t="s">
        <v>905</v>
      </c>
      <c r="L9" s="157" t="s">
        <v>913</v>
      </c>
      <c r="M9" s="226">
        <v>33867547.200000003</v>
      </c>
      <c r="N9" s="226">
        <v>0</v>
      </c>
      <c r="O9" s="226">
        <f>+SUM(O11:O16)</f>
        <v>0</v>
      </c>
      <c r="P9" s="226">
        <v>0</v>
      </c>
      <c r="Q9" s="226">
        <f>+SUM(Q11:Q16)</f>
        <v>0</v>
      </c>
      <c r="R9" s="227">
        <f>SUM(M9:Q9)</f>
        <v>33867547.200000003</v>
      </c>
      <c r="S9" s="228" t="s">
        <v>907</v>
      </c>
      <c r="T9" s="217" t="s">
        <v>1049</v>
      </c>
      <c r="U9" s="217" t="s">
        <v>1113</v>
      </c>
      <c r="V9" s="217" t="s">
        <v>1050</v>
      </c>
      <c r="W9" s="200" t="s">
        <v>999</v>
      </c>
      <c r="X9" s="159" t="s">
        <v>908</v>
      </c>
      <c r="Y9" s="158">
        <v>0.8</v>
      </c>
      <c r="Z9" s="159" t="s">
        <v>936</v>
      </c>
      <c r="AA9" s="229">
        <v>0</v>
      </c>
      <c r="AB9" s="230">
        <v>0</v>
      </c>
      <c r="AC9" s="229">
        <v>0</v>
      </c>
      <c r="AD9" s="231">
        <v>0</v>
      </c>
      <c r="AE9" s="229">
        <v>0</v>
      </c>
      <c r="AF9" s="230">
        <v>0</v>
      </c>
      <c r="AG9" s="229">
        <v>1</v>
      </c>
      <c r="AH9" s="229">
        <v>0</v>
      </c>
      <c r="AI9" s="230">
        <v>0</v>
      </c>
      <c r="AJ9" s="230" t="s">
        <v>912</v>
      </c>
      <c r="AK9" s="516"/>
    </row>
    <row r="10" spans="2:40" ht="339" customHeight="1">
      <c r="B10" s="517" t="s">
        <v>903</v>
      </c>
      <c r="C10" s="218">
        <v>1</v>
      </c>
      <c r="D10" s="216" t="s">
        <v>1046</v>
      </c>
      <c r="E10" s="164" t="s">
        <v>910</v>
      </c>
      <c r="F10" s="233">
        <v>2</v>
      </c>
      <c r="G10" s="233">
        <v>2.2000000000000002</v>
      </c>
      <c r="H10" s="233" t="s">
        <v>1045</v>
      </c>
      <c r="I10" s="233">
        <v>1</v>
      </c>
      <c r="J10" s="233">
        <v>1.2</v>
      </c>
      <c r="K10" s="233" t="s">
        <v>905</v>
      </c>
      <c r="L10" s="233" t="s">
        <v>913</v>
      </c>
      <c r="M10" s="234">
        <v>0</v>
      </c>
      <c r="N10" s="234">
        <v>0</v>
      </c>
      <c r="O10" s="234">
        <v>0</v>
      </c>
      <c r="P10" s="234">
        <v>0</v>
      </c>
      <c r="Q10" s="234">
        <v>0</v>
      </c>
      <c r="R10" s="235">
        <f>+M10+N10+O10+P10+Q10</f>
        <v>0</v>
      </c>
      <c r="S10" s="236" t="s">
        <v>907</v>
      </c>
      <c r="T10" s="206" t="s">
        <v>1108</v>
      </c>
      <c r="U10" s="206" t="s">
        <v>1150</v>
      </c>
      <c r="V10" s="206" t="s">
        <v>1114</v>
      </c>
      <c r="W10" s="237" t="s">
        <v>999</v>
      </c>
      <c r="X10" s="162" t="s">
        <v>911</v>
      </c>
      <c r="Y10" s="161">
        <v>0.8</v>
      </c>
      <c r="Z10" s="162" t="s">
        <v>1055</v>
      </c>
      <c r="AA10" s="238">
        <v>0.1</v>
      </c>
      <c r="AB10" s="262">
        <v>0</v>
      </c>
      <c r="AC10" s="238">
        <v>0.4</v>
      </c>
      <c r="AD10" s="246">
        <v>0</v>
      </c>
      <c r="AE10" s="238">
        <v>0.7</v>
      </c>
      <c r="AF10" s="262">
        <v>0</v>
      </c>
      <c r="AG10" s="239">
        <v>1</v>
      </c>
      <c r="AH10" s="247">
        <v>0</v>
      </c>
      <c r="AI10" s="262">
        <v>0</v>
      </c>
      <c r="AJ10" s="164" t="s">
        <v>912</v>
      </c>
      <c r="AK10" s="240" t="s">
        <v>1041</v>
      </c>
    </row>
    <row r="11" spans="2:40" ht="242.25" customHeight="1">
      <c r="B11" s="517"/>
      <c r="C11" s="80">
        <v>2</v>
      </c>
      <c r="D11" s="241" t="s">
        <v>1047</v>
      </c>
      <c r="E11" s="164" t="s">
        <v>910</v>
      </c>
      <c r="F11" s="210">
        <v>2</v>
      </c>
      <c r="G11" s="210">
        <v>2.2000000000000002</v>
      </c>
      <c r="H11" s="210" t="s">
        <v>1045</v>
      </c>
      <c r="I11" s="210">
        <v>1</v>
      </c>
      <c r="J11" s="210">
        <v>1.2</v>
      </c>
      <c r="K11" s="210" t="s">
        <v>905</v>
      </c>
      <c r="L11" s="210" t="s">
        <v>913</v>
      </c>
      <c r="M11" s="242">
        <v>0</v>
      </c>
      <c r="N11" s="242">
        <v>0</v>
      </c>
      <c r="O11" s="234">
        <v>0</v>
      </c>
      <c r="P11" s="234">
        <v>0</v>
      </c>
      <c r="Q11" s="234">
        <v>0</v>
      </c>
      <c r="R11" s="243">
        <f>+M11+N11+O11+P11+Q11</f>
        <v>0</v>
      </c>
      <c r="S11" s="244" t="s">
        <v>907</v>
      </c>
      <c r="T11" s="245" t="s">
        <v>989</v>
      </c>
      <c r="U11" s="264" t="s">
        <v>1151</v>
      </c>
      <c r="V11" s="165" t="s">
        <v>1006</v>
      </c>
      <c r="W11" s="237" t="s">
        <v>999</v>
      </c>
      <c r="X11" s="162" t="s">
        <v>911</v>
      </c>
      <c r="Y11" s="161">
        <v>0.8</v>
      </c>
      <c r="Z11" s="163" t="s">
        <v>1053</v>
      </c>
      <c r="AA11" s="246">
        <v>0.1</v>
      </c>
      <c r="AB11" s="262">
        <v>0</v>
      </c>
      <c r="AC11" s="246">
        <v>0.4</v>
      </c>
      <c r="AD11" s="246">
        <v>0</v>
      </c>
      <c r="AE11" s="246">
        <v>0.7</v>
      </c>
      <c r="AF11" s="262">
        <v>0</v>
      </c>
      <c r="AG11" s="247">
        <v>1</v>
      </c>
      <c r="AH11" s="247">
        <v>0</v>
      </c>
      <c r="AI11" s="262">
        <v>0</v>
      </c>
      <c r="AJ11" s="164" t="s">
        <v>912</v>
      </c>
      <c r="AK11" s="206" t="s">
        <v>988</v>
      </c>
    </row>
    <row r="12" spans="2:40" ht="260.25" customHeight="1">
      <c r="B12" s="517" t="s">
        <v>904</v>
      </c>
      <c r="C12" s="82">
        <v>1.1000000000000001</v>
      </c>
      <c r="D12" s="171" t="s">
        <v>1110</v>
      </c>
      <c r="E12" s="167" t="s">
        <v>910</v>
      </c>
      <c r="F12" s="160">
        <v>2</v>
      </c>
      <c r="G12" s="160">
        <v>2.2000000000000002</v>
      </c>
      <c r="H12" s="160" t="s">
        <v>1045</v>
      </c>
      <c r="I12" s="160">
        <v>1</v>
      </c>
      <c r="J12" s="160">
        <v>1.2</v>
      </c>
      <c r="K12" s="160" t="s">
        <v>905</v>
      </c>
      <c r="L12" s="160" t="s">
        <v>913</v>
      </c>
      <c r="M12" s="248">
        <v>51128.342944041753</v>
      </c>
      <c r="N12" s="248">
        <v>64462.662982468748</v>
      </c>
      <c r="O12" s="249">
        <v>0</v>
      </c>
      <c r="P12" s="249">
        <v>1122.1740171029373</v>
      </c>
      <c r="Q12" s="249">
        <v>0</v>
      </c>
      <c r="R12" s="250">
        <f t="shared" ref="R12:R16" si="1">+M12+N12+O12+P12+Q12</f>
        <v>116713.17994361343</v>
      </c>
      <c r="S12" s="251" t="s">
        <v>907</v>
      </c>
      <c r="T12" s="166" t="s">
        <v>1109</v>
      </c>
      <c r="U12" s="166" t="s">
        <v>1125</v>
      </c>
      <c r="V12" s="166" t="s">
        <v>1115</v>
      </c>
      <c r="W12" s="252" t="s">
        <v>1000</v>
      </c>
      <c r="X12" s="170" t="s">
        <v>911</v>
      </c>
      <c r="Y12" s="158">
        <v>0.8</v>
      </c>
      <c r="Z12" s="170" t="s">
        <v>1003</v>
      </c>
      <c r="AA12" s="231">
        <v>0.1</v>
      </c>
      <c r="AB12" s="230">
        <v>0</v>
      </c>
      <c r="AC12" s="231">
        <v>0.4</v>
      </c>
      <c r="AD12" s="231">
        <v>0</v>
      </c>
      <c r="AE12" s="231">
        <v>0.7</v>
      </c>
      <c r="AF12" s="230">
        <v>0</v>
      </c>
      <c r="AG12" s="253">
        <v>1</v>
      </c>
      <c r="AH12" s="229">
        <v>0</v>
      </c>
      <c r="AI12" s="230">
        <v>0</v>
      </c>
      <c r="AJ12" s="167" t="s">
        <v>912</v>
      </c>
      <c r="AK12" s="171" t="s">
        <v>1056</v>
      </c>
    </row>
    <row r="13" spans="2:40" ht="248.25" customHeight="1">
      <c r="B13" s="517"/>
      <c r="C13" s="518">
        <v>1.2</v>
      </c>
      <c r="D13" s="520" t="s">
        <v>1048</v>
      </c>
      <c r="E13" s="522" t="s">
        <v>910</v>
      </c>
      <c r="F13" s="160">
        <v>2</v>
      </c>
      <c r="G13" s="160">
        <v>2.2000000000000002</v>
      </c>
      <c r="H13" s="160" t="s">
        <v>1045</v>
      </c>
      <c r="I13" s="160">
        <v>1</v>
      </c>
      <c r="J13" s="160">
        <v>1.2</v>
      </c>
      <c r="K13" s="160" t="s">
        <v>905</v>
      </c>
      <c r="L13" s="160" t="s">
        <v>913</v>
      </c>
      <c r="M13" s="248">
        <v>51128.342944041753</v>
      </c>
      <c r="N13" s="248">
        <v>64462.662982468748</v>
      </c>
      <c r="O13" s="249">
        <v>0</v>
      </c>
      <c r="P13" s="249">
        <v>1122.1740171029373</v>
      </c>
      <c r="Q13" s="249">
        <v>0</v>
      </c>
      <c r="R13" s="250">
        <f t="shared" si="1"/>
        <v>116713.17994361343</v>
      </c>
      <c r="S13" s="254" t="s">
        <v>907</v>
      </c>
      <c r="T13" s="166" t="s">
        <v>1090</v>
      </c>
      <c r="U13" s="166" t="s">
        <v>1116</v>
      </c>
      <c r="V13" s="166" t="s">
        <v>1051</v>
      </c>
      <c r="W13" s="252" t="s">
        <v>1000</v>
      </c>
      <c r="X13" s="170" t="s">
        <v>911</v>
      </c>
      <c r="Y13" s="158">
        <v>0.8</v>
      </c>
      <c r="Z13" s="168" t="s">
        <v>1003</v>
      </c>
      <c r="AA13" s="231">
        <v>0.1</v>
      </c>
      <c r="AB13" s="230">
        <v>0</v>
      </c>
      <c r="AC13" s="231">
        <v>0.4</v>
      </c>
      <c r="AD13" s="231">
        <v>0</v>
      </c>
      <c r="AE13" s="231">
        <v>0.7</v>
      </c>
      <c r="AF13" s="230">
        <v>0</v>
      </c>
      <c r="AG13" s="253">
        <v>1</v>
      </c>
      <c r="AH13" s="229">
        <v>0</v>
      </c>
      <c r="AI13" s="230">
        <v>0</v>
      </c>
      <c r="AJ13" s="167" t="s">
        <v>912</v>
      </c>
      <c r="AK13" s="171" t="s">
        <v>986</v>
      </c>
    </row>
    <row r="14" spans="2:40" ht="219.75" customHeight="1">
      <c r="B14" s="517"/>
      <c r="C14" s="519"/>
      <c r="D14" s="521"/>
      <c r="E14" s="523"/>
      <c r="F14" s="160">
        <v>2</v>
      </c>
      <c r="G14" s="160">
        <v>2.2000000000000002</v>
      </c>
      <c r="H14" s="160" t="s">
        <v>1045</v>
      </c>
      <c r="I14" s="160">
        <v>1</v>
      </c>
      <c r="J14" s="160">
        <v>1.2</v>
      </c>
      <c r="K14" s="160" t="s">
        <v>905</v>
      </c>
      <c r="L14" s="160" t="s">
        <v>913</v>
      </c>
      <c r="M14" s="248">
        <v>51128.342944041753</v>
      </c>
      <c r="N14" s="248">
        <v>64462.662982468748</v>
      </c>
      <c r="O14" s="249">
        <v>0</v>
      </c>
      <c r="P14" s="249">
        <v>1122.1740171029373</v>
      </c>
      <c r="Q14" s="249"/>
      <c r="R14" s="250">
        <f t="shared" si="1"/>
        <v>116713.17994361343</v>
      </c>
      <c r="S14" s="254" t="s">
        <v>907</v>
      </c>
      <c r="T14" s="166" t="s">
        <v>1001</v>
      </c>
      <c r="U14" s="166" t="s">
        <v>1121</v>
      </c>
      <c r="V14" s="166" t="s">
        <v>1002</v>
      </c>
      <c r="W14" s="252" t="s">
        <v>999</v>
      </c>
      <c r="X14" s="170" t="s">
        <v>911</v>
      </c>
      <c r="Y14" s="158">
        <v>0.8</v>
      </c>
      <c r="Z14" s="168" t="s">
        <v>1004</v>
      </c>
      <c r="AA14" s="231">
        <v>0.1</v>
      </c>
      <c r="AB14" s="230">
        <v>0</v>
      </c>
      <c r="AC14" s="231">
        <v>0.4</v>
      </c>
      <c r="AD14" s="231">
        <v>0</v>
      </c>
      <c r="AE14" s="231">
        <v>0.7</v>
      </c>
      <c r="AF14" s="230">
        <v>0</v>
      </c>
      <c r="AG14" s="253">
        <v>1</v>
      </c>
      <c r="AH14" s="229">
        <v>0</v>
      </c>
      <c r="AI14" s="230">
        <v>0</v>
      </c>
      <c r="AJ14" s="167" t="s">
        <v>912</v>
      </c>
      <c r="AK14" s="171" t="s">
        <v>1042</v>
      </c>
    </row>
    <row r="15" spans="2:40" ht="267" customHeight="1">
      <c r="B15" s="517"/>
      <c r="C15" s="524">
        <v>2.1</v>
      </c>
      <c r="D15" s="520" t="s">
        <v>998</v>
      </c>
      <c r="E15" s="522" t="s">
        <v>910</v>
      </c>
      <c r="F15" s="160">
        <v>2</v>
      </c>
      <c r="G15" s="160">
        <v>2.2000000000000002</v>
      </c>
      <c r="H15" s="160" t="s">
        <v>1045</v>
      </c>
      <c r="I15" s="160">
        <v>1</v>
      </c>
      <c r="J15" s="160">
        <v>1.2</v>
      </c>
      <c r="K15" s="160" t="s">
        <v>905</v>
      </c>
      <c r="L15" s="160" t="s">
        <v>913</v>
      </c>
      <c r="M15" s="248">
        <v>51128.342944041753</v>
      </c>
      <c r="N15" s="248">
        <v>64462.662982468748</v>
      </c>
      <c r="O15" s="249">
        <v>0</v>
      </c>
      <c r="P15" s="249">
        <v>1122.1740171029373</v>
      </c>
      <c r="Q15" s="249"/>
      <c r="R15" s="250">
        <f t="shared" si="1"/>
        <v>116713.17994361343</v>
      </c>
      <c r="S15" s="254" t="s">
        <v>907</v>
      </c>
      <c r="T15" s="166" t="s">
        <v>1052</v>
      </c>
      <c r="U15" s="166" t="s">
        <v>1117</v>
      </c>
      <c r="V15" s="166" t="s">
        <v>1118</v>
      </c>
      <c r="W15" s="252" t="s">
        <v>1000</v>
      </c>
      <c r="X15" s="170" t="s">
        <v>911</v>
      </c>
      <c r="Y15" s="158">
        <v>0.8</v>
      </c>
      <c r="Z15" s="168" t="s">
        <v>1003</v>
      </c>
      <c r="AA15" s="231">
        <v>0.1</v>
      </c>
      <c r="AB15" s="230">
        <v>0</v>
      </c>
      <c r="AC15" s="231">
        <v>0.4</v>
      </c>
      <c r="AD15" s="231">
        <v>0</v>
      </c>
      <c r="AE15" s="231">
        <v>0.7</v>
      </c>
      <c r="AF15" s="230">
        <v>0</v>
      </c>
      <c r="AG15" s="253">
        <v>1</v>
      </c>
      <c r="AH15" s="229">
        <v>0</v>
      </c>
      <c r="AI15" s="230">
        <v>0</v>
      </c>
      <c r="AJ15" s="167" t="s">
        <v>912</v>
      </c>
      <c r="AK15" s="171" t="s">
        <v>984</v>
      </c>
    </row>
    <row r="16" spans="2:40" ht="276" customHeight="1">
      <c r="B16" s="517"/>
      <c r="C16" s="525"/>
      <c r="D16" s="521"/>
      <c r="E16" s="523"/>
      <c r="F16" s="160">
        <v>2</v>
      </c>
      <c r="G16" s="160">
        <v>2.2000000000000002</v>
      </c>
      <c r="H16" s="160" t="s">
        <v>1045</v>
      </c>
      <c r="I16" s="160">
        <v>1</v>
      </c>
      <c r="J16" s="160">
        <v>1.2</v>
      </c>
      <c r="K16" s="160" t="s">
        <v>905</v>
      </c>
      <c r="L16" s="160" t="s">
        <v>913</v>
      </c>
      <c r="M16" s="248">
        <v>51128.342944041753</v>
      </c>
      <c r="N16" s="248">
        <v>64462.662982468748</v>
      </c>
      <c r="O16" s="255">
        <v>0</v>
      </c>
      <c r="P16" s="255">
        <v>1122.1740171029373</v>
      </c>
      <c r="Q16" s="255">
        <v>0</v>
      </c>
      <c r="R16" s="250">
        <f t="shared" si="1"/>
        <v>116713.17994361343</v>
      </c>
      <c r="S16" s="256" t="s">
        <v>907</v>
      </c>
      <c r="T16" s="169" t="s">
        <v>1120</v>
      </c>
      <c r="U16" s="166" t="s">
        <v>1126</v>
      </c>
      <c r="V16" s="166" t="s">
        <v>1119</v>
      </c>
      <c r="W16" s="252" t="s">
        <v>999</v>
      </c>
      <c r="X16" s="170" t="s">
        <v>911</v>
      </c>
      <c r="Y16" s="158">
        <v>0.8</v>
      </c>
      <c r="Z16" s="168" t="s">
        <v>1005</v>
      </c>
      <c r="AA16" s="231">
        <v>0.1</v>
      </c>
      <c r="AB16" s="230">
        <v>0</v>
      </c>
      <c r="AC16" s="231">
        <v>0.4</v>
      </c>
      <c r="AD16" s="231">
        <v>0</v>
      </c>
      <c r="AE16" s="231">
        <v>0.7</v>
      </c>
      <c r="AF16" s="230">
        <v>0</v>
      </c>
      <c r="AG16" s="253">
        <v>1</v>
      </c>
      <c r="AH16" s="229">
        <v>0</v>
      </c>
      <c r="AI16" s="230">
        <v>0</v>
      </c>
      <c r="AJ16" s="167" t="s">
        <v>912</v>
      </c>
      <c r="AK16" s="171" t="s">
        <v>983</v>
      </c>
    </row>
    <row r="17" spans="2:37" ht="21.75" customHeight="1">
      <c r="B17" s="83"/>
      <c r="C17" s="84"/>
      <c r="D17" s="219"/>
      <c r="E17" s="86"/>
      <c r="F17" s="86"/>
      <c r="G17" s="86"/>
      <c r="H17" s="86"/>
      <c r="I17" s="86"/>
      <c r="J17" s="86"/>
      <c r="K17" s="86"/>
      <c r="L17" s="86"/>
      <c r="M17" s="87"/>
      <c r="N17" s="87"/>
      <c r="O17" s="87"/>
      <c r="P17" s="87"/>
      <c r="Q17" s="87"/>
      <c r="R17" s="88"/>
      <c r="S17" s="88"/>
      <c r="T17" s="88"/>
      <c r="U17" s="88"/>
      <c r="V17" s="89"/>
      <c r="W17" s="84"/>
      <c r="X17" s="90"/>
      <c r="Y17" s="91"/>
      <c r="Z17" s="90"/>
      <c r="AA17" s="90"/>
      <c r="AB17" s="90"/>
      <c r="AC17" s="91"/>
      <c r="AD17" s="91"/>
      <c r="AE17" s="91"/>
      <c r="AF17" s="91"/>
      <c r="AG17" s="91"/>
      <c r="AH17" s="91"/>
      <c r="AI17" s="91"/>
      <c r="AJ17" s="84"/>
      <c r="AK17" s="92"/>
    </row>
    <row r="18" spans="2:37" ht="21.75" customHeight="1">
      <c r="B18" s="83"/>
      <c r="C18" s="526" t="s">
        <v>1127</v>
      </c>
      <c r="D18" s="526"/>
      <c r="E18" s="526"/>
      <c r="F18" s="526"/>
      <c r="G18" s="526"/>
      <c r="H18" s="265"/>
      <c r="I18" s="266"/>
      <c r="J18" s="266"/>
      <c r="K18" s="267"/>
      <c r="L18" s="267"/>
      <c r="M18" s="267"/>
      <c r="N18" s="267"/>
      <c r="O18" s="267"/>
      <c r="P18" s="267"/>
      <c r="Q18" s="526" t="s">
        <v>1128</v>
      </c>
      <c r="R18" s="526"/>
      <c r="S18" s="526"/>
      <c r="T18" s="526"/>
      <c r="U18" s="526"/>
      <c r="V18" s="526"/>
      <c r="W18" s="265"/>
      <c r="X18" s="527"/>
      <c r="Y18" s="527"/>
      <c r="Z18" s="527"/>
      <c r="AA18" s="527"/>
      <c r="AB18" s="527"/>
      <c r="AC18" s="527"/>
      <c r="AD18" s="265"/>
      <c r="AE18" s="526" t="s">
        <v>1130</v>
      </c>
      <c r="AF18" s="526"/>
      <c r="AG18" s="526"/>
      <c r="AH18" s="526"/>
      <c r="AI18" s="526"/>
      <c r="AJ18" s="526"/>
      <c r="AK18" s="526"/>
    </row>
    <row r="19" spans="2:37" ht="21.75" customHeight="1">
      <c r="B19" s="83"/>
      <c r="C19" s="268"/>
      <c r="D19" s="268"/>
      <c r="E19" s="268"/>
      <c r="F19" s="265"/>
      <c r="G19" s="265"/>
      <c r="H19" s="265"/>
      <c r="I19" s="265"/>
      <c r="J19" s="265"/>
      <c r="K19" s="266"/>
      <c r="L19" s="266"/>
      <c r="M19" s="266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  <c r="AJ19" s="269"/>
      <c r="AK19" s="269"/>
    </row>
    <row r="20" spans="2:37" ht="21.75" customHeight="1">
      <c r="B20" s="83"/>
      <c r="C20" s="268"/>
      <c r="D20" s="268"/>
      <c r="E20" s="268"/>
      <c r="F20" s="265"/>
      <c r="G20" s="265"/>
      <c r="H20" s="265"/>
      <c r="I20" s="265"/>
      <c r="J20" s="265"/>
      <c r="K20" s="266"/>
      <c r="L20" s="266"/>
      <c r="M20" s="266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9"/>
      <c r="AK20" s="269"/>
    </row>
    <row r="21" spans="2:37" ht="21.75" customHeight="1">
      <c r="B21" s="83"/>
      <c r="C21" s="268"/>
      <c r="D21" s="268"/>
      <c r="E21" s="268"/>
      <c r="F21" s="265"/>
      <c r="G21" s="265"/>
      <c r="H21" s="265"/>
      <c r="I21" s="265"/>
      <c r="J21" s="265"/>
      <c r="K21" s="266"/>
      <c r="L21" s="266"/>
      <c r="M21" s="266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9"/>
      <c r="AK21" s="269"/>
    </row>
    <row r="22" spans="2:37" ht="21.75" customHeight="1">
      <c r="B22" s="83"/>
      <c r="C22" s="268"/>
      <c r="D22" s="268"/>
      <c r="E22" s="268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9"/>
      <c r="AK22" s="269"/>
    </row>
    <row r="23" spans="2:37" ht="21.75" customHeight="1">
      <c r="B23" s="83"/>
      <c r="C23" s="268"/>
      <c r="D23" s="268"/>
      <c r="E23" s="268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9"/>
      <c r="AK23" s="269"/>
    </row>
    <row r="24" spans="2:37" ht="21.75" customHeight="1">
      <c r="B24" s="83"/>
      <c r="C24" s="507"/>
      <c r="D24" s="507"/>
      <c r="E24" s="507"/>
      <c r="F24" s="507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66"/>
      <c r="T24" s="266"/>
      <c r="U24" s="266"/>
      <c r="V24" s="266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271"/>
      <c r="AI24" s="271"/>
      <c r="AJ24" s="269"/>
      <c r="AK24" s="269"/>
    </row>
    <row r="25" spans="2:37" ht="21.75" customHeight="1" thickBot="1">
      <c r="B25" s="83"/>
      <c r="C25" s="507"/>
      <c r="D25" s="507"/>
      <c r="E25" s="507"/>
      <c r="F25" s="507"/>
      <c r="G25" s="269"/>
      <c r="H25" s="269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69"/>
      <c r="T25" s="269"/>
      <c r="U25" s="269"/>
      <c r="V25" s="269"/>
      <c r="W25" s="269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  <c r="AH25" s="271"/>
      <c r="AI25" s="271"/>
      <c r="AJ25" s="269"/>
      <c r="AK25" s="269"/>
    </row>
    <row r="26" spans="2:37" ht="55.5" customHeight="1">
      <c r="B26" s="83"/>
      <c r="C26" s="272"/>
      <c r="D26" s="508" t="s">
        <v>1152</v>
      </c>
      <c r="E26" s="508"/>
      <c r="F26" s="508"/>
      <c r="G26" s="508"/>
      <c r="H26" s="269"/>
      <c r="I26" s="269"/>
      <c r="J26" s="269"/>
      <c r="K26" s="272"/>
      <c r="L26" s="272"/>
      <c r="M26" s="272"/>
      <c r="N26" s="272"/>
      <c r="O26" s="272"/>
      <c r="P26" s="272"/>
      <c r="Q26" s="508" t="s">
        <v>1153</v>
      </c>
      <c r="R26" s="508"/>
      <c r="S26" s="508"/>
      <c r="T26" s="508"/>
      <c r="U26" s="508"/>
      <c r="V26" s="508"/>
      <c r="W26" s="269"/>
      <c r="X26" s="509"/>
      <c r="Y26" s="509"/>
      <c r="Z26" s="509"/>
      <c r="AA26" s="509"/>
      <c r="AB26" s="509"/>
      <c r="AC26" s="509"/>
      <c r="AD26" s="272"/>
      <c r="AE26" s="508" t="s">
        <v>1154</v>
      </c>
      <c r="AF26" s="508"/>
      <c r="AG26" s="508"/>
      <c r="AH26" s="508"/>
      <c r="AI26" s="508"/>
      <c r="AJ26" s="508"/>
      <c r="AK26" s="508"/>
    </row>
    <row r="27" spans="2:37" ht="21.75" customHeight="1">
      <c r="B27" s="83"/>
      <c r="C27" s="273"/>
      <c r="D27" s="273"/>
      <c r="E27" s="273"/>
      <c r="F27" s="273"/>
      <c r="G27" s="269"/>
      <c r="H27" s="269"/>
      <c r="I27" s="274"/>
      <c r="J27" s="274"/>
      <c r="K27" s="274"/>
      <c r="L27" s="274"/>
      <c r="M27" s="274"/>
      <c r="N27" s="269"/>
      <c r="O27" s="269"/>
      <c r="P27" s="269"/>
      <c r="Q27" s="269"/>
      <c r="R27" s="274"/>
      <c r="S27" s="275"/>
      <c r="T27" s="275"/>
      <c r="U27" s="275"/>
      <c r="V27" s="275"/>
      <c r="W27" s="269"/>
      <c r="X27" s="269"/>
      <c r="Y27" s="269"/>
      <c r="Z27" s="274"/>
      <c r="AA27" s="274"/>
      <c r="AB27" s="274"/>
      <c r="AC27" s="274"/>
      <c r="AD27" s="274"/>
      <c r="AE27" s="274"/>
      <c r="AF27" s="269"/>
      <c r="AG27" s="269"/>
      <c r="AH27" s="269"/>
      <c r="AI27" s="269"/>
      <c r="AJ27" s="266"/>
      <c r="AK27" s="266"/>
    </row>
    <row r="28" spans="2:37" ht="21.75" customHeight="1">
      <c r="B28" s="83"/>
      <c r="C28" s="276"/>
      <c r="D28" s="276"/>
      <c r="E28" s="276"/>
      <c r="F28" s="276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6"/>
      <c r="AK28" s="266"/>
    </row>
    <row r="29" spans="2:37" ht="24" customHeight="1">
      <c r="B29" s="83"/>
      <c r="C29" s="510" t="s">
        <v>1130</v>
      </c>
      <c r="D29" s="510"/>
      <c r="E29" s="510"/>
      <c r="F29" s="510"/>
      <c r="G29" s="510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77"/>
      <c r="V29" s="277"/>
      <c r="W29" s="277"/>
      <c r="X29" s="510"/>
      <c r="Y29" s="510"/>
      <c r="Z29" s="510"/>
      <c r="AA29" s="510"/>
      <c r="AB29" s="510"/>
      <c r="AC29" s="510"/>
      <c r="AD29" s="269"/>
      <c r="AE29" s="269"/>
      <c r="AF29" s="269"/>
      <c r="AG29" s="269"/>
      <c r="AH29" s="269"/>
      <c r="AI29" s="269"/>
      <c r="AJ29" s="266"/>
      <c r="AK29" s="266"/>
    </row>
    <row r="30" spans="2:37" ht="21.75" customHeight="1">
      <c r="B30" s="83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78"/>
      <c r="X30" s="278"/>
      <c r="Y30" s="278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6"/>
      <c r="AK30" s="266"/>
    </row>
    <row r="31" spans="2:37" ht="21.75" customHeight="1">
      <c r="B31" s="83"/>
      <c r="C31" s="269"/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78"/>
      <c r="X31" s="278"/>
      <c r="Y31" s="278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6"/>
      <c r="AK31" s="266"/>
    </row>
    <row r="32" spans="2:37" ht="21.75" customHeight="1">
      <c r="B32" s="83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78"/>
      <c r="X32" s="278"/>
      <c r="Y32" s="278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</row>
    <row r="33" spans="2:37" ht="21.75" customHeight="1">
      <c r="B33" s="83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78"/>
      <c r="X33" s="278"/>
      <c r="Y33" s="278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</row>
    <row r="34" spans="2:37" ht="21.75" customHeight="1">
      <c r="B34" s="83"/>
      <c r="C34" s="269"/>
      <c r="D34" s="269"/>
      <c r="E34" s="269"/>
      <c r="F34" s="269"/>
      <c r="G34" s="269"/>
      <c r="H34" s="269"/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</row>
    <row r="35" spans="2:37" ht="21.75" customHeight="1">
      <c r="B35" s="83"/>
      <c r="C35" s="269"/>
      <c r="D35" s="269"/>
      <c r="E35" s="269"/>
      <c r="F35" s="269"/>
      <c r="G35" s="269"/>
      <c r="H35" s="269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</row>
    <row r="36" spans="2:37" ht="21.75" customHeight="1" thickBot="1">
      <c r="B36" s="83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  <c r="AA36" s="269"/>
      <c r="AB36" s="269"/>
      <c r="AC36" s="269"/>
      <c r="AD36" s="269"/>
      <c r="AE36" s="269"/>
      <c r="AF36" s="269"/>
      <c r="AG36" s="269"/>
      <c r="AH36" s="269"/>
      <c r="AI36" s="269"/>
      <c r="AJ36" s="269"/>
      <c r="AK36" s="269"/>
    </row>
    <row r="37" spans="2:37" ht="99" customHeight="1">
      <c r="B37" s="83"/>
      <c r="C37" s="272"/>
      <c r="D37" s="508" t="s">
        <v>1155</v>
      </c>
      <c r="E37" s="508"/>
      <c r="F37" s="508"/>
      <c r="G37" s="508"/>
      <c r="H37" s="269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79"/>
      <c r="V37" s="279"/>
      <c r="W37" s="279"/>
      <c r="X37" s="509"/>
      <c r="Y37" s="509"/>
      <c r="Z37" s="509"/>
      <c r="AA37" s="509"/>
      <c r="AB37" s="509"/>
      <c r="AC37" s="509"/>
      <c r="AD37" s="272"/>
      <c r="AE37" s="508" t="s">
        <v>1156</v>
      </c>
      <c r="AF37" s="508"/>
      <c r="AG37" s="508"/>
      <c r="AH37" s="508"/>
      <c r="AI37" s="508"/>
      <c r="AJ37" s="508"/>
      <c r="AK37" s="508"/>
    </row>
    <row r="38" spans="2:37" ht="21.75" customHeight="1">
      <c r="B38" s="83"/>
      <c r="C38" s="95"/>
      <c r="D38" s="96"/>
      <c r="E38" s="97"/>
      <c r="F38" s="97"/>
      <c r="G38" s="97"/>
      <c r="H38" s="97"/>
      <c r="I38" s="97"/>
      <c r="J38" s="97"/>
      <c r="K38" s="97"/>
      <c r="L38" s="97"/>
      <c r="M38" s="97"/>
      <c r="N38" s="98"/>
      <c r="O38" s="98"/>
      <c r="P38" s="98"/>
      <c r="Q38" s="98"/>
      <c r="R38" s="98"/>
      <c r="S38" s="99"/>
      <c r="T38" s="99"/>
      <c r="U38" s="99"/>
      <c r="V38" s="99"/>
      <c r="W38" s="100"/>
      <c r="X38" s="93"/>
      <c r="Y38" s="101"/>
      <c r="Z38" s="102"/>
      <c r="AA38" s="101"/>
      <c r="AB38" s="101"/>
      <c r="AC38" s="101"/>
      <c r="AD38" s="102"/>
      <c r="AE38" s="102"/>
      <c r="AF38" s="102"/>
      <c r="AG38" s="102"/>
      <c r="AH38" s="102"/>
      <c r="AI38" s="102"/>
      <c r="AJ38" s="102"/>
      <c r="AK38" s="93"/>
    </row>
    <row r="39" spans="2:37" ht="21.75" customHeight="1">
      <c r="B39" s="83"/>
      <c r="C39" s="103"/>
      <c r="D39" s="104" t="s">
        <v>868</v>
      </c>
      <c r="E39" s="105"/>
      <c r="F39" s="105"/>
      <c r="G39" s="105"/>
      <c r="H39" s="105"/>
      <c r="I39" s="105"/>
      <c r="J39" s="105"/>
      <c r="K39" s="105"/>
      <c r="L39" s="105"/>
      <c r="M39" s="105"/>
      <c r="N39" s="106"/>
      <c r="O39" s="106"/>
      <c r="P39" s="106"/>
      <c r="Q39" s="106"/>
      <c r="R39" s="106"/>
      <c r="S39" s="107"/>
      <c r="T39" s="107"/>
      <c r="U39" s="107"/>
      <c r="V39" s="107"/>
      <c r="W39" s="108"/>
      <c r="X39" s="109"/>
      <c r="Y39" s="110"/>
      <c r="Z39" s="111"/>
      <c r="AA39" s="110"/>
      <c r="AB39" s="110"/>
      <c r="AC39" s="110"/>
      <c r="AD39" s="111"/>
      <c r="AE39" s="111"/>
      <c r="AF39" s="111"/>
      <c r="AG39" s="111"/>
      <c r="AH39" s="111"/>
      <c r="AI39" s="111"/>
      <c r="AJ39" s="111"/>
      <c r="AK39" s="109"/>
    </row>
    <row r="40" spans="2:37" ht="21.75" customHeight="1">
      <c r="B40" s="83"/>
      <c r="C40" s="84"/>
      <c r="D40" s="219"/>
      <c r="E40" s="86"/>
      <c r="F40" s="86"/>
      <c r="G40" s="86"/>
      <c r="H40" s="86"/>
      <c r="I40" s="86"/>
      <c r="J40" s="86"/>
      <c r="K40" s="86"/>
      <c r="L40" s="86"/>
      <c r="M40" s="87"/>
      <c r="N40" s="87"/>
      <c r="O40" s="87"/>
      <c r="P40" s="87"/>
      <c r="Q40" s="87"/>
      <c r="R40" s="88"/>
      <c r="S40" s="88"/>
      <c r="T40" s="88"/>
      <c r="U40" s="88"/>
      <c r="V40" s="89"/>
      <c r="W40" s="84"/>
      <c r="X40" s="90"/>
      <c r="Y40" s="91"/>
      <c r="Z40" s="90"/>
      <c r="AA40" s="90"/>
      <c r="AB40" s="90"/>
      <c r="AC40" s="91"/>
      <c r="AD40" s="91"/>
      <c r="AE40" s="91"/>
      <c r="AF40" s="91"/>
      <c r="AG40" s="91"/>
      <c r="AH40" s="91"/>
      <c r="AI40" s="91"/>
      <c r="AJ40" s="84"/>
      <c r="AK40" s="92"/>
    </row>
    <row r="41" spans="2:37" ht="21" customHeight="1">
      <c r="B41" s="83"/>
      <c r="C41" s="84"/>
      <c r="D41" s="85"/>
      <c r="E41" s="86"/>
      <c r="F41" s="86"/>
      <c r="G41" s="86"/>
      <c r="H41" s="86"/>
      <c r="I41" s="86"/>
      <c r="J41" s="86"/>
      <c r="K41" s="86"/>
      <c r="L41" s="86"/>
      <c r="M41" s="87"/>
      <c r="N41" s="87"/>
      <c r="O41" s="87"/>
      <c r="P41" s="87"/>
      <c r="Q41" s="87"/>
      <c r="R41" s="88"/>
      <c r="S41" s="88"/>
      <c r="T41" s="88"/>
      <c r="U41" s="88"/>
      <c r="V41" s="89"/>
      <c r="W41" s="84"/>
      <c r="X41" s="90"/>
      <c r="Y41" s="91"/>
      <c r="Z41" s="90"/>
      <c r="AA41" s="90"/>
      <c r="AB41" s="90"/>
      <c r="AC41" s="91"/>
      <c r="AD41" s="91"/>
      <c r="AE41" s="91"/>
      <c r="AF41" s="91"/>
      <c r="AG41" s="91"/>
      <c r="AH41" s="91"/>
      <c r="AI41" s="91"/>
      <c r="AJ41" s="84"/>
      <c r="AK41" s="92"/>
    </row>
    <row r="42" spans="2:37" ht="21.75" customHeight="1">
      <c r="B42" s="83"/>
      <c r="C42" s="84"/>
      <c r="D42" s="85"/>
      <c r="E42" s="86"/>
      <c r="F42" s="86"/>
      <c r="G42" s="86"/>
      <c r="H42" s="86"/>
      <c r="I42" s="86"/>
      <c r="J42" s="86"/>
      <c r="K42" s="86"/>
      <c r="L42" s="86"/>
      <c r="M42" s="87"/>
      <c r="N42" s="87"/>
      <c r="O42" s="87"/>
      <c r="P42" s="87"/>
      <c r="Q42" s="87"/>
      <c r="R42" s="88"/>
      <c r="S42" s="511"/>
      <c r="T42" s="511"/>
      <c r="U42" s="88"/>
      <c r="V42" s="89"/>
      <c r="W42" s="84"/>
      <c r="X42" s="90"/>
      <c r="Y42" s="91"/>
      <c r="Z42" s="90"/>
      <c r="AA42" s="90"/>
      <c r="AB42" s="512"/>
      <c r="AC42" s="512"/>
      <c r="AD42" s="512"/>
      <c r="AE42" s="91"/>
      <c r="AF42" s="91"/>
      <c r="AG42" s="91"/>
      <c r="AH42" s="91"/>
      <c r="AI42" s="91"/>
      <c r="AJ42" s="84"/>
      <c r="AK42" s="92"/>
    </row>
    <row r="43" spans="2:37" s="136" customFormat="1" ht="26.25" customHeight="1">
      <c r="B43" s="127"/>
      <c r="C43" s="128"/>
      <c r="D43" s="129"/>
      <c r="E43" s="129"/>
      <c r="F43" s="129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30"/>
      <c r="R43" s="131"/>
      <c r="S43" s="131"/>
      <c r="T43" s="131"/>
      <c r="U43" s="131"/>
      <c r="V43" s="132"/>
      <c r="W43" s="133"/>
      <c r="X43" s="137"/>
      <c r="Y43" s="137"/>
      <c r="Z43" s="137"/>
      <c r="AA43" s="137"/>
      <c r="AB43" s="134"/>
      <c r="AC43" s="135"/>
      <c r="AD43" s="135"/>
      <c r="AE43" s="135"/>
      <c r="AF43" s="135"/>
      <c r="AG43" s="135"/>
      <c r="AH43" s="135"/>
      <c r="AI43" s="135"/>
      <c r="AJ43" s="133"/>
      <c r="AK43" s="132"/>
    </row>
    <row r="44" spans="2:37" s="136" customFormat="1" ht="26.25" customHeight="1">
      <c r="B44" s="127"/>
      <c r="C44" s="128"/>
      <c r="D44" s="129"/>
      <c r="E44" s="129"/>
      <c r="F44" s="129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30"/>
      <c r="R44" s="131"/>
      <c r="S44" s="131"/>
      <c r="T44" s="131"/>
      <c r="U44" s="131"/>
      <c r="V44" s="132"/>
      <c r="W44" s="133"/>
      <c r="X44" s="137"/>
      <c r="Y44" s="137"/>
      <c r="Z44" s="137"/>
      <c r="AA44" s="137"/>
      <c r="AB44" s="134"/>
      <c r="AC44" s="135"/>
      <c r="AD44" s="135"/>
      <c r="AE44" s="135"/>
      <c r="AF44" s="135"/>
      <c r="AG44" s="135"/>
      <c r="AH44" s="135"/>
      <c r="AI44" s="135"/>
      <c r="AJ44" s="133"/>
      <c r="AK44" s="132"/>
    </row>
    <row r="45" spans="2:37" s="136" customFormat="1" ht="408.75" customHeight="1">
      <c r="B45" s="138"/>
      <c r="C45" s="139"/>
      <c r="D45" s="140" t="s">
        <v>868</v>
      </c>
      <c r="E45" s="141"/>
      <c r="F45" s="141"/>
      <c r="G45" s="141"/>
      <c r="H45" s="141"/>
      <c r="I45" s="141"/>
      <c r="J45" s="141"/>
      <c r="K45" s="141"/>
      <c r="L45" s="141"/>
      <c r="M45" s="142"/>
      <c r="N45" s="142"/>
      <c r="O45" s="142"/>
      <c r="P45" s="142"/>
      <c r="Q45" s="142"/>
      <c r="R45" s="143"/>
      <c r="S45" s="143"/>
      <c r="T45" s="143"/>
      <c r="U45" s="143"/>
      <c r="V45" s="144"/>
      <c r="W45" s="145"/>
      <c r="X45" s="146"/>
      <c r="Y45" s="147"/>
      <c r="Z45" s="146"/>
      <c r="AA45" s="146"/>
      <c r="AB45" s="146"/>
      <c r="AC45" s="147"/>
      <c r="AD45" s="147"/>
      <c r="AE45" s="147"/>
      <c r="AF45" s="147"/>
      <c r="AG45" s="147"/>
      <c r="AH45" s="147"/>
      <c r="AI45" s="147"/>
      <c r="AJ45" s="145"/>
      <c r="AK45" s="144"/>
    </row>
    <row r="46" spans="2:37" ht="15.75" customHeight="1">
      <c r="B46" s="94"/>
      <c r="C46" s="95"/>
      <c r="D46" s="96"/>
      <c r="E46" s="97"/>
      <c r="F46" s="97"/>
      <c r="G46" s="97"/>
      <c r="H46" s="97"/>
      <c r="I46" s="97"/>
      <c r="J46" s="97"/>
      <c r="K46" s="97"/>
      <c r="L46" s="97"/>
      <c r="M46" s="98"/>
      <c r="N46" s="98"/>
      <c r="O46" s="98"/>
      <c r="P46" s="98"/>
      <c r="Q46" s="98"/>
      <c r="R46" s="99"/>
      <c r="S46" s="99"/>
      <c r="T46" s="99"/>
      <c r="U46" s="99"/>
      <c r="V46" s="100"/>
      <c r="W46" s="93"/>
      <c r="X46" s="101"/>
      <c r="Y46" s="102"/>
      <c r="Z46" s="101"/>
      <c r="AA46" s="101"/>
      <c r="AB46" s="101"/>
      <c r="AC46" s="102"/>
      <c r="AD46" s="102"/>
      <c r="AE46" s="102"/>
      <c r="AF46" s="102"/>
      <c r="AG46" s="102"/>
      <c r="AH46" s="102"/>
      <c r="AI46" s="102"/>
      <c r="AJ46" s="93"/>
      <c r="AK46" s="100"/>
    </row>
    <row r="47" spans="2:37" ht="15.75" customHeight="1">
      <c r="C47" s="103"/>
      <c r="D47" s="104" t="s">
        <v>868</v>
      </c>
      <c r="E47" s="105"/>
      <c r="F47" s="105"/>
      <c r="G47" s="105"/>
      <c r="H47" s="105"/>
      <c r="I47" s="105"/>
      <c r="J47" s="105"/>
      <c r="K47" s="105"/>
      <c r="L47" s="105"/>
      <c r="M47" s="106"/>
      <c r="N47" s="106"/>
      <c r="O47" s="106"/>
      <c r="P47" s="106"/>
      <c r="Q47" s="106"/>
      <c r="R47" s="107"/>
      <c r="S47" s="107"/>
      <c r="T47" s="107"/>
      <c r="U47" s="107"/>
      <c r="V47" s="108"/>
      <c r="W47" s="109"/>
      <c r="X47" s="110"/>
      <c r="Y47" s="111"/>
      <c r="Z47" s="110"/>
      <c r="AA47" s="110"/>
      <c r="AB47" s="110"/>
      <c r="AC47" s="111"/>
      <c r="AD47" s="111"/>
      <c r="AE47" s="111"/>
      <c r="AF47" s="111"/>
      <c r="AG47" s="111"/>
      <c r="AH47" s="111"/>
      <c r="AI47" s="111"/>
      <c r="AJ47" s="109"/>
      <c r="AK47" s="108"/>
    </row>
    <row r="48" spans="2:37" ht="15.75" customHeight="1">
      <c r="B48" s="112"/>
      <c r="C48" s="103"/>
      <c r="D48" s="104" t="s">
        <v>868</v>
      </c>
      <c r="E48" s="105"/>
      <c r="F48" s="105"/>
      <c r="G48" s="105"/>
      <c r="H48" s="105"/>
      <c r="I48" s="105"/>
      <c r="J48" s="105"/>
      <c r="K48" s="105"/>
      <c r="L48" s="105"/>
      <c r="M48" s="106"/>
      <c r="N48" s="106"/>
      <c r="O48" s="106"/>
      <c r="P48" s="106"/>
      <c r="Q48" s="106"/>
      <c r="R48" s="107"/>
      <c r="S48" s="107"/>
      <c r="T48" s="107"/>
      <c r="U48" s="107"/>
      <c r="V48" s="113"/>
      <c r="W48" s="109"/>
      <c r="X48" s="110"/>
      <c r="Y48" s="111"/>
      <c r="Z48" s="110"/>
      <c r="AA48" s="110"/>
      <c r="AB48" s="110"/>
      <c r="AC48" s="111"/>
      <c r="AD48" s="111"/>
      <c r="AE48" s="111"/>
      <c r="AF48" s="111"/>
      <c r="AG48" s="111"/>
      <c r="AH48" s="111"/>
      <c r="AI48" s="111"/>
      <c r="AJ48" s="109"/>
      <c r="AK48" s="108"/>
    </row>
    <row r="49" spans="2:37" ht="15.75" customHeight="1">
      <c r="B49" s="112"/>
      <c r="C49" s="103"/>
      <c r="D49" s="104" t="s">
        <v>868</v>
      </c>
      <c r="E49" s="105"/>
      <c r="F49" s="105"/>
      <c r="G49" s="105"/>
      <c r="H49" s="105"/>
      <c r="I49" s="105"/>
      <c r="J49" s="105"/>
      <c r="K49" s="105"/>
      <c r="L49" s="105"/>
      <c r="M49" s="106"/>
      <c r="N49" s="106"/>
      <c r="O49" s="106"/>
      <c r="P49" s="106"/>
      <c r="Q49" s="106"/>
      <c r="R49" s="107"/>
      <c r="S49" s="107"/>
      <c r="T49" s="107"/>
      <c r="U49" s="107"/>
      <c r="V49" s="113"/>
      <c r="W49" s="109"/>
      <c r="X49" s="110"/>
      <c r="Y49" s="111"/>
      <c r="Z49" s="110"/>
      <c r="AA49" s="110"/>
      <c r="AB49" s="110"/>
      <c r="AC49" s="111"/>
      <c r="AD49" s="111"/>
      <c r="AE49" s="111"/>
      <c r="AF49" s="111"/>
      <c r="AG49" s="111"/>
      <c r="AH49" s="111"/>
      <c r="AI49" s="111"/>
      <c r="AJ49" s="109"/>
      <c r="AK49" s="108"/>
    </row>
    <row r="50" spans="2:37" ht="84.75" customHeight="1">
      <c r="B50" s="112"/>
      <c r="C50" s="103"/>
      <c r="D50" s="104" t="s">
        <v>868</v>
      </c>
      <c r="E50" s="105"/>
      <c r="F50" s="105"/>
      <c r="G50" s="105"/>
      <c r="H50" s="105"/>
      <c r="I50" s="105"/>
      <c r="J50" s="105"/>
      <c r="K50" s="105"/>
      <c r="L50" s="105"/>
      <c r="M50" s="106"/>
      <c r="N50" s="106"/>
      <c r="O50" s="106"/>
      <c r="P50" s="106"/>
      <c r="Q50" s="106"/>
      <c r="R50" s="107"/>
      <c r="S50" s="107"/>
      <c r="T50" s="107"/>
      <c r="U50" s="107"/>
      <c r="V50" s="113"/>
      <c r="W50" s="109"/>
      <c r="X50" s="110"/>
      <c r="Y50" s="111"/>
      <c r="Z50" s="110"/>
      <c r="AA50" s="110"/>
      <c r="AB50" s="110"/>
      <c r="AC50" s="111"/>
      <c r="AD50" s="111"/>
      <c r="AE50" s="111"/>
      <c r="AF50" s="111"/>
      <c r="AG50" s="111"/>
      <c r="AH50" s="111"/>
      <c r="AI50" s="111"/>
      <c r="AJ50" s="109"/>
      <c r="AK50" s="108"/>
    </row>
    <row r="51" spans="2:37" ht="15.75" customHeight="1">
      <c r="B51" s="112"/>
      <c r="C51" s="103"/>
      <c r="D51" s="104" t="s">
        <v>868</v>
      </c>
      <c r="E51" s="105"/>
      <c r="F51" s="105"/>
      <c r="G51" s="105"/>
      <c r="H51" s="105"/>
      <c r="I51" s="105"/>
      <c r="J51" s="105"/>
      <c r="K51" s="105"/>
      <c r="L51" s="105"/>
      <c r="M51" s="106"/>
      <c r="N51" s="106"/>
      <c r="O51" s="106"/>
      <c r="P51" s="106"/>
      <c r="Q51" s="106"/>
      <c r="R51" s="107"/>
      <c r="S51" s="107"/>
      <c r="T51" s="107"/>
      <c r="U51" s="107"/>
      <c r="V51" s="113"/>
      <c r="W51" s="109"/>
      <c r="X51" s="110"/>
      <c r="Y51" s="111"/>
      <c r="Z51" s="110"/>
      <c r="AA51" s="110"/>
      <c r="AB51" s="110"/>
      <c r="AC51" s="111"/>
      <c r="AD51" s="111"/>
      <c r="AE51" s="111"/>
      <c r="AF51" s="111"/>
      <c r="AG51" s="111"/>
      <c r="AH51" s="111"/>
      <c r="AI51" s="111"/>
      <c r="AJ51" s="109"/>
      <c r="AK51" s="108"/>
    </row>
    <row r="52" spans="2:37" ht="15.75" customHeight="1">
      <c r="B52" s="112"/>
      <c r="C52" s="103"/>
      <c r="D52" s="104" t="s">
        <v>868</v>
      </c>
      <c r="E52" s="105"/>
      <c r="F52" s="105"/>
      <c r="G52" s="105"/>
      <c r="H52" s="105"/>
      <c r="I52" s="105"/>
      <c r="J52" s="105"/>
      <c r="K52" s="105"/>
      <c r="L52" s="105"/>
      <c r="M52" s="106"/>
      <c r="N52" s="106"/>
      <c r="O52" s="106"/>
      <c r="P52" s="106"/>
      <c r="Q52" s="106"/>
      <c r="R52" s="107"/>
      <c r="S52" s="107"/>
      <c r="T52" s="107"/>
      <c r="U52" s="107"/>
      <c r="V52" s="113"/>
      <c r="W52" s="109"/>
      <c r="X52" s="110"/>
      <c r="Y52" s="111"/>
      <c r="Z52" s="110"/>
      <c r="AA52" s="110"/>
      <c r="AB52" s="110"/>
      <c r="AC52" s="111"/>
      <c r="AD52" s="111"/>
      <c r="AE52" s="111"/>
      <c r="AF52" s="111"/>
      <c r="AG52" s="111"/>
      <c r="AH52" s="111"/>
      <c r="AI52" s="111"/>
      <c r="AJ52" s="110"/>
      <c r="AK52" s="114"/>
    </row>
    <row r="53" spans="2:37" ht="15.75" customHeight="1">
      <c r="B53" s="112"/>
      <c r="C53" s="103"/>
      <c r="D53" s="104" t="s">
        <v>868</v>
      </c>
      <c r="E53" s="105"/>
      <c r="F53" s="105"/>
      <c r="G53" s="105"/>
      <c r="H53" s="105"/>
      <c r="I53" s="105"/>
      <c r="J53" s="105"/>
      <c r="K53" s="105"/>
      <c r="L53" s="105"/>
      <c r="M53" s="106"/>
      <c r="N53" s="106"/>
      <c r="O53" s="106"/>
      <c r="P53" s="106"/>
      <c r="Q53" s="106"/>
      <c r="R53" s="107"/>
      <c r="S53" s="107"/>
      <c r="T53" s="107"/>
      <c r="U53" s="107"/>
      <c r="V53" s="113"/>
      <c r="W53" s="109"/>
      <c r="X53" s="110"/>
      <c r="Y53" s="111"/>
      <c r="Z53" s="110"/>
      <c r="AA53" s="110"/>
      <c r="AB53" s="110"/>
      <c r="AC53" s="111"/>
      <c r="AD53" s="111"/>
      <c r="AE53" s="111"/>
      <c r="AF53" s="111"/>
      <c r="AG53" s="111"/>
      <c r="AH53" s="111"/>
      <c r="AI53" s="111"/>
      <c r="AJ53" s="110"/>
      <c r="AK53" s="114"/>
    </row>
    <row r="54" spans="2:37" ht="15.75" customHeight="1">
      <c r="B54" s="112"/>
      <c r="C54" s="103"/>
      <c r="D54" s="104" t="s">
        <v>868</v>
      </c>
      <c r="E54" s="105"/>
      <c r="F54" s="105"/>
      <c r="G54" s="105"/>
      <c r="H54" s="105"/>
      <c r="I54" s="105"/>
      <c r="J54" s="105"/>
      <c r="K54" s="105"/>
      <c r="L54" s="105"/>
      <c r="M54" s="106"/>
      <c r="N54" s="106"/>
      <c r="O54" s="106"/>
      <c r="P54" s="106"/>
      <c r="Q54" s="106"/>
      <c r="R54" s="107"/>
      <c r="S54" s="107"/>
      <c r="T54" s="107"/>
      <c r="U54" s="107"/>
      <c r="V54" s="113"/>
      <c r="W54" s="109"/>
      <c r="X54" s="110"/>
      <c r="Y54" s="111"/>
      <c r="Z54" s="110"/>
      <c r="AA54" s="110"/>
      <c r="AB54" s="110"/>
      <c r="AC54" s="111"/>
      <c r="AD54" s="111"/>
      <c r="AE54" s="111"/>
      <c r="AF54" s="111"/>
      <c r="AG54" s="111"/>
      <c r="AH54" s="111"/>
      <c r="AI54" s="111"/>
      <c r="AJ54" s="110"/>
      <c r="AK54" s="114"/>
    </row>
    <row r="55" spans="2:37" ht="15.75" customHeight="1">
      <c r="B55" s="112"/>
      <c r="C55" s="103"/>
      <c r="D55" s="104" t="s">
        <v>868</v>
      </c>
      <c r="E55" s="105"/>
      <c r="F55" s="105"/>
      <c r="G55" s="105"/>
      <c r="H55" s="105"/>
      <c r="I55" s="105"/>
      <c r="J55" s="105"/>
      <c r="K55" s="105"/>
      <c r="L55" s="105"/>
      <c r="M55" s="106"/>
      <c r="N55" s="106"/>
      <c r="O55" s="106"/>
      <c r="P55" s="106"/>
      <c r="Q55" s="106"/>
      <c r="R55" s="107"/>
      <c r="S55" s="107"/>
      <c r="T55" s="107"/>
      <c r="U55" s="107"/>
      <c r="V55" s="113"/>
      <c r="W55" s="109"/>
      <c r="X55" s="110"/>
      <c r="Y55" s="111"/>
      <c r="Z55" s="110"/>
      <c r="AA55" s="110"/>
      <c r="AB55" s="110"/>
      <c r="AC55" s="111"/>
      <c r="AD55" s="111"/>
      <c r="AE55" s="111"/>
      <c r="AF55" s="111"/>
      <c r="AG55" s="111"/>
      <c r="AH55" s="111"/>
      <c r="AI55" s="111"/>
      <c r="AJ55" s="110"/>
      <c r="AK55" s="114"/>
    </row>
    <row r="56" spans="2:37" ht="15.75" customHeight="1">
      <c r="B56" s="112"/>
      <c r="C56" s="103"/>
      <c r="D56" s="104" t="s">
        <v>868</v>
      </c>
      <c r="E56" s="105"/>
      <c r="F56" s="105"/>
      <c r="G56" s="105"/>
      <c r="H56" s="105"/>
      <c r="I56" s="105"/>
      <c r="J56" s="105"/>
      <c r="K56" s="105"/>
      <c r="L56" s="105"/>
      <c r="M56" s="106"/>
      <c r="N56" s="106"/>
      <c r="O56" s="106"/>
      <c r="P56" s="106"/>
      <c r="Q56" s="106"/>
      <c r="R56" s="107"/>
      <c r="S56" s="107"/>
      <c r="T56" s="107"/>
      <c r="U56" s="107"/>
      <c r="V56" s="113"/>
      <c r="W56" s="109"/>
      <c r="X56" s="110"/>
      <c r="Y56" s="111"/>
      <c r="Z56" s="110"/>
      <c r="AA56" s="110"/>
      <c r="AB56" s="110"/>
      <c r="AC56" s="111"/>
      <c r="AD56" s="111"/>
      <c r="AE56" s="111"/>
      <c r="AF56" s="111"/>
      <c r="AG56" s="111"/>
      <c r="AH56" s="111"/>
      <c r="AI56" s="111"/>
      <c r="AJ56" s="110"/>
      <c r="AK56" s="114"/>
    </row>
    <row r="57" spans="2:37" ht="15.75" customHeight="1">
      <c r="B57" s="112"/>
      <c r="C57" s="103"/>
      <c r="D57" s="104" t="s">
        <v>868</v>
      </c>
      <c r="E57" s="105"/>
      <c r="F57" s="105"/>
      <c r="G57" s="105"/>
      <c r="H57" s="105"/>
      <c r="I57" s="105"/>
      <c r="J57" s="105"/>
      <c r="K57" s="105"/>
      <c r="L57" s="105"/>
      <c r="M57" s="106"/>
      <c r="N57" s="106"/>
      <c r="O57" s="106"/>
      <c r="P57" s="106"/>
      <c r="Q57" s="106"/>
      <c r="R57" s="107"/>
      <c r="S57" s="107"/>
      <c r="T57" s="107"/>
      <c r="U57" s="107"/>
      <c r="V57" s="113"/>
      <c r="W57" s="109"/>
      <c r="X57" s="110"/>
      <c r="Y57" s="111"/>
      <c r="Z57" s="110"/>
      <c r="AA57" s="110"/>
      <c r="AB57" s="110"/>
      <c r="AC57" s="111"/>
      <c r="AD57" s="111"/>
      <c r="AE57" s="111"/>
      <c r="AF57" s="111"/>
      <c r="AG57" s="111"/>
      <c r="AH57" s="111"/>
      <c r="AI57" s="111"/>
      <c r="AJ57" s="110"/>
      <c r="AK57" s="114"/>
    </row>
    <row r="58" spans="2:37" ht="15.75" customHeight="1">
      <c r="B58" s="112"/>
      <c r="C58" s="103"/>
      <c r="D58" s="104" t="s">
        <v>868</v>
      </c>
      <c r="E58" s="105"/>
      <c r="F58" s="105"/>
      <c r="G58" s="105"/>
      <c r="H58" s="105"/>
      <c r="I58" s="105"/>
      <c r="J58" s="105"/>
      <c r="K58" s="105"/>
      <c r="L58" s="105"/>
      <c r="M58" s="106"/>
      <c r="N58" s="106"/>
      <c r="O58" s="106"/>
      <c r="P58" s="106"/>
      <c r="Q58" s="106"/>
      <c r="R58" s="107"/>
      <c r="S58" s="107"/>
      <c r="T58" s="107"/>
      <c r="U58" s="107"/>
      <c r="V58" s="113"/>
      <c r="W58" s="109"/>
      <c r="X58" s="110"/>
      <c r="Y58" s="111"/>
      <c r="Z58" s="110"/>
      <c r="AA58" s="110"/>
      <c r="AB58" s="110"/>
      <c r="AC58" s="111"/>
      <c r="AD58" s="111"/>
      <c r="AE58" s="111"/>
      <c r="AF58" s="111"/>
      <c r="AG58" s="111"/>
      <c r="AH58" s="111"/>
      <c r="AI58" s="111"/>
      <c r="AJ58" s="110"/>
      <c r="AK58" s="114"/>
    </row>
    <row r="59" spans="2:37" ht="15.75" customHeight="1">
      <c r="B59" s="112"/>
      <c r="C59" s="103"/>
      <c r="D59" s="104" t="s">
        <v>868</v>
      </c>
      <c r="E59" s="105"/>
      <c r="F59" s="105"/>
      <c r="G59" s="105"/>
      <c r="H59" s="105"/>
      <c r="I59" s="105"/>
      <c r="J59" s="105"/>
      <c r="K59" s="105"/>
      <c r="L59" s="105"/>
      <c r="M59" s="106"/>
      <c r="N59" s="106"/>
      <c r="O59" s="106"/>
      <c r="P59" s="106"/>
      <c r="Q59" s="106"/>
      <c r="R59" s="107"/>
      <c r="S59" s="107"/>
      <c r="T59" s="107"/>
      <c r="U59" s="107"/>
      <c r="V59" s="113"/>
      <c r="W59" s="109"/>
      <c r="X59" s="110"/>
      <c r="Y59" s="111"/>
      <c r="Z59" s="110"/>
      <c r="AA59" s="110"/>
      <c r="AB59" s="110"/>
      <c r="AC59" s="111"/>
      <c r="AD59" s="111"/>
      <c r="AE59" s="111"/>
      <c r="AF59" s="111"/>
      <c r="AG59" s="111"/>
      <c r="AH59" s="111"/>
      <c r="AI59" s="111"/>
      <c r="AJ59" s="110"/>
      <c r="AK59" s="114"/>
    </row>
    <row r="60" spans="2:37" ht="15.75" customHeight="1">
      <c r="B60" s="112"/>
      <c r="C60" s="103"/>
      <c r="D60" s="104" t="s">
        <v>868</v>
      </c>
      <c r="E60" s="105"/>
      <c r="F60" s="105"/>
      <c r="G60" s="105"/>
      <c r="H60" s="105"/>
      <c r="I60" s="105"/>
      <c r="J60" s="105"/>
      <c r="K60" s="105"/>
      <c r="L60" s="105"/>
      <c r="M60" s="106"/>
      <c r="N60" s="106"/>
      <c r="O60" s="106"/>
      <c r="P60" s="106"/>
      <c r="Q60" s="106"/>
      <c r="R60" s="107"/>
      <c r="S60" s="107"/>
      <c r="T60" s="107"/>
      <c r="U60" s="107"/>
      <c r="V60" s="113"/>
      <c r="W60" s="109"/>
      <c r="X60" s="110"/>
      <c r="Y60" s="111"/>
      <c r="Z60" s="110"/>
      <c r="AA60" s="110"/>
      <c r="AB60" s="110"/>
      <c r="AC60" s="111"/>
      <c r="AD60" s="111"/>
      <c r="AE60" s="111"/>
      <c r="AF60" s="111"/>
      <c r="AG60" s="111"/>
      <c r="AH60" s="111"/>
      <c r="AI60" s="111"/>
      <c r="AJ60" s="110"/>
      <c r="AK60" s="114"/>
    </row>
    <row r="61" spans="2:37" ht="15.75" customHeight="1">
      <c r="B61" s="112"/>
      <c r="C61" s="103"/>
      <c r="D61" s="104" t="s">
        <v>868</v>
      </c>
      <c r="E61" s="105"/>
      <c r="F61" s="105"/>
      <c r="G61" s="105"/>
      <c r="H61" s="105"/>
      <c r="I61" s="105"/>
      <c r="J61" s="105"/>
      <c r="K61" s="105"/>
      <c r="L61" s="105"/>
      <c r="M61" s="106"/>
      <c r="N61" s="106"/>
      <c r="O61" s="106"/>
      <c r="P61" s="106"/>
      <c r="Q61" s="106"/>
      <c r="R61" s="107"/>
      <c r="S61" s="107"/>
      <c r="T61" s="107"/>
      <c r="U61" s="107"/>
      <c r="V61" s="113"/>
      <c r="W61" s="109"/>
      <c r="X61" s="110"/>
      <c r="Y61" s="111"/>
      <c r="Z61" s="110"/>
      <c r="AA61" s="110"/>
      <c r="AB61" s="110"/>
      <c r="AC61" s="111"/>
      <c r="AD61" s="111"/>
      <c r="AE61" s="111"/>
      <c r="AF61" s="111"/>
      <c r="AG61" s="111"/>
      <c r="AH61" s="111"/>
      <c r="AI61" s="111"/>
      <c r="AJ61" s="110"/>
      <c r="AK61" s="114"/>
    </row>
    <row r="62" spans="2:37" ht="15.75" customHeight="1">
      <c r="B62" s="112"/>
      <c r="C62" s="103"/>
      <c r="D62" s="104" t="s">
        <v>868</v>
      </c>
      <c r="E62" s="105"/>
      <c r="F62" s="105"/>
      <c r="G62" s="105"/>
      <c r="H62" s="105"/>
      <c r="I62" s="105"/>
      <c r="J62" s="105"/>
      <c r="K62" s="105"/>
      <c r="L62" s="105"/>
      <c r="M62" s="106"/>
      <c r="N62" s="106"/>
      <c r="O62" s="106"/>
      <c r="P62" s="106"/>
      <c r="Q62" s="106"/>
      <c r="R62" s="107"/>
      <c r="S62" s="107"/>
      <c r="T62" s="107"/>
      <c r="U62" s="107"/>
      <c r="V62" s="108"/>
      <c r="W62" s="109"/>
      <c r="X62" s="110"/>
      <c r="Y62" s="111"/>
      <c r="Z62" s="110"/>
      <c r="AA62" s="110"/>
      <c r="AB62" s="110"/>
      <c r="AC62" s="111"/>
      <c r="AD62" s="111"/>
      <c r="AE62" s="111"/>
      <c r="AF62" s="111"/>
      <c r="AG62" s="111"/>
      <c r="AH62" s="111"/>
      <c r="AI62" s="111"/>
      <c r="AJ62" s="110"/>
      <c r="AK62" s="114"/>
    </row>
    <row r="63" spans="2:37" ht="15.75" customHeight="1">
      <c r="B63" s="112"/>
      <c r="C63" s="103"/>
      <c r="D63" s="104" t="s">
        <v>868</v>
      </c>
      <c r="E63" s="105"/>
      <c r="F63" s="105"/>
      <c r="G63" s="105"/>
      <c r="H63" s="105"/>
      <c r="I63" s="105"/>
      <c r="J63" s="105"/>
      <c r="K63" s="105"/>
      <c r="L63" s="105"/>
      <c r="M63" s="106"/>
      <c r="N63" s="106"/>
      <c r="O63" s="106"/>
      <c r="P63" s="106"/>
      <c r="Q63" s="106"/>
      <c r="R63" s="107"/>
      <c r="S63" s="107"/>
      <c r="T63" s="107"/>
      <c r="U63" s="107"/>
      <c r="V63" s="113"/>
      <c r="W63" s="109"/>
      <c r="X63" s="110"/>
      <c r="Y63" s="111"/>
      <c r="Z63" s="110"/>
      <c r="AA63" s="110"/>
      <c r="AB63" s="110"/>
      <c r="AC63" s="111"/>
      <c r="AD63" s="111"/>
      <c r="AE63" s="111"/>
      <c r="AF63" s="111"/>
      <c r="AG63" s="111"/>
      <c r="AH63" s="111"/>
      <c r="AI63" s="111"/>
      <c r="AJ63" s="110"/>
      <c r="AK63" s="108"/>
    </row>
    <row r="64" spans="2:37" ht="15.75" customHeight="1">
      <c r="B64" s="112"/>
      <c r="C64" s="103"/>
      <c r="D64" s="104" t="s">
        <v>868</v>
      </c>
      <c r="E64" s="105"/>
      <c r="F64" s="105"/>
      <c r="G64" s="105"/>
      <c r="H64" s="105"/>
      <c r="I64" s="105"/>
      <c r="J64" s="105"/>
      <c r="K64" s="105"/>
      <c r="L64" s="105"/>
      <c r="M64" s="106"/>
      <c r="N64" s="106"/>
      <c r="O64" s="106"/>
      <c r="P64" s="106"/>
      <c r="Q64" s="106"/>
      <c r="R64" s="107"/>
      <c r="S64" s="107"/>
      <c r="T64" s="107"/>
      <c r="U64" s="107"/>
      <c r="V64" s="108"/>
      <c r="W64" s="109"/>
      <c r="X64" s="110"/>
      <c r="Y64" s="111"/>
      <c r="Z64" s="110"/>
      <c r="AA64" s="110"/>
      <c r="AB64" s="110"/>
      <c r="AC64" s="111"/>
      <c r="AD64" s="111"/>
      <c r="AE64" s="111"/>
      <c r="AF64" s="111"/>
      <c r="AG64" s="111"/>
      <c r="AH64" s="111"/>
      <c r="AI64" s="111"/>
      <c r="AJ64" s="110"/>
      <c r="AK64" s="108"/>
    </row>
    <row r="65" spans="2:37" ht="15.75" customHeight="1">
      <c r="B65" s="112"/>
      <c r="C65" s="103"/>
      <c r="D65" s="104" t="s">
        <v>868</v>
      </c>
      <c r="E65" s="105"/>
      <c r="F65" s="105"/>
      <c r="G65" s="105"/>
      <c r="H65" s="105"/>
      <c r="I65" s="105"/>
      <c r="J65" s="105"/>
      <c r="K65" s="105"/>
      <c r="L65" s="105"/>
      <c r="M65" s="106"/>
      <c r="N65" s="106"/>
      <c r="O65" s="106"/>
      <c r="P65" s="106"/>
      <c r="Q65" s="106"/>
      <c r="R65" s="107"/>
      <c r="S65" s="107"/>
      <c r="T65" s="107"/>
      <c r="U65" s="107"/>
      <c r="V65" s="113"/>
      <c r="W65" s="109"/>
      <c r="X65" s="110"/>
      <c r="Y65" s="111"/>
      <c r="Z65" s="110"/>
      <c r="AA65" s="110"/>
      <c r="AB65" s="110"/>
      <c r="AC65" s="111"/>
      <c r="AD65" s="111"/>
      <c r="AE65" s="111"/>
      <c r="AF65" s="111"/>
      <c r="AG65" s="111"/>
      <c r="AH65" s="111"/>
      <c r="AI65" s="111"/>
      <c r="AJ65" s="110"/>
      <c r="AK65" s="108"/>
    </row>
    <row r="66" spans="2:37" ht="15.75" customHeight="1">
      <c r="B66" s="112"/>
      <c r="C66" s="103"/>
      <c r="D66" s="104" t="s">
        <v>868</v>
      </c>
      <c r="E66" s="105"/>
      <c r="F66" s="105"/>
      <c r="G66" s="105"/>
      <c r="H66" s="105"/>
      <c r="I66" s="105"/>
      <c r="J66" s="105"/>
      <c r="K66" s="105"/>
      <c r="L66" s="105"/>
      <c r="M66" s="106"/>
      <c r="N66" s="106"/>
      <c r="O66" s="106"/>
      <c r="P66" s="106"/>
      <c r="Q66" s="106"/>
      <c r="R66" s="107"/>
      <c r="S66" s="107"/>
      <c r="T66" s="107"/>
      <c r="U66" s="107"/>
      <c r="V66" s="113"/>
      <c r="W66" s="109"/>
      <c r="X66" s="110"/>
      <c r="Y66" s="111"/>
      <c r="Z66" s="110"/>
      <c r="AA66" s="110"/>
      <c r="AB66" s="110"/>
      <c r="AC66" s="111"/>
      <c r="AD66" s="111"/>
      <c r="AE66" s="111"/>
      <c r="AF66" s="111"/>
      <c r="AG66" s="111"/>
      <c r="AH66" s="111"/>
      <c r="AI66" s="111"/>
      <c r="AJ66" s="110"/>
      <c r="AK66" s="108"/>
    </row>
    <row r="67" spans="2:37" ht="15.75" customHeight="1">
      <c r="B67" s="112"/>
      <c r="C67" s="103"/>
      <c r="D67" s="104" t="s">
        <v>868</v>
      </c>
      <c r="E67" s="105"/>
      <c r="F67" s="105"/>
      <c r="G67" s="105"/>
      <c r="H67" s="105"/>
      <c r="I67" s="105"/>
      <c r="J67" s="105"/>
      <c r="K67" s="105"/>
      <c r="L67" s="105"/>
      <c r="M67" s="106"/>
      <c r="N67" s="106"/>
      <c r="O67" s="106"/>
      <c r="P67" s="106"/>
      <c r="Q67" s="106"/>
      <c r="R67" s="107"/>
      <c r="S67" s="107"/>
      <c r="T67" s="107"/>
      <c r="U67" s="107"/>
      <c r="V67" s="113"/>
      <c r="W67" s="109"/>
      <c r="X67" s="110"/>
      <c r="Y67" s="111"/>
      <c r="Z67" s="110"/>
      <c r="AA67" s="110"/>
      <c r="AB67" s="110"/>
      <c r="AC67" s="111"/>
      <c r="AD67" s="111"/>
      <c r="AE67" s="111"/>
      <c r="AF67" s="111"/>
      <c r="AG67" s="111"/>
      <c r="AH67" s="111"/>
      <c r="AI67" s="111"/>
      <c r="AJ67" s="110"/>
      <c r="AK67" s="108"/>
    </row>
    <row r="68" spans="2:37" ht="15.75" customHeight="1">
      <c r="B68" s="112"/>
      <c r="C68" s="103"/>
      <c r="D68" s="104" t="s">
        <v>868</v>
      </c>
      <c r="E68" s="105"/>
      <c r="F68" s="105"/>
      <c r="G68" s="105"/>
      <c r="H68" s="105"/>
      <c r="I68" s="105"/>
      <c r="J68" s="105"/>
      <c r="K68" s="105"/>
      <c r="L68" s="105"/>
      <c r="M68" s="106"/>
      <c r="N68" s="106"/>
      <c r="O68" s="106"/>
      <c r="P68" s="106"/>
      <c r="Q68" s="106"/>
      <c r="R68" s="107"/>
      <c r="S68" s="107"/>
      <c r="T68" s="107"/>
      <c r="U68" s="107"/>
      <c r="V68" s="108"/>
      <c r="W68" s="109"/>
      <c r="X68" s="110"/>
      <c r="Y68" s="111"/>
      <c r="Z68" s="110"/>
      <c r="AA68" s="110"/>
      <c r="AB68" s="110"/>
      <c r="AC68" s="111"/>
      <c r="AD68" s="111"/>
      <c r="AE68" s="111"/>
      <c r="AF68" s="111"/>
      <c r="AG68" s="111"/>
      <c r="AH68" s="111"/>
      <c r="AI68" s="111"/>
      <c r="AJ68" s="110"/>
      <c r="AK68" s="114"/>
    </row>
    <row r="69" spans="2:37" ht="15.75" customHeight="1">
      <c r="B69" s="112"/>
      <c r="C69" s="103"/>
      <c r="D69" s="104" t="s">
        <v>868</v>
      </c>
      <c r="E69" s="105"/>
      <c r="F69" s="105"/>
      <c r="G69" s="105"/>
      <c r="H69" s="105"/>
      <c r="I69" s="105"/>
      <c r="J69" s="105"/>
      <c r="K69" s="105"/>
      <c r="L69" s="105"/>
      <c r="M69" s="106"/>
      <c r="N69" s="106"/>
      <c r="O69" s="106"/>
      <c r="P69" s="106"/>
      <c r="Q69" s="106"/>
      <c r="R69" s="107"/>
      <c r="S69" s="107"/>
      <c r="T69" s="107"/>
      <c r="U69" s="107"/>
      <c r="V69" s="113"/>
      <c r="W69" s="109"/>
      <c r="X69" s="110"/>
      <c r="Y69" s="111"/>
      <c r="Z69" s="110"/>
      <c r="AA69" s="110"/>
      <c r="AB69" s="110"/>
      <c r="AC69" s="111"/>
      <c r="AD69" s="111"/>
      <c r="AE69" s="111"/>
      <c r="AF69" s="111"/>
      <c r="AG69" s="111"/>
      <c r="AH69" s="111"/>
      <c r="AI69" s="111"/>
      <c r="AJ69" s="110"/>
      <c r="AK69" s="108"/>
    </row>
    <row r="70" spans="2:37" ht="15.75" customHeight="1">
      <c r="B70" s="112"/>
      <c r="C70" s="103"/>
      <c r="D70" s="104" t="s">
        <v>868</v>
      </c>
      <c r="E70" s="105"/>
      <c r="F70" s="105"/>
      <c r="G70" s="105"/>
      <c r="H70" s="105"/>
      <c r="I70" s="105"/>
      <c r="J70" s="105"/>
      <c r="K70" s="105"/>
      <c r="L70" s="105"/>
      <c r="M70" s="106"/>
      <c r="N70" s="106"/>
      <c r="O70" s="106"/>
      <c r="P70" s="106"/>
      <c r="Q70" s="106"/>
      <c r="R70" s="107"/>
      <c r="S70" s="107"/>
      <c r="T70" s="107"/>
      <c r="U70" s="107"/>
      <c r="V70" s="113"/>
      <c r="W70" s="109"/>
      <c r="X70" s="110"/>
      <c r="Y70" s="111"/>
      <c r="Z70" s="110"/>
      <c r="AA70" s="110"/>
      <c r="AB70" s="110"/>
      <c r="AC70" s="111"/>
      <c r="AD70" s="111"/>
      <c r="AE70" s="111"/>
      <c r="AF70" s="111"/>
      <c r="AG70" s="111"/>
      <c r="AH70" s="111"/>
      <c r="AI70" s="111"/>
      <c r="AJ70" s="110"/>
      <c r="AK70" s="108"/>
    </row>
    <row r="71" spans="2:37" ht="15.75" customHeight="1">
      <c r="B71" s="112"/>
      <c r="C71" s="103"/>
      <c r="D71" s="104" t="s">
        <v>868</v>
      </c>
      <c r="E71" s="105"/>
      <c r="F71" s="105"/>
      <c r="G71" s="105"/>
      <c r="H71" s="105"/>
      <c r="I71" s="105"/>
      <c r="J71" s="105"/>
      <c r="K71" s="105"/>
      <c r="L71" s="105"/>
      <c r="M71" s="106"/>
      <c r="N71" s="106"/>
      <c r="O71" s="106"/>
      <c r="P71" s="106"/>
      <c r="Q71" s="106"/>
      <c r="R71" s="107"/>
      <c r="S71" s="107"/>
      <c r="T71" s="107"/>
      <c r="U71" s="107"/>
      <c r="V71" s="109"/>
      <c r="W71" s="108"/>
      <c r="X71" s="110"/>
      <c r="Y71" s="111"/>
      <c r="Z71" s="110"/>
      <c r="AA71" s="110"/>
      <c r="AB71" s="110"/>
      <c r="AC71" s="111"/>
      <c r="AD71" s="111"/>
      <c r="AE71" s="111"/>
      <c r="AF71" s="111"/>
      <c r="AG71" s="111"/>
      <c r="AH71" s="111"/>
      <c r="AI71" s="111"/>
      <c r="AJ71" s="110"/>
      <c r="AK71" s="108"/>
    </row>
    <row r="72" spans="2:37" ht="15.75" customHeight="1">
      <c r="B72" s="112"/>
      <c r="C72" s="103"/>
      <c r="D72" s="104" t="s">
        <v>868</v>
      </c>
      <c r="E72" s="105"/>
      <c r="F72" s="105"/>
      <c r="G72" s="105"/>
      <c r="H72" s="105"/>
      <c r="I72" s="105"/>
      <c r="J72" s="105"/>
      <c r="K72" s="105"/>
      <c r="L72" s="105"/>
      <c r="M72" s="106"/>
      <c r="N72" s="106"/>
      <c r="O72" s="106"/>
      <c r="P72" s="106"/>
      <c r="Q72" s="106"/>
      <c r="R72" s="107"/>
      <c r="S72" s="107"/>
      <c r="T72" s="107"/>
      <c r="U72" s="107"/>
      <c r="V72" s="109"/>
      <c r="W72" s="108"/>
      <c r="X72" s="110"/>
      <c r="Y72" s="111"/>
      <c r="Z72" s="110"/>
      <c r="AA72" s="110"/>
      <c r="AB72" s="110"/>
      <c r="AC72" s="111"/>
      <c r="AD72" s="111"/>
      <c r="AE72" s="111"/>
      <c r="AF72" s="111"/>
      <c r="AG72" s="111"/>
      <c r="AH72" s="111"/>
      <c r="AI72" s="111"/>
      <c r="AJ72" s="110"/>
      <c r="AK72" s="108"/>
    </row>
    <row r="73" spans="2:37" ht="15.75" customHeight="1">
      <c r="C73" s="115"/>
      <c r="E73" s="105"/>
      <c r="F73" s="105"/>
      <c r="G73" s="105"/>
      <c r="H73" s="105"/>
      <c r="I73" s="105"/>
      <c r="J73" s="105"/>
      <c r="K73" s="105"/>
      <c r="L73" s="105"/>
      <c r="M73" s="117"/>
      <c r="N73" s="117"/>
      <c r="O73" s="117"/>
      <c r="P73" s="117"/>
      <c r="Q73" s="117"/>
      <c r="R73" s="118"/>
      <c r="S73" s="118"/>
      <c r="T73" s="118"/>
      <c r="U73" s="118"/>
      <c r="V73" s="119"/>
      <c r="X73" s="120"/>
      <c r="Y73" s="121"/>
      <c r="Z73" s="122"/>
      <c r="AA73" s="122"/>
      <c r="AB73" s="122"/>
      <c r="AC73" s="121"/>
      <c r="AD73" s="121"/>
      <c r="AE73" s="121"/>
      <c r="AF73" s="121"/>
      <c r="AG73" s="121"/>
      <c r="AH73" s="121"/>
      <c r="AI73" s="121"/>
      <c r="AJ73" s="123"/>
    </row>
    <row r="74" spans="2:37" ht="15.75" customHeight="1">
      <c r="C74" s="115"/>
      <c r="R74" s="125"/>
      <c r="S74" s="125"/>
      <c r="T74" s="125"/>
      <c r="U74" s="125"/>
    </row>
    <row r="75" spans="2:37" ht="15.75" customHeight="1">
      <c r="C75" s="115"/>
      <c r="R75" s="125"/>
      <c r="S75" s="125"/>
      <c r="T75" s="125"/>
      <c r="U75" s="125"/>
    </row>
    <row r="76" spans="2:37" ht="15.75" customHeight="1">
      <c r="C76" s="115"/>
      <c r="R76" s="125"/>
      <c r="S76" s="125"/>
      <c r="T76" s="125"/>
      <c r="U76" s="125"/>
    </row>
    <row r="77" spans="2:37" ht="15.75" customHeight="1">
      <c r="C77" s="115"/>
      <c r="R77" s="125"/>
      <c r="S77" s="125"/>
      <c r="T77" s="125"/>
      <c r="U77" s="125"/>
    </row>
    <row r="78" spans="2:37" ht="15.75" customHeight="1">
      <c r="C78" s="115"/>
      <c r="R78" s="125"/>
      <c r="S78" s="125"/>
      <c r="T78" s="125"/>
      <c r="U78" s="125"/>
    </row>
    <row r="79" spans="2:37" ht="15.75" customHeight="1">
      <c r="C79" s="115"/>
      <c r="R79" s="125"/>
      <c r="S79" s="125"/>
      <c r="T79" s="125"/>
      <c r="U79" s="125"/>
    </row>
    <row r="80" spans="2:37" ht="15.75" customHeight="1">
      <c r="C80" s="115"/>
      <c r="R80" s="125"/>
      <c r="S80" s="125"/>
      <c r="T80" s="125"/>
      <c r="U80" s="125"/>
    </row>
    <row r="81" spans="3:21" ht="15.75" customHeight="1">
      <c r="C81" s="115"/>
      <c r="R81" s="125"/>
      <c r="S81" s="125"/>
      <c r="T81" s="125"/>
      <c r="U81" s="125"/>
    </row>
    <row r="82" spans="3:21" ht="15.75" customHeight="1">
      <c r="C82" s="115"/>
      <c r="R82" s="125"/>
      <c r="S82" s="125"/>
      <c r="T82" s="125"/>
      <c r="U82" s="125"/>
    </row>
    <row r="83" spans="3:21" ht="15.75" customHeight="1">
      <c r="C83" s="115"/>
      <c r="R83" s="125"/>
      <c r="S83" s="125"/>
      <c r="T83" s="125"/>
      <c r="U83" s="125"/>
    </row>
    <row r="84" spans="3:21" ht="15.75" customHeight="1">
      <c r="C84" s="115"/>
      <c r="R84" s="125"/>
      <c r="S84" s="125"/>
      <c r="T84" s="125"/>
      <c r="U84" s="125"/>
    </row>
    <row r="85" spans="3:21" ht="15.75" customHeight="1">
      <c r="C85" s="115"/>
      <c r="R85" s="125"/>
      <c r="S85" s="125"/>
      <c r="T85" s="125"/>
      <c r="U85" s="125"/>
    </row>
    <row r="86" spans="3:21" ht="15.75" customHeight="1">
      <c r="C86" s="115"/>
      <c r="R86" s="125"/>
      <c r="S86" s="125"/>
      <c r="T86" s="125"/>
      <c r="U86" s="125"/>
    </row>
    <row r="87" spans="3:21" ht="15.75" customHeight="1">
      <c r="C87" s="115"/>
      <c r="R87" s="125"/>
      <c r="S87" s="125"/>
      <c r="T87" s="125"/>
      <c r="U87" s="125"/>
    </row>
    <row r="88" spans="3:21" ht="15.75" customHeight="1">
      <c r="C88" s="115"/>
      <c r="R88" s="125"/>
      <c r="S88" s="125"/>
      <c r="T88" s="125"/>
      <c r="U88" s="125"/>
    </row>
    <row r="89" spans="3:21" ht="15.75" customHeight="1">
      <c r="C89" s="115"/>
      <c r="R89" s="125"/>
      <c r="S89" s="125"/>
      <c r="T89" s="125"/>
      <c r="U89" s="125"/>
    </row>
    <row r="90" spans="3:21" ht="15.75" customHeight="1">
      <c r="C90" s="115"/>
      <c r="R90" s="125"/>
      <c r="S90" s="125"/>
      <c r="T90" s="125"/>
      <c r="U90" s="125"/>
    </row>
    <row r="91" spans="3:21" ht="15.75" customHeight="1">
      <c r="C91" s="115"/>
      <c r="R91" s="125"/>
      <c r="S91" s="125"/>
      <c r="T91" s="125"/>
      <c r="U91" s="125"/>
    </row>
    <row r="92" spans="3:21" ht="15.75" customHeight="1">
      <c r="C92" s="115"/>
      <c r="R92" s="125"/>
      <c r="S92" s="125"/>
      <c r="T92" s="125"/>
      <c r="U92" s="125"/>
    </row>
    <row r="93" spans="3:21" ht="15.75" customHeight="1">
      <c r="C93" s="115"/>
      <c r="R93" s="125"/>
      <c r="S93" s="125"/>
      <c r="T93" s="125"/>
      <c r="U93" s="125"/>
    </row>
    <row r="94" spans="3:21" ht="15.75" customHeight="1">
      <c r="C94" s="115"/>
      <c r="R94" s="125"/>
      <c r="S94" s="125"/>
      <c r="T94" s="125"/>
      <c r="U94" s="125"/>
    </row>
    <row r="95" spans="3:21" ht="15.75" customHeight="1">
      <c r="C95" s="115"/>
      <c r="R95" s="125"/>
      <c r="S95" s="125"/>
      <c r="T95" s="125"/>
      <c r="U95" s="125"/>
    </row>
    <row r="96" spans="3:21" ht="15.75" customHeight="1">
      <c r="C96" s="115"/>
      <c r="R96" s="125"/>
      <c r="S96" s="125"/>
      <c r="T96" s="125"/>
      <c r="U96" s="125"/>
    </row>
    <row r="97" spans="3:21" ht="15.75" customHeight="1">
      <c r="C97" s="115"/>
      <c r="R97" s="125"/>
      <c r="S97" s="125"/>
      <c r="T97" s="125"/>
      <c r="U97" s="125"/>
    </row>
    <row r="98" spans="3:21" ht="15.75" customHeight="1">
      <c r="C98" s="115"/>
      <c r="R98" s="125"/>
      <c r="S98" s="125"/>
      <c r="T98" s="125"/>
      <c r="U98" s="125"/>
    </row>
    <row r="99" spans="3:21" ht="15.75" customHeight="1">
      <c r="C99" s="115"/>
      <c r="R99" s="125"/>
      <c r="S99" s="125"/>
      <c r="T99" s="125"/>
      <c r="U99" s="125"/>
    </row>
    <row r="100" spans="3:21" ht="15.75" customHeight="1">
      <c r="C100" s="115"/>
      <c r="R100" s="125"/>
      <c r="S100" s="125"/>
      <c r="T100" s="125"/>
      <c r="U100" s="125"/>
    </row>
    <row r="101" spans="3:21" ht="15.75" customHeight="1">
      <c r="C101" s="115"/>
      <c r="R101" s="125"/>
      <c r="S101" s="125"/>
      <c r="T101" s="125"/>
      <c r="U101" s="125"/>
    </row>
    <row r="102" spans="3:21" ht="15.75" customHeight="1">
      <c r="C102" s="115"/>
      <c r="R102" s="125"/>
      <c r="S102" s="125"/>
      <c r="T102" s="125"/>
      <c r="U102" s="125"/>
    </row>
    <row r="103" spans="3:21" ht="15.75" customHeight="1">
      <c r="C103" s="115"/>
      <c r="R103" s="125"/>
      <c r="S103" s="125"/>
      <c r="T103" s="125"/>
      <c r="U103" s="125"/>
    </row>
    <row r="104" spans="3:21" ht="15.75" customHeight="1">
      <c r="C104" s="115"/>
      <c r="R104" s="125"/>
      <c r="S104" s="125"/>
      <c r="T104" s="125"/>
      <c r="U104" s="125"/>
    </row>
    <row r="105" spans="3:21" ht="15.75" customHeight="1">
      <c r="C105" s="115"/>
      <c r="R105" s="125"/>
      <c r="S105" s="125"/>
      <c r="T105" s="125"/>
      <c r="U105" s="125"/>
    </row>
  </sheetData>
  <mergeCells count="48">
    <mergeCell ref="G2:T2"/>
    <mergeCell ref="B3:AK3"/>
    <mergeCell ref="B4:D6"/>
    <mergeCell ref="E4:E6"/>
    <mergeCell ref="F4:H5"/>
    <mergeCell ref="I4:L5"/>
    <mergeCell ref="M4:R5"/>
    <mergeCell ref="S4:S6"/>
    <mergeCell ref="T4:T6"/>
    <mergeCell ref="U4:U6"/>
    <mergeCell ref="V4:V6"/>
    <mergeCell ref="W4:W6"/>
    <mergeCell ref="X4:X6"/>
    <mergeCell ref="Y4:Y6"/>
    <mergeCell ref="Z4:Z6"/>
    <mergeCell ref="AJ4:AJ6"/>
    <mergeCell ref="AK4:AK6"/>
    <mergeCell ref="AA5:AB5"/>
    <mergeCell ref="AC5:AD5"/>
    <mergeCell ref="AE5:AF5"/>
    <mergeCell ref="AG5:AI5"/>
    <mergeCell ref="AA4:AI4"/>
    <mergeCell ref="S42:T42"/>
    <mergeCell ref="AB42:AD42"/>
    <mergeCell ref="D8:D9"/>
    <mergeCell ref="AK8:AK9"/>
    <mergeCell ref="B10:B11"/>
    <mergeCell ref="B12:B16"/>
    <mergeCell ref="C13:C14"/>
    <mergeCell ref="D13:D14"/>
    <mergeCell ref="E13:E14"/>
    <mergeCell ref="C15:C16"/>
    <mergeCell ref="D15:D16"/>
    <mergeCell ref="E15:E16"/>
    <mergeCell ref="C18:G18"/>
    <mergeCell ref="Q18:V18"/>
    <mergeCell ref="X18:AC18"/>
    <mergeCell ref="AE18:AK18"/>
    <mergeCell ref="C24:F25"/>
    <mergeCell ref="D37:G37"/>
    <mergeCell ref="X37:AC37"/>
    <mergeCell ref="AE37:AK37"/>
    <mergeCell ref="D26:G26"/>
    <mergeCell ref="Q26:V26"/>
    <mergeCell ref="X26:AC26"/>
    <mergeCell ref="AE26:AK26"/>
    <mergeCell ref="C29:G29"/>
    <mergeCell ref="X29:AC29"/>
  </mergeCells>
  <printOptions horizontalCentered="1"/>
  <pageMargins left="0.11811023622047245" right="0.27559055118110237" top="0.55118110236220474" bottom="0.55118110236220474" header="0.31496062992125984" footer="0.31496062992125984"/>
  <pageSetup paperSize="5" scale="3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D0505"/>
  </sheetPr>
  <dimension ref="A1:C257"/>
  <sheetViews>
    <sheetView workbookViewId="0">
      <pane ySplit="8" topLeftCell="A45" activePane="bottomLeft" state="frozen"/>
      <selection activeCell="BF19" sqref="BF19"/>
      <selection pane="bottomLeft" activeCell="F17" sqref="F17"/>
    </sheetView>
  </sheetViews>
  <sheetFormatPr baseColWidth="10" defaultColWidth="11.42578125" defaultRowHeight="16.5"/>
  <cols>
    <col min="1" max="1" width="21.7109375" style="34" customWidth="1"/>
    <col min="2" max="2" width="93.7109375" style="34" bestFit="1" customWidth="1"/>
    <col min="3" max="16384" width="11.42578125" style="34"/>
  </cols>
  <sheetData>
    <row r="1" spans="1:2">
      <c r="B1" s="36" t="s">
        <v>784</v>
      </c>
    </row>
    <row r="3" spans="1:2">
      <c r="A3" s="548" t="s">
        <v>786</v>
      </c>
      <c r="B3" s="548"/>
    </row>
    <row r="4" spans="1:2">
      <c r="A4" s="548" t="s">
        <v>787</v>
      </c>
      <c r="B4" s="548"/>
    </row>
    <row r="5" spans="1:2">
      <c r="A5" s="35"/>
      <c r="B5" s="35"/>
    </row>
    <row r="6" spans="1:2">
      <c r="A6" s="549" t="s">
        <v>785</v>
      </c>
      <c r="B6" s="549"/>
    </row>
    <row r="8" spans="1:2" s="37" customFormat="1" ht="27" customHeight="1">
      <c r="A8" s="63" t="s">
        <v>783</v>
      </c>
      <c r="B8" s="63" t="s">
        <v>178</v>
      </c>
    </row>
    <row r="9" spans="1:2">
      <c r="A9" s="38" t="s">
        <v>7</v>
      </c>
      <c r="B9" s="38" t="s">
        <v>8</v>
      </c>
    </row>
    <row r="10" spans="1:2">
      <c r="A10" s="38" t="s">
        <v>7</v>
      </c>
      <c r="B10" s="38" t="s">
        <v>9</v>
      </c>
    </row>
    <row r="11" spans="1:2">
      <c r="A11" s="38" t="s">
        <v>7</v>
      </c>
      <c r="B11" s="38" t="s">
        <v>11</v>
      </c>
    </row>
    <row r="12" spans="1:2">
      <c r="A12" s="38" t="s">
        <v>7</v>
      </c>
      <c r="B12" s="38" t="s">
        <v>12</v>
      </c>
    </row>
    <row r="13" spans="1:2">
      <c r="A13" s="38" t="s">
        <v>7</v>
      </c>
      <c r="B13" s="38" t="s">
        <v>13</v>
      </c>
    </row>
    <row r="14" spans="1:2">
      <c r="A14" s="38" t="s">
        <v>7</v>
      </c>
      <c r="B14" s="38" t="s">
        <v>10</v>
      </c>
    </row>
    <row r="15" spans="1:2">
      <c r="A15" s="38" t="s">
        <v>7</v>
      </c>
      <c r="B15" s="38" t="s">
        <v>14</v>
      </c>
    </row>
    <row r="16" spans="1:2">
      <c r="A16" s="38" t="s">
        <v>7</v>
      </c>
      <c r="B16" s="38" t="s">
        <v>15</v>
      </c>
    </row>
    <row r="17" spans="1:2">
      <c r="A17" s="38" t="s">
        <v>7</v>
      </c>
      <c r="B17" s="38" t="s">
        <v>16</v>
      </c>
    </row>
    <row r="18" spans="1:2">
      <c r="A18" s="38" t="s">
        <v>7</v>
      </c>
      <c r="B18" s="38" t="s">
        <v>17</v>
      </c>
    </row>
    <row r="19" spans="1:2">
      <c r="A19" s="38" t="s">
        <v>7</v>
      </c>
      <c r="B19" s="38" t="s">
        <v>18</v>
      </c>
    </row>
    <row r="20" spans="1:2">
      <c r="A20" s="38" t="s">
        <v>7</v>
      </c>
      <c r="B20" s="38" t="s">
        <v>19</v>
      </c>
    </row>
    <row r="21" spans="1:2">
      <c r="A21" s="38" t="s">
        <v>7</v>
      </c>
      <c r="B21" s="38" t="s">
        <v>20</v>
      </c>
    </row>
    <row r="22" spans="1:2">
      <c r="A22" s="38" t="s">
        <v>7</v>
      </c>
      <c r="B22" s="38" t="s">
        <v>21</v>
      </c>
    </row>
    <row r="23" spans="1:2">
      <c r="A23" s="38" t="s">
        <v>7</v>
      </c>
      <c r="B23" s="38" t="s">
        <v>22</v>
      </c>
    </row>
    <row r="24" spans="1:2">
      <c r="A24" s="38" t="s">
        <v>7</v>
      </c>
      <c r="B24" s="38" t="s">
        <v>23</v>
      </c>
    </row>
    <row r="25" spans="1:2">
      <c r="A25" s="38" t="s">
        <v>7</v>
      </c>
      <c r="B25" s="38" t="s">
        <v>24</v>
      </c>
    </row>
    <row r="26" spans="1:2">
      <c r="A26" s="38" t="s">
        <v>7</v>
      </c>
      <c r="B26" s="38" t="s">
        <v>25</v>
      </c>
    </row>
    <row r="27" spans="1:2">
      <c r="A27" s="38" t="s">
        <v>7</v>
      </c>
      <c r="B27" s="38" t="s">
        <v>26</v>
      </c>
    </row>
    <row r="28" spans="1:2">
      <c r="A28" s="38" t="s">
        <v>7</v>
      </c>
      <c r="B28" s="38" t="s">
        <v>27</v>
      </c>
    </row>
    <row r="29" spans="1:2">
      <c r="A29" s="38" t="s">
        <v>7</v>
      </c>
      <c r="B29" s="38" t="s">
        <v>28</v>
      </c>
    </row>
    <row r="30" spans="1:2">
      <c r="A30" s="38" t="s">
        <v>7</v>
      </c>
      <c r="B30" s="38" t="s">
        <v>29</v>
      </c>
    </row>
    <row r="31" spans="1:2">
      <c r="A31" s="38" t="s">
        <v>7</v>
      </c>
      <c r="B31" s="38" t="s">
        <v>30</v>
      </c>
    </row>
    <row r="32" spans="1:2">
      <c r="A32" s="38" t="s">
        <v>7</v>
      </c>
      <c r="B32" s="38" t="s">
        <v>31</v>
      </c>
    </row>
    <row r="33" spans="1:2">
      <c r="A33" s="38" t="s">
        <v>7</v>
      </c>
      <c r="B33" s="38" t="s">
        <v>32</v>
      </c>
    </row>
    <row r="34" spans="1:2">
      <c r="A34" s="38" t="s">
        <v>7</v>
      </c>
      <c r="B34" s="38" t="s">
        <v>33</v>
      </c>
    </row>
    <row r="35" spans="1:2">
      <c r="A35" s="38" t="s">
        <v>7</v>
      </c>
      <c r="B35" s="38" t="s">
        <v>34</v>
      </c>
    </row>
    <row r="36" spans="1:2">
      <c r="A36" s="38" t="s">
        <v>7</v>
      </c>
      <c r="B36" s="38" t="s">
        <v>35</v>
      </c>
    </row>
    <row r="37" spans="1:2">
      <c r="A37" s="38" t="s">
        <v>7</v>
      </c>
      <c r="B37" s="38" t="s">
        <v>36</v>
      </c>
    </row>
    <row r="38" spans="1:2">
      <c r="A38" s="38" t="s">
        <v>7</v>
      </c>
      <c r="B38" s="38" t="s">
        <v>37</v>
      </c>
    </row>
    <row r="39" spans="1:2">
      <c r="A39" s="38" t="s">
        <v>40</v>
      </c>
      <c r="B39" s="38" t="s">
        <v>41</v>
      </c>
    </row>
    <row r="40" spans="1:2">
      <c r="A40" s="38" t="s">
        <v>40</v>
      </c>
      <c r="B40" s="38" t="s">
        <v>807</v>
      </c>
    </row>
    <row r="41" spans="1:2">
      <c r="A41" s="38" t="s">
        <v>38</v>
      </c>
      <c r="B41" s="38" t="s">
        <v>39</v>
      </c>
    </row>
    <row r="42" spans="1:2">
      <c r="A42" s="38" t="s">
        <v>0</v>
      </c>
      <c r="B42" s="38" t="s">
        <v>1</v>
      </c>
    </row>
    <row r="43" spans="1:2">
      <c r="A43" s="38" t="s">
        <v>0</v>
      </c>
      <c r="B43" s="38" t="s">
        <v>2</v>
      </c>
    </row>
    <row r="44" spans="1:2">
      <c r="A44" s="38" t="s">
        <v>0</v>
      </c>
      <c r="B44" s="38" t="s">
        <v>3</v>
      </c>
    </row>
    <row r="45" spans="1:2">
      <c r="A45" s="38" t="s">
        <v>0</v>
      </c>
      <c r="B45" s="38" t="s">
        <v>4</v>
      </c>
    </row>
    <row r="46" spans="1:2">
      <c r="A46" s="38" t="s">
        <v>0</v>
      </c>
      <c r="B46" s="38" t="s">
        <v>808</v>
      </c>
    </row>
    <row r="47" spans="1:2">
      <c r="A47" s="38" t="s">
        <v>0</v>
      </c>
      <c r="B47" s="38" t="s">
        <v>5</v>
      </c>
    </row>
    <row r="48" spans="1:2">
      <c r="A48" s="38" t="s">
        <v>0</v>
      </c>
      <c r="B48" s="38" t="s">
        <v>6</v>
      </c>
    </row>
    <row r="49" spans="1:2">
      <c r="A49" s="38" t="s">
        <v>44</v>
      </c>
      <c r="B49" s="38" t="s">
        <v>52</v>
      </c>
    </row>
    <row r="50" spans="1:2">
      <c r="A50" s="38" t="s">
        <v>44</v>
      </c>
      <c r="B50" s="38" t="s">
        <v>78</v>
      </c>
    </row>
    <row r="51" spans="1:2">
      <c r="A51" s="38" t="s">
        <v>44</v>
      </c>
      <c r="B51" s="38" t="s">
        <v>79</v>
      </c>
    </row>
    <row r="52" spans="1:2">
      <c r="A52" s="38" t="s">
        <v>44</v>
      </c>
      <c r="B52" s="38" t="s">
        <v>80</v>
      </c>
    </row>
    <row r="53" spans="1:2">
      <c r="A53" s="38" t="s">
        <v>44</v>
      </c>
      <c r="B53" s="38" t="s">
        <v>81</v>
      </c>
    </row>
    <row r="54" spans="1:2">
      <c r="A54" s="38" t="s">
        <v>44</v>
      </c>
      <c r="B54" s="38" t="s">
        <v>82</v>
      </c>
    </row>
    <row r="55" spans="1:2">
      <c r="A55" s="38" t="s">
        <v>44</v>
      </c>
      <c r="B55" s="38" t="s">
        <v>61</v>
      </c>
    </row>
    <row r="56" spans="1:2">
      <c r="A56" s="38" t="s">
        <v>44</v>
      </c>
      <c r="B56" s="38" t="s">
        <v>47</v>
      </c>
    </row>
    <row r="57" spans="1:2">
      <c r="A57" s="38" t="s">
        <v>44</v>
      </c>
      <c r="B57" s="38" t="s">
        <v>62</v>
      </c>
    </row>
    <row r="58" spans="1:2">
      <c r="A58" s="38" t="s">
        <v>44</v>
      </c>
      <c r="B58" s="38" t="s">
        <v>63</v>
      </c>
    </row>
    <row r="59" spans="1:2">
      <c r="A59" s="38" t="s">
        <v>44</v>
      </c>
      <c r="B59" s="38" t="s">
        <v>48</v>
      </c>
    </row>
    <row r="60" spans="1:2">
      <c r="A60" s="38" t="s">
        <v>44</v>
      </c>
      <c r="B60" s="38" t="s">
        <v>49</v>
      </c>
    </row>
    <row r="61" spans="1:2">
      <c r="A61" s="38" t="s">
        <v>44</v>
      </c>
      <c r="B61" s="38" t="s">
        <v>50</v>
      </c>
    </row>
    <row r="62" spans="1:2">
      <c r="A62" s="38" t="s">
        <v>44</v>
      </c>
      <c r="B62" s="38" t="s">
        <v>45</v>
      </c>
    </row>
    <row r="63" spans="1:2">
      <c r="A63" s="38" t="s">
        <v>44</v>
      </c>
      <c r="B63" s="38" t="s">
        <v>46</v>
      </c>
    </row>
    <row r="64" spans="1:2">
      <c r="A64" s="38" t="s">
        <v>44</v>
      </c>
      <c r="B64" s="38" t="s">
        <v>51</v>
      </c>
    </row>
    <row r="65" spans="1:2">
      <c r="A65" s="38" t="s">
        <v>44</v>
      </c>
      <c r="B65" s="38" t="s">
        <v>809</v>
      </c>
    </row>
    <row r="66" spans="1:2">
      <c r="A66" s="38" t="s">
        <v>44</v>
      </c>
      <c r="B66" s="38" t="s">
        <v>53</v>
      </c>
    </row>
    <row r="67" spans="1:2">
      <c r="A67" s="38" t="s">
        <v>44</v>
      </c>
      <c r="B67" s="38" t="s">
        <v>54</v>
      </c>
    </row>
    <row r="68" spans="1:2">
      <c r="A68" s="38" t="s">
        <v>44</v>
      </c>
      <c r="B68" s="38" t="s">
        <v>96</v>
      </c>
    </row>
    <row r="69" spans="1:2">
      <c r="A69" s="38" t="s">
        <v>44</v>
      </c>
      <c r="B69" s="38" t="s">
        <v>55</v>
      </c>
    </row>
    <row r="70" spans="1:2">
      <c r="A70" s="38" t="s">
        <v>44</v>
      </c>
      <c r="B70" s="38" t="s">
        <v>56</v>
      </c>
    </row>
    <row r="71" spans="1:2">
      <c r="A71" s="38" t="s">
        <v>44</v>
      </c>
      <c r="B71" s="38" t="s">
        <v>57</v>
      </c>
    </row>
    <row r="72" spans="1:2">
      <c r="A72" s="38" t="s">
        <v>44</v>
      </c>
      <c r="B72" s="38" t="s">
        <v>58</v>
      </c>
    </row>
    <row r="73" spans="1:2">
      <c r="A73" s="38" t="s">
        <v>44</v>
      </c>
      <c r="B73" s="38" t="s">
        <v>64</v>
      </c>
    </row>
    <row r="74" spans="1:2">
      <c r="A74" s="38" t="s">
        <v>44</v>
      </c>
      <c r="B74" s="38" t="s">
        <v>65</v>
      </c>
    </row>
    <row r="75" spans="1:2">
      <c r="A75" s="38" t="s">
        <v>44</v>
      </c>
      <c r="B75" s="38" t="s">
        <v>66</v>
      </c>
    </row>
    <row r="76" spans="1:2">
      <c r="A76" s="38" t="s">
        <v>44</v>
      </c>
      <c r="B76" s="38" t="s">
        <v>95</v>
      </c>
    </row>
    <row r="77" spans="1:2">
      <c r="A77" s="38" t="s">
        <v>44</v>
      </c>
      <c r="B77" s="38" t="s">
        <v>67</v>
      </c>
    </row>
    <row r="78" spans="1:2">
      <c r="A78" s="38" t="s">
        <v>44</v>
      </c>
      <c r="B78" s="38" t="s">
        <v>68</v>
      </c>
    </row>
    <row r="79" spans="1:2">
      <c r="A79" s="38" t="s">
        <v>44</v>
      </c>
      <c r="B79" s="38" t="s">
        <v>69</v>
      </c>
    </row>
    <row r="80" spans="1:2">
      <c r="A80" s="38" t="s">
        <v>44</v>
      </c>
      <c r="B80" s="38" t="s">
        <v>70</v>
      </c>
    </row>
    <row r="81" spans="1:3">
      <c r="A81" s="38" t="s">
        <v>44</v>
      </c>
      <c r="B81" s="38" t="s">
        <v>71</v>
      </c>
    </row>
    <row r="82" spans="1:3">
      <c r="A82" s="38" t="s">
        <v>44</v>
      </c>
      <c r="B82" s="38" t="s">
        <v>72</v>
      </c>
    </row>
    <row r="83" spans="1:3">
      <c r="A83" s="38" t="s">
        <v>44</v>
      </c>
      <c r="B83" s="38" t="s">
        <v>73</v>
      </c>
    </row>
    <row r="84" spans="1:3">
      <c r="A84" s="38" t="s">
        <v>44</v>
      </c>
      <c r="B84" s="38" t="s">
        <v>74</v>
      </c>
    </row>
    <row r="85" spans="1:3">
      <c r="A85" s="38" t="s">
        <v>44</v>
      </c>
      <c r="B85" s="38" t="s">
        <v>75</v>
      </c>
    </row>
    <row r="86" spans="1:3" s="39" customFormat="1">
      <c r="A86" s="38" t="s">
        <v>44</v>
      </c>
      <c r="B86" s="38" t="s">
        <v>76</v>
      </c>
      <c r="C86" s="34"/>
    </row>
    <row r="87" spans="1:3">
      <c r="A87" s="38" t="s">
        <v>44</v>
      </c>
      <c r="B87" s="38" t="s">
        <v>77</v>
      </c>
    </row>
    <row r="88" spans="1:3">
      <c r="A88" s="38" t="s">
        <v>44</v>
      </c>
      <c r="B88" s="38" t="s">
        <v>59</v>
      </c>
    </row>
    <row r="89" spans="1:3">
      <c r="A89" s="38" t="s">
        <v>44</v>
      </c>
      <c r="B89" s="38" t="s">
        <v>83</v>
      </c>
    </row>
    <row r="90" spans="1:3">
      <c r="A90" s="38" t="s">
        <v>44</v>
      </c>
      <c r="B90" s="38" t="s">
        <v>84</v>
      </c>
    </row>
    <row r="91" spans="1:3">
      <c r="A91" s="38" t="s">
        <v>44</v>
      </c>
      <c r="B91" s="38" t="s">
        <v>85</v>
      </c>
    </row>
    <row r="92" spans="1:3">
      <c r="A92" s="38" t="s">
        <v>44</v>
      </c>
      <c r="B92" s="38" t="s">
        <v>86</v>
      </c>
    </row>
    <row r="93" spans="1:3">
      <c r="A93" s="38" t="s">
        <v>44</v>
      </c>
      <c r="B93" s="38" t="s">
        <v>60</v>
      </c>
    </row>
    <row r="94" spans="1:3">
      <c r="A94" s="38" t="s">
        <v>44</v>
      </c>
      <c r="B94" s="38" t="s">
        <v>87</v>
      </c>
    </row>
    <row r="95" spans="1:3">
      <c r="A95" s="38" t="s">
        <v>44</v>
      </c>
      <c r="B95" s="38" t="s">
        <v>88</v>
      </c>
    </row>
    <row r="96" spans="1:3">
      <c r="A96" s="38" t="s">
        <v>44</v>
      </c>
      <c r="B96" s="38" t="s">
        <v>89</v>
      </c>
    </row>
    <row r="97" spans="1:3">
      <c r="A97" s="38" t="s">
        <v>44</v>
      </c>
      <c r="B97" s="38" t="s">
        <v>90</v>
      </c>
    </row>
    <row r="98" spans="1:3">
      <c r="A98" s="38" t="s">
        <v>44</v>
      </c>
      <c r="B98" s="38" t="s">
        <v>91</v>
      </c>
    </row>
    <row r="99" spans="1:3">
      <c r="A99" s="38" t="s">
        <v>44</v>
      </c>
      <c r="B99" s="38" t="s">
        <v>92</v>
      </c>
    </row>
    <row r="100" spans="1:3">
      <c r="A100" s="38" t="s">
        <v>44</v>
      </c>
      <c r="B100" s="38" t="s">
        <v>93</v>
      </c>
    </row>
    <row r="101" spans="1:3">
      <c r="A101" s="38" t="s">
        <v>44</v>
      </c>
      <c r="B101" s="38" t="s">
        <v>94</v>
      </c>
    </row>
    <row r="102" spans="1:3" s="40" customFormat="1">
      <c r="A102" s="38" t="s">
        <v>44</v>
      </c>
      <c r="B102" s="38" t="s">
        <v>810</v>
      </c>
      <c r="C102" s="34"/>
    </row>
    <row r="103" spans="1:3">
      <c r="A103" s="38" t="s">
        <v>42</v>
      </c>
      <c r="B103" s="38" t="s">
        <v>97</v>
      </c>
    </row>
    <row r="104" spans="1:3">
      <c r="A104" s="38" t="s">
        <v>42</v>
      </c>
      <c r="B104" s="38" t="s">
        <v>98</v>
      </c>
    </row>
    <row r="105" spans="1:3">
      <c r="A105" s="38" t="s">
        <v>42</v>
      </c>
      <c r="B105" s="38" t="s">
        <v>99</v>
      </c>
    </row>
    <row r="106" spans="1:3">
      <c r="A106" s="38" t="s">
        <v>42</v>
      </c>
      <c r="B106" s="38" t="s">
        <v>100</v>
      </c>
    </row>
    <row r="107" spans="1:3">
      <c r="A107" s="38" t="s">
        <v>42</v>
      </c>
      <c r="B107" s="38" t="s">
        <v>101</v>
      </c>
    </row>
    <row r="108" spans="1:3">
      <c r="A108" s="38" t="s">
        <v>42</v>
      </c>
      <c r="B108" s="38" t="s">
        <v>102</v>
      </c>
    </row>
    <row r="109" spans="1:3">
      <c r="A109" s="38" t="s">
        <v>42</v>
      </c>
      <c r="B109" s="38" t="s">
        <v>103</v>
      </c>
    </row>
    <row r="110" spans="1:3">
      <c r="A110" s="38" t="s">
        <v>42</v>
      </c>
      <c r="B110" s="38" t="s">
        <v>104</v>
      </c>
    </row>
    <row r="111" spans="1:3">
      <c r="A111" s="38" t="s">
        <v>42</v>
      </c>
      <c r="B111" s="38" t="s">
        <v>105</v>
      </c>
    </row>
    <row r="112" spans="1:3">
      <c r="A112" s="38" t="s">
        <v>42</v>
      </c>
      <c r="B112" s="38" t="s">
        <v>106</v>
      </c>
    </row>
    <row r="113" spans="1:2">
      <c r="A113" s="38" t="s">
        <v>42</v>
      </c>
      <c r="B113" s="38" t="s">
        <v>107</v>
      </c>
    </row>
    <row r="114" spans="1:2">
      <c r="A114" s="38" t="s">
        <v>42</v>
      </c>
      <c r="B114" s="38" t="s">
        <v>108</v>
      </c>
    </row>
    <row r="115" spans="1:2">
      <c r="A115" s="38" t="s">
        <v>42</v>
      </c>
      <c r="B115" s="38" t="s">
        <v>109</v>
      </c>
    </row>
    <row r="116" spans="1:2">
      <c r="A116" s="38" t="s">
        <v>42</v>
      </c>
      <c r="B116" s="38" t="s">
        <v>110</v>
      </c>
    </row>
    <row r="117" spans="1:2">
      <c r="A117" s="38" t="s">
        <v>42</v>
      </c>
      <c r="B117" s="38" t="s">
        <v>111</v>
      </c>
    </row>
    <row r="118" spans="1:2">
      <c r="A118" s="38" t="s">
        <v>42</v>
      </c>
      <c r="B118" s="38" t="s">
        <v>112</v>
      </c>
    </row>
    <row r="119" spans="1:2">
      <c r="A119" s="38" t="s">
        <v>42</v>
      </c>
      <c r="B119" s="38" t="s">
        <v>113</v>
      </c>
    </row>
    <row r="120" spans="1:2">
      <c r="A120" s="38" t="s">
        <v>42</v>
      </c>
      <c r="B120" s="38" t="s">
        <v>114</v>
      </c>
    </row>
    <row r="121" spans="1:2">
      <c r="A121" s="38" t="s">
        <v>42</v>
      </c>
      <c r="B121" s="38" t="s">
        <v>115</v>
      </c>
    </row>
    <row r="122" spans="1:2">
      <c r="A122" s="38" t="s">
        <v>42</v>
      </c>
      <c r="B122" s="38" t="s">
        <v>116</v>
      </c>
    </row>
    <row r="123" spans="1:2">
      <c r="A123" s="38" t="s">
        <v>42</v>
      </c>
      <c r="B123" s="38" t="s">
        <v>117</v>
      </c>
    </row>
    <row r="124" spans="1:2">
      <c r="A124" s="38" t="s">
        <v>42</v>
      </c>
      <c r="B124" s="38" t="s">
        <v>118</v>
      </c>
    </row>
    <row r="125" spans="1:2">
      <c r="A125" s="38" t="s">
        <v>42</v>
      </c>
      <c r="B125" s="38" t="s">
        <v>119</v>
      </c>
    </row>
    <row r="126" spans="1:2">
      <c r="A126" s="38" t="s">
        <v>42</v>
      </c>
      <c r="B126" s="38" t="s">
        <v>120</v>
      </c>
    </row>
    <row r="127" spans="1:2">
      <c r="A127" s="38" t="s">
        <v>42</v>
      </c>
      <c r="B127" s="38" t="s">
        <v>121</v>
      </c>
    </row>
    <row r="128" spans="1:2">
      <c r="A128" s="38" t="s">
        <v>42</v>
      </c>
      <c r="B128" s="38" t="s">
        <v>122</v>
      </c>
    </row>
    <row r="129" spans="1:2">
      <c r="A129" s="38" t="s">
        <v>42</v>
      </c>
      <c r="B129" s="38" t="s">
        <v>123</v>
      </c>
    </row>
    <row r="130" spans="1:2">
      <c r="A130" s="38" t="s">
        <v>42</v>
      </c>
      <c r="B130" s="38" t="s">
        <v>124</v>
      </c>
    </row>
    <row r="131" spans="1:2">
      <c r="A131" s="38" t="s">
        <v>42</v>
      </c>
      <c r="B131" s="38" t="s">
        <v>125</v>
      </c>
    </row>
    <row r="132" spans="1:2">
      <c r="A132" s="38" t="s">
        <v>42</v>
      </c>
      <c r="B132" s="38" t="s">
        <v>126</v>
      </c>
    </row>
    <row r="133" spans="1:2">
      <c r="A133" s="38" t="s">
        <v>42</v>
      </c>
      <c r="B133" s="38" t="s">
        <v>127</v>
      </c>
    </row>
    <row r="134" spans="1:2">
      <c r="A134" s="38" t="s">
        <v>42</v>
      </c>
      <c r="B134" s="38" t="s">
        <v>128</v>
      </c>
    </row>
    <row r="135" spans="1:2">
      <c r="A135" s="38" t="s">
        <v>42</v>
      </c>
      <c r="B135" s="38" t="s">
        <v>129</v>
      </c>
    </row>
    <row r="136" spans="1:2">
      <c r="A136" s="38" t="s">
        <v>42</v>
      </c>
      <c r="B136" s="38" t="s">
        <v>130</v>
      </c>
    </row>
    <row r="137" spans="1:2">
      <c r="A137" s="38" t="s">
        <v>42</v>
      </c>
      <c r="B137" s="38" t="s">
        <v>131</v>
      </c>
    </row>
    <row r="138" spans="1:2">
      <c r="A138" s="38" t="s">
        <v>42</v>
      </c>
      <c r="B138" s="38" t="s">
        <v>132</v>
      </c>
    </row>
    <row r="139" spans="1:2">
      <c r="A139" s="38" t="s">
        <v>42</v>
      </c>
      <c r="B139" s="38" t="s">
        <v>133</v>
      </c>
    </row>
    <row r="140" spans="1:2">
      <c r="A140" s="38" t="s">
        <v>42</v>
      </c>
      <c r="B140" s="38" t="s">
        <v>134</v>
      </c>
    </row>
    <row r="141" spans="1:2">
      <c r="A141" s="38" t="s">
        <v>42</v>
      </c>
      <c r="B141" s="38" t="s">
        <v>135</v>
      </c>
    </row>
    <row r="142" spans="1:2">
      <c r="A142" s="38" t="s">
        <v>42</v>
      </c>
      <c r="B142" s="38" t="s">
        <v>136</v>
      </c>
    </row>
    <row r="143" spans="1:2">
      <c r="A143" s="38" t="s">
        <v>42</v>
      </c>
      <c r="B143" s="38" t="s">
        <v>137</v>
      </c>
    </row>
    <row r="144" spans="1:2">
      <c r="A144" s="38" t="s">
        <v>42</v>
      </c>
      <c r="B144" s="38" t="s">
        <v>138</v>
      </c>
    </row>
    <row r="145" spans="1:2">
      <c r="A145" s="38" t="s">
        <v>42</v>
      </c>
      <c r="B145" s="38" t="s">
        <v>139</v>
      </c>
    </row>
    <row r="146" spans="1:2">
      <c r="A146" s="38" t="s">
        <v>42</v>
      </c>
      <c r="B146" s="38" t="s">
        <v>140</v>
      </c>
    </row>
    <row r="147" spans="1:2">
      <c r="A147" s="38" t="s">
        <v>42</v>
      </c>
      <c r="B147" s="38" t="s">
        <v>141</v>
      </c>
    </row>
    <row r="148" spans="1:2">
      <c r="A148" s="38" t="s">
        <v>42</v>
      </c>
      <c r="B148" s="38" t="s">
        <v>142</v>
      </c>
    </row>
    <row r="149" spans="1:2">
      <c r="A149" s="38" t="s">
        <v>42</v>
      </c>
      <c r="B149" s="38" t="s">
        <v>143</v>
      </c>
    </row>
    <row r="150" spans="1:2">
      <c r="A150" s="38" t="s">
        <v>42</v>
      </c>
      <c r="B150" s="38" t="s">
        <v>144</v>
      </c>
    </row>
    <row r="151" spans="1:2">
      <c r="A151" s="38" t="s">
        <v>42</v>
      </c>
      <c r="B151" s="38" t="s">
        <v>145</v>
      </c>
    </row>
    <row r="152" spans="1:2">
      <c r="A152" s="38" t="s">
        <v>42</v>
      </c>
      <c r="B152" s="38" t="s">
        <v>146</v>
      </c>
    </row>
    <row r="153" spans="1:2">
      <c r="A153" s="38" t="s">
        <v>42</v>
      </c>
      <c r="B153" s="38" t="s">
        <v>147</v>
      </c>
    </row>
    <row r="154" spans="1:2">
      <c r="A154" s="38" t="s">
        <v>42</v>
      </c>
      <c r="B154" s="38" t="s">
        <v>148</v>
      </c>
    </row>
    <row r="155" spans="1:2">
      <c r="A155" s="38" t="s">
        <v>42</v>
      </c>
      <c r="B155" s="38" t="s">
        <v>149</v>
      </c>
    </row>
    <row r="156" spans="1:2">
      <c r="A156" s="38" t="s">
        <v>42</v>
      </c>
      <c r="B156" s="38" t="s">
        <v>150</v>
      </c>
    </row>
    <row r="157" spans="1:2">
      <c r="A157" s="38" t="s">
        <v>42</v>
      </c>
      <c r="B157" s="38" t="s">
        <v>151</v>
      </c>
    </row>
    <row r="158" spans="1:2">
      <c r="A158" s="38" t="s">
        <v>42</v>
      </c>
      <c r="B158" s="38" t="s">
        <v>152</v>
      </c>
    </row>
    <row r="159" spans="1:2">
      <c r="A159" s="38" t="s">
        <v>42</v>
      </c>
      <c r="B159" s="38" t="s">
        <v>153</v>
      </c>
    </row>
    <row r="160" spans="1:2">
      <c r="A160" s="38" t="s">
        <v>42</v>
      </c>
      <c r="B160" s="38" t="s">
        <v>154</v>
      </c>
    </row>
    <row r="161" spans="1:2">
      <c r="A161" s="38" t="s">
        <v>42</v>
      </c>
      <c r="B161" s="38" t="s">
        <v>155</v>
      </c>
    </row>
    <row r="162" spans="1:2">
      <c r="A162" s="38" t="s">
        <v>42</v>
      </c>
      <c r="B162" s="38" t="s">
        <v>156</v>
      </c>
    </row>
    <row r="163" spans="1:2">
      <c r="A163" s="38" t="s">
        <v>42</v>
      </c>
      <c r="B163" s="38" t="s">
        <v>157</v>
      </c>
    </row>
    <row r="164" spans="1:2">
      <c r="A164" s="38" t="s">
        <v>42</v>
      </c>
      <c r="B164" s="38" t="s">
        <v>158</v>
      </c>
    </row>
    <row r="165" spans="1:2">
      <c r="A165" s="38" t="s">
        <v>42</v>
      </c>
      <c r="B165" s="38" t="s">
        <v>159</v>
      </c>
    </row>
    <row r="166" spans="1:2">
      <c r="A166" s="38" t="s">
        <v>42</v>
      </c>
      <c r="B166" s="38" t="s">
        <v>160</v>
      </c>
    </row>
    <row r="167" spans="1:2">
      <c r="A167" s="38" t="s">
        <v>42</v>
      </c>
      <c r="B167" s="38" t="s">
        <v>161</v>
      </c>
    </row>
    <row r="168" spans="1:2">
      <c r="A168" s="38" t="s">
        <v>42</v>
      </c>
      <c r="B168" s="38" t="s">
        <v>162</v>
      </c>
    </row>
    <row r="169" spans="1:2">
      <c r="A169" s="38" t="s">
        <v>42</v>
      </c>
      <c r="B169" s="38" t="s">
        <v>163</v>
      </c>
    </row>
    <row r="170" spans="1:2">
      <c r="A170" s="38" t="s">
        <v>42</v>
      </c>
      <c r="B170" s="38" t="s">
        <v>164</v>
      </c>
    </row>
    <row r="171" spans="1:2">
      <c r="A171" s="38" t="s">
        <v>42</v>
      </c>
      <c r="B171" s="38" t="s">
        <v>165</v>
      </c>
    </row>
    <row r="172" spans="1:2">
      <c r="A172" s="38" t="s">
        <v>42</v>
      </c>
      <c r="B172" s="38" t="s">
        <v>166</v>
      </c>
    </row>
    <row r="173" spans="1:2">
      <c r="A173" s="38" t="s">
        <v>42</v>
      </c>
      <c r="B173" s="38" t="s">
        <v>167</v>
      </c>
    </row>
    <row r="174" spans="1:2">
      <c r="A174" s="38" t="s">
        <v>42</v>
      </c>
      <c r="B174" s="38" t="s">
        <v>168</v>
      </c>
    </row>
    <row r="175" spans="1:2">
      <c r="A175" s="38" t="s">
        <v>42</v>
      </c>
      <c r="B175" s="38" t="s">
        <v>169</v>
      </c>
    </row>
    <row r="176" spans="1:2">
      <c r="A176" s="38" t="s">
        <v>42</v>
      </c>
      <c r="B176" s="38" t="s">
        <v>170</v>
      </c>
    </row>
    <row r="177" spans="1:2">
      <c r="A177" s="38" t="s">
        <v>42</v>
      </c>
      <c r="B177" s="38" t="s">
        <v>171</v>
      </c>
    </row>
    <row r="178" spans="1:2">
      <c r="A178" s="38" t="s">
        <v>42</v>
      </c>
      <c r="B178" s="38" t="s">
        <v>172</v>
      </c>
    </row>
    <row r="179" spans="1:2">
      <c r="A179" s="38" t="s">
        <v>42</v>
      </c>
      <c r="B179" s="38" t="s">
        <v>173</v>
      </c>
    </row>
    <row r="180" spans="1:2">
      <c r="A180" s="38" t="s">
        <v>42</v>
      </c>
      <c r="B180" s="38" t="s">
        <v>174</v>
      </c>
    </row>
    <row r="181" spans="1:2">
      <c r="A181" s="38" t="s">
        <v>42</v>
      </c>
      <c r="B181" s="38" t="s">
        <v>175</v>
      </c>
    </row>
    <row r="182" spans="1:2">
      <c r="A182" s="38" t="s">
        <v>42</v>
      </c>
      <c r="B182" s="38" t="s">
        <v>176</v>
      </c>
    </row>
    <row r="183" spans="1:2">
      <c r="A183" s="38" t="s">
        <v>42</v>
      </c>
      <c r="B183" s="38" t="s">
        <v>177</v>
      </c>
    </row>
    <row r="184" spans="1:2">
      <c r="A184" s="38" t="s">
        <v>42</v>
      </c>
      <c r="B184" s="38" t="s">
        <v>43</v>
      </c>
    </row>
    <row r="185" spans="1:2">
      <c r="A185" s="2"/>
      <c r="B185" s="2"/>
    </row>
    <row r="186" spans="1:2">
      <c r="A186" s="2"/>
      <c r="B186" s="2"/>
    </row>
    <row r="187" spans="1:2">
      <c r="A187" s="2"/>
      <c r="B187" s="2"/>
    </row>
    <row r="188" spans="1:2">
      <c r="A188" s="2"/>
      <c r="B188" s="2"/>
    </row>
    <row r="189" spans="1:2">
      <c r="A189" s="2"/>
      <c r="B189" s="2"/>
    </row>
    <row r="190" spans="1:2">
      <c r="A190" s="2"/>
      <c r="B190" s="2"/>
    </row>
    <row r="191" spans="1:2">
      <c r="A191" s="2"/>
      <c r="B191" s="2"/>
    </row>
    <row r="192" spans="1:2">
      <c r="A192" s="2"/>
      <c r="B192" s="2"/>
    </row>
    <row r="193" spans="1:2">
      <c r="A193" s="2"/>
      <c r="B193" s="2"/>
    </row>
    <row r="194" spans="1:2">
      <c r="A194" s="2"/>
      <c r="B194" s="2"/>
    </row>
    <row r="195" spans="1:2">
      <c r="A195" s="2"/>
      <c r="B195" s="2"/>
    </row>
    <row r="196" spans="1:2">
      <c r="A196" s="2"/>
      <c r="B196" s="2"/>
    </row>
    <row r="197" spans="1:2">
      <c r="A197" s="2"/>
      <c r="B197" s="2"/>
    </row>
    <row r="198" spans="1:2">
      <c r="A198" s="2"/>
      <c r="B198" s="2"/>
    </row>
    <row r="199" spans="1:2">
      <c r="A199" s="2"/>
      <c r="B199" s="2"/>
    </row>
    <row r="200" spans="1:2">
      <c r="A200" s="2"/>
      <c r="B200" s="2"/>
    </row>
    <row r="201" spans="1:2">
      <c r="A201" s="2"/>
      <c r="B201" s="2"/>
    </row>
    <row r="202" spans="1:2">
      <c r="A202" s="2"/>
      <c r="B202" s="2"/>
    </row>
    <row r="203" spans="1:2">
      <c r="A203" s="2"/>
      <c r="B203" s="2"/>
    </row>
    <row r="204" spans="1:2">
      <c r="A204" s="2"/>
      <c r="B204" s="2"/>
    </row>
    <row r="205" spans="1:2">
      <c r="A205" s="2"/>
      <c r="B205" s="2"/>
    </row>
    <row r="206" spans="1:2">
      <c r="A206" s="2"/>
      <c r="B206" s="2"/>
    </row>
    <row r="207" spans="1:2">
      <c r="A207" s="2"/>
      <c r="B207" s="2"/>
    </row>
    <row r="208" spans="1:2">
      <c r="A208" s="2"/>
      <c r="B208" s="2"/>
    </row>
    <row r="209" spans="1:2">
      <c r="A209" s="2"/>
      <c r="B209" s="2"/>
    </row>
    <row r="210" spans="1:2">
      <c r="A210" s="2"/>
      <c r="B210" s="2"/>
    </row>
    <row r="211" spans="1:2">
      <c r="A211" s="2"/>
      <c r="B211" s="2"/>
    </row>
    <row r="212" spans="1:2">
      <c r="A212" s="2"/>
      <c r="B212" s="2"/>
    </row>
    <row r="213" spans="1:2">
      <c r="A213" s="2"/>
      <c r="B213" s="2"/>
    </row>
    <row r="214" spans="1:2">
      <c r="A214" s="2"/>
      <c r="B214" s="2"/>
    </row>
    <row r="215" spans="1:2">
      <c r="A215" s="2"/>
      <c r="B215" s="2"/>
    </row>
    <row r="216" spans="1:2">
      <c r="A216" s="2"/>
      <c r="B216" s="2"/>
    </row>
    <row r="217" spans="1:2">
      <c r="A217" s="2"/>
      <c r="B217" s="2"/>
    </row>
    <row r="218" spans="1:2">
      <c r="A218" s="2"/>
      <c r="B218" s="2"/>
    </row>
    <row r="219" spans="1:2">
      <c r="A219" s="2"/>
      <c r="B219" s="2"/>
    </row>
    <row r="220" spans="1:2">
      <c r="A220" s="2"/>
      <c r="B220" s="2"/>
    </row>
    <row r="221" spans="1:2">
      <c r="A221" s="2"/>
      <c r="B221" s="2"/>
    </row>
    <row r="222" spans="1:2">
      <c r="A222" s="2"/>
      <c r="B222" s="2"/>
    </row>
    <row r="223" spans="1:2">
      <c r="A223" s="2"/>
      <c r="B223" s="2"/>
    </row>
    <row r="224" spans="1:2">
      <c r="A224" s="2"/>
      <c r="B224" s="2"/>
    </row>
    <row r="225" spans="1:2">
      <c r="A225" s="2"/>
      <c r="B225" s="2"/>
    </row>
    <row r="226" spans="1:2">
      <c r="A226" s="2"/>
      <c r="B226" s="2"/>
    </row>
    <row r="227" spans="1:2">
      <c r="A227" s="2"/>
      <c r="B227" s="2"/>
    </row>
    <row r="228" spans="1:2">
      <c r="A228" s="2"/>
      <c r="B228" s="2"/>
    </row>
    <row r="229" spans="1:2">
      <c r="A229" s="2"/>
      <c r="B229" s="2"/>
    </row>
    <row r="230" spans="1:2">
      <c r="A230" s="2"/>
      <c r="B230" s="2"/>
    </row>
    <row r="231" spans="1:2">
      <c r="A231" s="2"/>
      <c r="B231" s="2"/>
    </row>
    <row r="232" spans="1:2">
      <c r="A232" s="2"/>
      <c r="B232" s="2"/>
    </row>
    <row r="233" spans="1:2">
      <c r="A233" s="2"/>
      <c r="B233" s="2"/>
    </row>
    <row r="234" spans="1:2">
      <c r="A234" s="2"/>
      <c r="B234" s="2"/>
    </row>
    <row r="235" spans="1:2">
      <c r="A235" s="2"/>
      <c r="B235" s="2"/>
    </row>
    <row r="236" spans="1:2">
      <c r="A236" s="2"/>
      <c r="B236" s="2"/>
    </row>
    <row r="237" spans="1:2">
      <c r="A237" s="2"/>
      <c r="B237" s="2"/>
    </row>
    <row r="238" spans="1:2">
      <c r="A238" s="2"/>
      <c r="B238" s="2"/>
    </row>
    <row r="239" spans="1:2">
      <c r="A239" s="2"/>
      <c r="B239" s="2"/>
    </row>
    <row r="240" spans="1:2">
      <c r="A240" s="2"/>
      <c r="B240" s="2"/>
    </row>
    <row r="241" spans="1:2">
      <c r="A241" s="2"/>
      <c r="B241" s="2"/>
    </row>
    <row r="242" spans="1:2">
      <c r="A242" s="2"/>
      <c r="B242" s="2"/>
    </row>
    <row r="243" spans="1:2">
      <c r="A243" s="2"/>
      <c r="B243" s="2"/>
    </row>
    <row r="244" spans="1:2">
      <c r="A244" s="2"/>
      <c r="B244" s="2"/>
    </row>
    <row r="245" spans="1:2">
      <c r="A245" s="2"/>
      <c r="B245" s="2"/>
    </row>
    <row r="246" spans="1:2">
      <c r="A246" s="2"/>
      <c r="B246" s="2"/>
    </row>
    <row r="247" spans="1:2">
      <c r="A247" s="2"/>
      <c r="B247" s="2"/>
    </row>
    <row r="248" spans="1:2">
      <c r="A248" s="2"/>
      <c r="B248" s="2"/>
    </row>
    <row r="249" spans="1:2">
      <c r="A249" s="2"/>
      <c r="B249" s="2"/>
    </row>
    <row r="250" spans="1:2">
      <c r="A250" s="2"/>
      <c r="B250" s="2"/>
    </row>
    <row r="251" spans="1:2">
      <c r="A251" s="2"/>
      <c r="B251" s="2"/>
    </row>
    <row r="252" spans="1:2">
      <c r="A252" s="2"/>
      <c r="B252" s="2"/>
    </row>
    <row r="253" spans="1:2">
      <c r="A253" s="2"/>
      <c r="B253" s="2"/>
    </row>
    <row r="254" spans="1:2">
      <c r="A254" s="2"/>
      <c r="B254" s="2"/>
    </row>
    <row r="255" spans="1:2">
      <c r="A255" s="2"/>
      <c r="B255" s="2"/>
    </row>
    <row r="256" spans="1:2">
      <c r="A256" s="2"/>
      <c r="B256" s="2"/>
    </row>
    <row r="257" spans="1:2">
      <c r="A257" s="2"/>
      <c r="B257" s="2"/>
    </row>
  </sheetData>
  <autoFilter ref="A8:B184" xr:uid="{00000000-0009-0000-0000-000007000000}">
    <sortState xmlns:xlrd2="http://schemas.microsoft.com/office/spreadsheetml/2017/richdata2" ref="A7:D183">
      <sortCondition ref="A7:A183"/>
      <sortCondition ref="B7:B183"/>
    </sortState>
  </autoFilter>
  <mergeCells count="3">
    <mergeCell ref="A3:B3"/>
    <mergeCell ref="A4:B4"/>
    <mergeCell ref="A6:B6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24</vt:i4>
      </vt:variant>
    </vt:vector>
  </HeadingPairs>
  <TitlesOfParts>
    <vt:vector size="40" baseType="lpstr">
      <vt:lpstr>ÁRBOL DE PROBLEMAS</vt:lpstr>
      <vt:lpstr>ÁRBOL DE OBJETIVOS</vt:lpstr>
      <vt:lpstr>RESUMEN NARRATIVO </vt:lpstr>
      <vt:lpstr>MIR</vt:lpstr>
      <vt:lpstr>RELACION DE INDICADORES 1,000 D</vt:lpstr>
      <vt:lpstr>FICHAS TECNICAS DE INDICADORES</vt:lpstr>
      <vt:lpstr>CLAVE PRESUPUESTARIA</vt:lpstr>
      <vt:lpstr>POA 2025</vt:lpstr>
      <vt:lpstr>ADMINISTRATIVO</vt:lpstr>
      <vt:lpstr>FUNCIONAL</vt:lpstr>
      <vt:lpstr>PROGRAMÁTICO</vt:lpstr>
      <vt:lpstr>FUENTE FINANCIAMIENTO</vt:lpstr>
      <vt:lpstr>FONDO FINANCIAMIENTO</vt:lpstr>
      <vt:lpstr>OBJETO GASTO</vt:lpstr>
      <vt:lpstr>TIPO DE GASTO</vt:lpstr>
      <vt:lpstr>REGIÓN GEOGRÁFICA 2024</vt:lpstr>
      <vt:lpstr>admtvo2016</vt:lpstr>
      <vt:lpstr>ADMINISTRATIVO!Área_de_impresión</vt:lpstr>
      <vt:lpstr>'ÁRBOL DE OBJETIVOS'!Área_de_impresión</vt:lpstr>
      <vt:lpstr>'ÁRBOL DE PROBLEMAS'!Área_de_impresión</vt:lpstr>
      <vt:lpstr>'CLAVE PRESUPUESTARIA'!Área_de_impresión</vt:lpstr>
      <vt:lpstr>'FONDO FINANCIAMIENTO'!Área_de_impresión</vt:lpstr>
      <vt:lpstr>'FUENTE FINANCIAMIENTO'!Área_de_impresión</vt:lpstr>
      <vt:lpstr>FUNCIONAL!Área_de_impresión</vt:lpstr>
      <vt:lpstr>MIR!Área_de_impresión</vt:lpstr>
      <vt:lpstr>'OBJETO GASTO'!Área_de_impresión</vt:lpstr>
      <vt:lpstr>'POA 2025'!Área_de_impresión</vt:lpstr>
      <vt:lpstr>PROGRAMÁTICO!Área_de_impresión</vt:lpstr>
      <vt:lpstr>'REGIÓN GEOGRÁFICA 2024'!Área_de_impresión</vt:lpstr>
      <vt:lpstr>'RELACION DE INDICADORES 1,000 D'!Área_de_impresión</vt:lpstr>
      <vt:lpstr>'RESUMEN NARRATIVO '!Área_de_impresión</vt:lpstr>
      <vt:lpstr>'TIPO DE GASTO'!Área_de_impresión</vt:lpstr>
      <vt:lpstr>COG</vt:lpstr>
      <vt:lpstr>funcional</vt:lpstr>
      <vt:lpstr>ADMINISTRATIVO!Títulos_a_imprimir</vt:lpstr>
      <vt:lpstr>'CLAVE PRESUPUESTARIA'!Títulos_a_imprimir</vt:lpstr>
      <vt:lpstr>FUNCIONAL!Títulos_a_imprimir</vt:lpstr>
      <vt:lpstr>MIR!Títulos_a_imprimir</vt:lpstr>
      <vt:lpstr>'OBJETO GASTO'!Títulos_a_imprimir</vt:lpstr>
      <vt:lpstr>'POA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Caudillo</dc:creator>
  <cp:lastModifiedBy>Fernando Chavez Torralba</cp:lastModifiedBy>
  <cp:lastPrinted>2026-05-19T16:24:22Z</cp:lastPrinted>
  <dcterms:created xsi:type="dcterms:W3CDTF">2016-09-28T17:12:24Z</dcterms:created>
  <dcterms:modified xsi:type="dcterms:W3CDTF">2026-05-19T16:25:50Z</dcterms:modified>
</cp:coreProperties>
</file>