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70" windowWidth="23415" windowHeight="119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externalReferences>
    <externalReference r:id="rId14"/>
    <externalReference r:id="rId15"/>
  </externalReference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4">Hidden_6!$A$1:$A$2</definedName>
    <definedName name="Hidden_746">Hidden_7!$A$1:$A$2</definedName>
  </definedNames>
  <calcPr calcId="145621" iterate="1"/>
</workbook>
</file>

<file path=xl/calcChain.xml><?xml version="1.0" encoding="utf-8"?>
<calcChain xmlns="http://schemas.openxmlformats.org/spreadsheetml/2006/main">
  <c r="D10" i="13" l="1"/>
  <c r="C10" i="13"/>
  <c r="B10" i="13"/>
  <c r="D9" i="13"/>
  <c r="C9" i="13"/>
  <c r="B9" i="13"/>
  <c r="D8" i="13"/>
  <c r="C8" i="13"/>
  <c r="B8" i="13"/>
  <c r="D7" i="13"/>
  <c r="C7" i="13"/>
  <c r="B7" i="13"/>
  <c r="D6" i="13"/>
  <c r="C6" i="13"/>
  <c r="B6" i="13"/>
  <c r="D5" i="13"/>
  <c r="C5" i="13"/>
  <c r="B5" i="13"/>
  <c r="D4" i="13"/>
  <c r="C4" i="13"/>
  <c r="B4" i="13"/>
  <c r="C10" i="9"/>
  <c r="B10" i="9"/>
  <c r="C9" i="9"/>
  <c r="B9" i="9"/>
  <c r="C8" i="9"/>
  <c r="B8" i="9"/>
  <c r="C7" i="9"/>
  <c r="B7" i="9"/>
  <c r="C6" i="9"/>
  <c r="B6" i="9"/>
  <c r="C5" i="9"/>
  <c r="B5" i="9"/>
  <c r="C4" i="9"/>
  <c r="B4" i="9"/>
  <c r="BA14" i="1"/>
  <c r="AH14" i="1"/>
  <c r="AG14" i="1"/>
  <c r="Y14" i="1"/>
  <c r="BA13" i="1"/>
  <c r="AH13" i="1"/>
  <c r="AG13" i="1"/>
  <c r="Y13" i="1"/>
  <c r="BA12" i="1"/>
  <c r="AH12" i="1"/>
  <c r="AG12" i="1"/>
  <c r="Y12" i="1"/>
  <c r="BA11" i="1"/>
  <c r="AH11" i="1"/>
  <c r="AG11" i="1"/>
  <c r="Y11" i="1"/>
  <c r="BA10" i="1"/>
  <c r="AH10" i="1"/>
  <c r="AG10" i="1"/>
  <c r="Y10" i="1"/>
  <c r="BA9" i="1"/>
  <c r="AH9" i="1"/>
  <c r="AG9" i="1"/>
  <c r="Y9" i="1"/>
  <c r="BA8" i="1"/>
  <c r="AH8" i="1"/>
  <c r="AG8" i="1"/>
  <c r="Y8" i="1"/>
</calcChain>
</file>

<file path=xl/sharedStrings.xml><?xml version="1.0" encoding="utf-8"?>
<sst xmlns="http://schemas.openxmlformats.org/spreadsheetml/2006/main" count="531" uniqueCount="215">
  <si>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</si>
  <si>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</si>
  <si>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</si>
  <si>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</si>
  <si>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</si>
  <si>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</si>
  <si>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</si>
  <si>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</si>
  <si>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</si>
  <si>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</si>
  <si>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</si>
  <si>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</si>
  <si>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</si>
  <si>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</si>
  <si>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</si>
  <si>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</si>
  <si>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</si>
  <si>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</si>
  <si>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</si>
  <si>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</si>
  <si>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</si>
  <si>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</si>
  <si>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</si>
  <si>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</si>
  <si>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</si>
  <si>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</si>
  <si>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</si>
  <si>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</si>
  <si>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</si>
  <si>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</si>
  <si>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</si>
  <si>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</si>
  <si>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</si>
  <si>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</si>
  <si>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</si>
  <si>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</si>
  <si>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</si>
  <si>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</si>
  <si>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</si>
  <si>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</si>
  <si>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</si>
  <si>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</si>
  <si>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</si>
  <si>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</si>
  <si>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</si>
  <si>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</si>
  <si>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</si>
  <si>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</si>
  <si>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</si>
  <si>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</si>
  <si>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</si>
  <si>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</si>
  <si>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</si>
  <si>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</si>
  <si>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</si>
  <si>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</si>
  <si>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</si>
  <si>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</si>
  <si>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</si>
  <si>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</si>
  <si>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</si>
  <si>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</si>
  <si>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</si>
  <si>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</si>
  <si>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</si>
  <si>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</si>
  <si>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</si>
  <si>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</si>
  <si>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</si>
  <si>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</si>
  <si>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</si>
  <si>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</si>
  <si>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</si>
  <si>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</si>
  <si>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</si>
  <si>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</si>
  <si>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</si>
  <si>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</si>
  <si>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</si>
  <si>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</si>
  <si>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</si>
  <si>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</si>
  <si>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</si>
  <si>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</si>
  <si>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</si>
  <si>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</si>
  <si>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</si>
  <si>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</si>
  <si>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</si>
  <si>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</si>
  <si>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</si>
  <si>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</si>
  <si>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</si>
  <si>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</si>
  <si>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</si>
  <si>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</si>
  <si>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</si>
  <si>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</si>
  <si>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</si>
  <si>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</si>
  <si>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</si>
  <si>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</si>
  <si>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</si>
  <si>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</si>
  <si>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</si>
  <si>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</si>
  <si>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</si>
  <si>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</si>
  <si>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</si>
  <si>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</si>
  <si>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</si>
  <si>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</si>
  <si>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</si>
  <si>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</si>
  <si>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</si>
  <si>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</si>
  <si>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</si>
  <si>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</si>
  <si>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</si>
  <si>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</si>
  <si>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</si>
  <si>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</si>
  <si>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</si>
  <si>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</si>
  <si>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</si>
  <si>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</si>
  <si>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</si>
  <si>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</si>
  <si>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</si>
  <si>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</si>
  <si>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</si>
  <si>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</si>
  <si>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</si>
  <si>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</si>
  <si>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</si>
  <si>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</si>
  <si>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</si>
  <si>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</si>
  <si>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</si>
  <si>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</si>
  <si>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</si>
  <si>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</si>
  <si>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</si>
  <si>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</si>
  <si>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</si>
  <si>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</si>
  <si>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</si>
  <si>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</si>
  <si>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</si>
  <si>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</si>
  <si>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</si>
  <si>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</si>
  <si>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</si>
  <si>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</si>
  <si>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</si>
  <si>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</si>
  <si>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</si>
  <si>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</si>
  <si>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</si>
  <si>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</si>
  <si>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</si>
  <si>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</si>
  <si>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</si>
  <si>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</si>
  <si>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</si>
  <si>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</si>
  <si>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</si>
  <si>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</si>
  <si>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</si>
  <si>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</si>
  <si>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</si>
  <si>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</si>
  <si>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</si>
  <si>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</si>
  <si>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</si>
  <si>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FONDO DE APORTACIONES MÚLTIPLES - INFRAESTRUCTURA EDUCATIVA 2026</t>
  </si>
  <si>
    <t>FAM - EDUCACIÓN BÁSICA 2026</t>
  </si>
  <si>
    <t>INSTITUTO GUERRERENSE DE LA INFRAESTRUCTURA FÍSICA EDUCATIVA</t>
  </si>
  <si>
    <t>DIRECCIÓN ADMINISTRATIVA, DIRECCIÓN TÉCNICA</t>
  </si>
  <si>
    <t>LEY DE COORDINACIÓN FISCAL</t>
  </si>
  <si>
    <t>HTTPS://WWW.GUERRERO.GOB.MX/WP-CONTENT/UPLOADS/2026/07/LEY-DE-COORDINACION-FISCAL-2024_01_03.PDF</t>
  </si>
  <si>
    <t>CONSTRUCCIÓN, REHABILITACIÓN Y MANTENIMIENTO DE INFRAESTRUCTURA EDUCATIVA EN PLANTELES PÚBLICOS, EJECUTADA POR EL IGIFE</t>
  </si>
  <si>
    <t>HTTPS://WWW.GUERRERO.GOB.MX/WP-CONTENT/UPLOADS/2026/07/PROGRAMA-OPERATIVO-ANUAL-2026-T2-ABRIL-JUNIO-2026.PDF</t>
  </si>
  <si>
    <t>ESCUELAS CONSTRUIDAS Y/O REHABILITADAS Y/O EQUIPADAS/TOTAL DE ESCUELAS PROGRAMADAS A INTERVENIR *100</t>
  </si>
  <si>
    <t>HTTPS://WWW.GUERRERO.GOB.MX/WP-CONTENT/UPLOADS/2026/07/ACUERDO-CALENDARIZACION-MINISTRACION-RAMOS-GENERALES-28-Y-33-EJERCICIO-2026.PDF</t>
  </si>
  <si>
    <t>ESCUELAS PÚBLICAS SELECCIONADAS POR REZAGO Y DIAGNÓSTICO TÉCNICO, BENEFICIANDO A TODOS LOS ALUMNOS, ALUMNAS, DOCENTES Y PERSONAL ADMINISTRATIVO, GARANTIZANDO ACCESIBILIDAD, SEGURIDAD Y EQUIDAD DE GÉNERO EN LA INFRAESTRUCTURA.</t>
  </si>
  <si>
    <t>ESCUELAS PÚBLICAS CON DIAGNÓSTICO TÉCNICO QUE JUSTIFIQUE INTERVENCIÓN, SELECCIONADAS SEGÚN CRITERIOS DE REZAGO Y RIESGO; SE GARANTIZA ACCESO EQUITATIVO A ALUMNAS Y ALUMNOS Y SE CONSIDERAN ESPACIOS SEGUROS Y ACCESIBLES CON PERSPECTIVA DE GÉNERO.</t>
  </si>
  <si>
    <t>CIUDADANOS, ALUMNAS, ALUMNOS Y PERSONAL EDUCATIVO PUEDEN PRESENTAR QUEJAS VÍA CORREO, O PRESENCIALMENTE; SE GARANTIZA ACCESO EQUITATIVO Y SEGURO PARA TODAS LAS PERSONAS, SIN DISCRIMINACIÓN DE GÉNERO.</t>
  </si>
  <si>
    <t>CIUDADANAS Y CIUDADANOS, ALUMNAS, ALUMNOS Y PERSONAL EDUCATIVO PUEDEN EXIGIR INFORMACIÓN Y PRESENTAR QUEJAS; SE GARANTIZA IGUALDAD Y ACCESO SEGURO PARA TODAS LAS PERSONAS SIN DISCRIMINACIÓN</t>
  </si>
  <si>
    <t>LA OBRA PUEDE SUSPENDERSE POR PROBLEMAS LEGALES DEL PREDIO, SI OTRO PROGRAMA YA ATENDIÓ LA NECESIDAD O SI HAY UNA DISMINUCIÓN DE PRESUPUESTO; SE GARANTIZA ACCESO EQUITATIVO Y SIN DISCRIMINACIÓN DE GÉNERO.</t>
  </si>
  <si>
    <t>PRIMER TRIMESTRE</t>
  </si>
  <si>
    <t>INDICADORES DE RESULTADOS</t>
  </si>
  <si>
    <t>SECRETARIA DE PLANEACIÓN Y DESARROLLO REGIONAL</t>
  </si>
  <si>
    <t>HTTPS://WWW.GUERRERO.GOB.MX/WP-CONTENT/UPLOADS/2026/07/INDICADORES-TRIMESTRALES-T2-ABRIL-JUNIO-2026.PDF</t>
  </si>
  <si>
    <t>N/D</t>
  </si>
  <si>
    <t>ENTREGA DE TERRENOS PARA LA CONSTRUCCIÓN Y PARTICIPACIÓN DE LA COMUNIDAD EDUCATIVA EN SEGUIMIENTO DE LAS OBRAS, GARANTIZANDO ACCESO EQUITATIVO A ALUMNAS, ALUMNOS, MADRES, PADRES Y DOCENTES.</t>
  </si>
  <si>
    <t>https://www.guerrero.gob.mx/wp-content/uploads/2026/04/Programa-Operativo-Anual-2026-T1-Enero-Marzo-2026.pdf</t>
  </si>
  <si>
    <t>FAM - EDUCACIÓN MEDIA SUPERIOR 2026</t>
  </si>
  <si>
    <t>EL FAMIEMS ES EJECUTADO POR EL IGIFE Y LA UAGro</t>
  </si>
  <si>
    <t>FAM - EDUCACIÓN SUPERIOR 2026</t>
  </si>
  <si>
    <t>EL FAMIES ES EJECUTADO POR EL IGIFE Y LA UAGro</t>
  </si>
  <si>
    <t>FAM - EDUCACIÓN BÁSICA REMANENTES 2026</t>
  </si>
  <si>
    <t>FAM - EDUCACIÓN MEDIA SUPERIOR REMANENTES 2026</t>
  </si>
  <si>
    <t>FONDO DE APORTACIONES PARA LA INFRAESTRUCTURA SOCIAL (FAIS)2026</t>
  </si>
  <si>
    <t>FONDO DE INFRAESTRUCTURA SOCIAL PARA LAS ENTIDADES – FISE 2026</t>
  </si>
  <si>
    <t>EL FISE ES EJECUTADO POR DIVERSAS ÁREAS DEL GOBIERNO DEL ESTADO; EL IGIFE PARTICIPA EXCLUSIVAMENTE EN EL COMPONENTE DE INFRAESTRUCTURA EDUCATIVA</t>
  </si>
  <si>
    <t>FONDO DE APORTACIONES PARA EL FORTALECIMIENTO DE LAS ENTIDADES FEDERATIVAS -FAFEF 2026</t>
  </si>
  <si>
    <t>FONDO DE APORTACIONES PARA EL FORTALECIMIENTO DE LAS ENTIDADES FEDERATIVAS - FAFEF 2026</t>
  </si>
  <si>
    <t>EL FAFEF ES EJECUTADO POR DIVERSAS DEPENDENCIAS DEL GOBIERNO DEL ESTADO; EL IGIFE PARTICIPA EXCLUSIVAMENTE EN LA EJECUCIÓN DE ACCIONES DE INFRAESTRUCTURA EDUCATIVA.</t>
  </si>
  <si>
    <t>Escuela</t>
  </si>
  <si>
    <t>PORCENTAJE DE ESCUELAS CON ESPACIOS EDUCATIVOS CONSTRUIDOS Y/O REHABILITADOS Y/O EQUIPADOS</t>
  </si>
  <si>
    <t>MIDE EL GRADO DE CUMPLIMIENTO EN LA EJECUCIÓN DE LAS ACCIONES DE CONSTRUCCIÓN Y/O REHABILITACIÓN Y/O EQUIPAMIENTO DE ESPACIOS EDUCATIVOS</t>
  </si>
  <si>
    <t>Porcentaje</t>
  </si>
  <si>
    <t>Trimestral</t>
  </si>
  <si>
    <t>Reportes avance-fisico financiero, Actas de entrega-Recepción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</si>
</sst>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" fillId="3" borderId="0"/>
    <xf numFmtId="0" fontId="5" fillId="3" borderId="0" applyNumberForma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/>
    <xf numFmtId="0" fontId="0" fillId="3" borderId="0" xfId="0" applyFill="1" applyAlignment="1"/>
    <xf numFmtId="0" fontId="1" fillId="3" borderId="0" xfId="2" applyFont="1" applyAlignment="1"/>
    <xf numFmtId="0" fontId="5" fillId="3" borderId="0" xfId="3" applyFill="1"/>
    <xf numFmtId="14" fontId="0" fillId="0" borderId="0" xfId="0" applyNumberFormat="1"/>
    <xf numFmtId="3" fontId="0" fillId="0" borderId="0" xfId="0" applyNumberFormat="1"/>
    <xf numFmtId="4" fontId="0" fillId="0" borderId="0" xfId="0" applyNumberFormat="1" applyAlignment="1">
      <alignment wrapText="1"/>
    </xf>
    <xf numFmtId="0" fontId="5" fillId="3" borderId="0" xfId="3" applyFill="1" applyAlignment="1"/>
    <xf numFmtId="4" fontId="0" fillId="0" borderId="0" xfId="0" applyNumberFormat="1"/>
    <xf numFmtId="0" fontId="5" fillId="3" borderId="0" xfId="3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164" fontId="7" fillId="3" borderId="0" xfId="0" applyNumberFormat="1" applyFont="1" applyFill="1" applyBorder="1" applyAlignment="1">
      <alignment horizontal="left" vertical="center" wrapText="1"/>
    </xf>
    <xf numFmtId="0" fontId="7" fillId="3" borderId="0" xfId="0" applyFont="1" applyFill="1" applyAlignment="1">
      <alignment vertical="top" wrapText="1"/>
    </xf>
    <xf numFmtId="0" fontId="7" fillId="3" borderId="0" xfId="0" applyFont="1" applyFill="1" applyAlignment="1">
      <alignment vertical="top"/>
    </xf>
    <xf numFmtId="9" fontId="0" fillId="3" borderId="0" xfId="1" applyFont="1" applyFill="1"/>
    <xf numFmtId="14" fontId="0" fillId="3" borderId="0" xfId="0" applyNumberFormat="1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5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JFul16/Documents/000%20Admon21-27%202021/a%202026/Transparencia%202025/T4/Formatos%20Transparencia%20SPyT%20-%20Trim4%202025/LTAIPEG81FXVA_LTAIPEG81FXVA28%20(1)%20Informaci&#243;n%20de%20Program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GIFE_1/Desktop/2do.%20trimestre%202026%20PNT/Subdirecci&#243;n%20de%20Planeaci&#243;n%20y%20Transparencia/LTAIPEG81FXVA_LTAIPEG81FXVA28%20Programas%20Socia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65135"/>
      <sheetName val="Hidden_1_Tabla_465135"/>
      <sheetName val="Tabla_465137"/>
      <sheetName val="Hidden_1_Tabla_465137"/>
      <sheetName val="Tabla_465179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465135"/>
      <sheetName val="Hidden_1_Tabla_465135"/>
      <sheetName val="Tabla_465137"/>
      <sheetName val="Hidden_1_Tabla_465137"/>
      <sheetName val="Tabla_465179"/>
    </sheetNames>
    <sheetDataSet>
      <sheetData sheetId="0">
        <row r="8">
          <cell r="T8" t="str">
            <v>HTTPS://WWW.GUERRERO.GOB.MX/WP-CONTENT/UPLOADS/2026/07/PROGRAMA-OPERATIVO-ANUAL-2026-T2-ABRIL-JUNIO-2026.PDF</v>
          </cell>
          <cell r="AO8" t="str">
            <v>HTTPS://WWW.GUERRERO.GOB.MX/WP-CONTENT/UPLOADS/2026/07/INDICADORES-TRIMESTRALES-T2-ABRIL-JUNIO-2026.PDF</v>
          </cell>
          <cell r="BA8">
            <v>46215</v>
          </cell>
        </row>
        <row r="9">
          <cell r="T9" t="str">
            <v>HTTPS://WWW.GUERRERO.GOB.MX/WP-CONTENT/UPLOADS/2026/07/PROGRAMA-OPERATIVO-ANUAL-2026-T2-ABRIL-JUNIO-2026.PDF</v>
          </cell>
          <cell r="BA9">
            <v>46215</v>
          </cell>
        </row>
        <row r="10">
          <cell r="T10" t="str">
            <v>HTTPS://WWW.GUERRERO.GOB.MX/WP-CONTENT/UPLOADS/2026/07/PROGRAMA-OPERATIVO-ANUAL-2026-T2-ABRIL-JUNIO-2026.PDF</v>
          </cell>
          <cell r="BA10">
            <v>46215</v>
          </cell>
        </row>
        <row r="11">
          <cell r="T11" t="str">
            <v>HTTPS://WWW.GUERRERO.GOB.MX/WP-CONTENT/UPLOADS/2026/07/PROGRAMA-OPERATIVO-ANUAL-2026-T2-ABRIL-JUNIO-2026.PDF</v>
          </cell>
          <cell r="BA11">
            <v>46215</v>
          </cell>
        </row>
        <row r="12">
          <cell r="T12" t="str">
            <v>HTTPS://WWW.GUERRERO.GOB.MX/WP-CONTENT/UPLOADS/2026/07/PROGRAMA-OPERATIVO-ANUAL-2026-T2-ABRIL-JUNIO-2026.PDF</v>
          </cell>
          <cell r="BA12">
            <v>46215</v>
          </cell>
        </row>
        <row r="13">
          <cell r="T13" t="str">
            <v>HTTPS://WWW.GUERRERO.GOB.MX/WP-CONTENT/UPLOADS/2026/07/PROGRAMA-OPERATIVO-ANUAL-2026-T2-ABRIL-JUNIO-2026.PDF</v>
          </cell>
          <cell r="BA13">
            <v>46215</v>
          </cell>
        </row>
        <row r="14">
          <cell r="T14" t="str">
            <v>HTTPS://WWW.GUERRERO.GOB.MX/WP-CONTENT/UPLOADS/2026/07/PROGRAMA-OPERATIVO-ANUAL-2026-T2-ABRIL-JUNIO-2026.PDF</v>
          </cell>
          <cell r="BA14">
            <v>46215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6/04/Programa-Operativo-Anual-2026-T1-Enero-Marzo-2026.pdf" TargetMode="External"/><Relationship Id="rId2" Type="http://schemas.openxmlformats.org/officeDocument/2006/relationships/hyperlink" Target="https://www.guerrero.gob.mx/wp-content/uploads/2026/04/Programa-Operativo-Anual-2026-T1-Enero-Marzo-2026.pdf" TargetMode="External"/><Relationship Id="rId1" Type="http://schemas.openxmlformats.org/officeDocument/2006/relationships/hyperlink" Target="https://www.guerrero.gob.mx/wp-content/uploads/2024/04/Ley-de-Coordinacion-Fiscal-2024_01_03-1.pdf" TargetMode="External"/><Relationship Id="rId6" Type="http://schemas.openxmlformats.org/officeDocument/2006/relationships/hyperlink" Target="https://www.guerrero.gob.mx/wp-content/uploads/2026/04/Programa-Operativo-Anual-2026-T1-Enero-Marzo-2026.pdf" TargetMode="External"/><Relationship Id="rId5" Type="http://schemas.openxmlformats.org/officeDocument/2006/relationships/hyperlink" Target="https://www.guerrero.gob.mx/wp-content/uploads/2026/04/Programa-Operativo-Anual-2026-T1-Enero-Marzo-2026.pdf" TargetMode="External"/><Relationship Id="rId4" Type="http://schemas.openxmlformats.org/officeDocument/2006/relationships/hyperlink" Target="https://www.guerrero.gob.mx/wp-content/uploads/2026/04/Programa-Operativo-Anual-2026-T1-Enero-Marzo-2026.pdf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uerrero.gob.mx/wp-content/uploads/2026/04/Programa-Operativo-Anual-2026-T1-Enero-Marzo-2026.pdf" TargetMode="External"/><Relationship Id="rId13" Type="http://schemas.openxmlformats.org/officeDocument/2006/relationships/hyperlink" Target="https://www.guerrero.gob.mx/wp-content/uploads/2026/04/Indicadores-Trimestrales-T1-Enero-Marzo-2026.pdf" TargetMode="External"/><Relationship Id="rId3" Type="http://schemas.openxmlformats.org/officeDocument/2006/relationships/hyperlink" Target="https://www.guerrero.gob.mx/wp-content/uploads/2026/04/Programa-Operativo-Anual-2026-T1-Enero-Marzo-2026.pdf" TargetMode="External"/><Relationship Id="rId7" Type="http://schemas.openxmlformats.org/officeDocument/2006/relationships/hyperlink" Target="https://www.guerrero.gob.mx/wp-content/uploads/2026/04/Programa-Operativo-Anual-2026-T1-Enero-Marzo-2026.pdf" TargetMode="External"/><Relationship Id="rId12" Type="http://schemas.openxmlformats.org/officeDocument/2006/relationships/hyperlink" Target="https://www.guerrero.gob.mx/wp-content/uploads/2026/04/Indicadores-Trimestrales-T1-Enero-Marzo-2026.pdf" TargetMode="External"/><Relationship Id="rId2" Type="http://schemas.openxmlformats.org/officeDocument/2006/relationships/hyperlink" Target="https://www.guerrero.gob.mx/wp-content/uploads/2026/04/Indicadores-Trimestrales-T1-Enero-Marzo-2026.pdf" TargetMode="External"/><Relationship Id="rId1" Type="http://schemas.openxmlformats.org/officeDocument/2006/relationships/hyperlink" Target="https://www.guerrero.gob.mx/wp-content/uploads/2026/04/Programa-Operativo-Anual-2026-T1-Enero-Marzo-2026.pdf" TargetMode="External"/><Relationship Id="rId6" Type="http://schemas.openxmlformats.org/officeDocument/2006/relationships/hyperlink" Target="https://www.guerrero.gob.mx/wp-content/uploads/2026/04/Programa-Operativo-Anual-2026-T1-Enero-Marzo-2026.pdf" TargetMode="External"/><Relationship Id="rId11" Type="http://schemas.openxmlformats.org/officeDocument/2006/relationships/hyperlink" Target="https://www.guerrero.gob.mx/wp-content/uploads/2026/04/Indicadores-Trimestrales-T1-Enero-Marzo-2026.pdf" TargetMode="External"/><Relationship Id="rId5" Type="http://schemas.openxmlformats.org/officeDocument/2006/relationships/hyperlink" Target="https://www.guerrero.gob.mx/wp-content/uploads/2026/04/Programa-Operativo-Anual-2026-T1-Enero-Marzo-2026.pdf" TargetMode="External"/><Relationship Id="rId10" Type="http://schemas.openxmlformats.org/officeDocument/2006/relationships/hyperlink" Target="https://www.guerrero.gob.mx/wp-content/uploads/2026/04/Indicadores-Trimestrales-T1-Enero-Marzo-2026.pdf" TargetMode="External"/><Relationship Id="rId4" Type="http://schemas.openxmlformats.org/officeDocument/2006/relationships/hyperlink" Target="https://www.guerrero.gob.mx/wp-content/uploads/2026/04/Programa-Operativo-Anual-2026-T1-Enero-Marzo-2026.pdf" TargetMode="External"/><Relationship Id="rId9" Type="http://schemas.openxmlformats.org/officeDocument/2006/relationships/hyperlink" Target="https://www.guerrero.gob.mx/wp-content/uploads/2026/04/Indicadores-Trimestrales-T1-Enero-Marzo-2026.pdf" TargetMode="External"/><Relationship Id="rId14" Type="http://schemas.openxmlformats.org/officeDocument/2006/relationships/hyperlink" Target="https://www.guerrero.gob.mx/wp-content/uploads/2026/04/Indicadores-Trimestrales-T1-Enero-Marzo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54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3" t="s">
        <v>71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4">
        <v>2026</v>
      </c>
      <c r="B8" s="5">
        <v>46113</v>
      </c>
      <c r="C8" s="5">
        <v>46203</v>
      </c>
      <c r="D8" t="s">
        <v>126</v>
      </c>
      <c r="E8" s="6" t="s">
        <v>130</v>
      </c>
      <c r="F8" s="7" t="s">
        <v>175</v>
      </c>
      <c r="G8" s="8" t="s">
        <v>176</v>
      </c>
      <c r="H8" s="3" t="s">
        <v>134</v>
      </c>
      <c r="I8" t="s">
        <v>134</v>
      </c>
      <c r="J8" t="s">
        <v>177</v>
      </c>
      <c r="K8" t="s">
        <v>178</v>
      </c>
      <c r="L8" t="s">
        <v>179</v>
      </c>
      <c r="M8" s="9" t="s">
        <v>180</v>
      </c>
      <c r="N8" t="s">
        <v>133</v>
      </c>
      <c r="O8" s="10">
        <v>46023</v>
      </c>
      <c r="P8" s="10">
        <v>46387</v>
      </c>
      <c r="Q8" t="s">
        <v>181</v>
      </c>
      <c r="R8">
        <v>1</v>
      </c>
      <c r="S8" s="11">
        <v>8698</v>
      </c>
      <c r="T8" s="9" t="s">
        <v>182</v>
      </c>
      <c r="U8" s="11">
        <v>4263</v>
      </c>
      <c r="V8" s="11">
        <v>4435</v>
      </c>
      <c r="W8" t="s">
        <v>183</v>
      </c>
      <c r="X8" s="12">
        <v>170295258.66999999</v>
      </c>
      <c r="Y8" s="12">
        <f>X8</f>
        <v>170295258.66999999</v>
      </c>
      <c r="Z8" s="12">
        <v>29488469.629999999</v>
      </c>
      <c r="AA8">
        <v>0</v>
      </c>
      <c r="AB8">
        <v>0</v>
      </c>
      <c r="AC8" s="9" t="s">
        <v>182</v>
      </c>
      <c r="AD8" s="13" t="s">
        <v>184</v>
      </c>
      <c r="AE8" t="s">
        <v>185</v>
      </c>
      <c r="AF8" t="s">
        <v>186</v>
      </c>
      <c r="AG8" s="14">
        <f>+X8</f>
        <v>170295258.66999999</v>
      </c>
      <c r="AH8" s="14">
        <f>+AG8</f>
        <v>170295258.66999999</v>
      </c>
      <c r="AI8" t="s">
        <v>187</v>
      </c>
      <c r="AJ8" t="s">
        <v>188</v>
      </c>
      <c r="AK8" t="s">
        <v>189</v>
      </c>
      <c r="AL8" t="s">
        <v>190</v>
      </c>
      <c r="AM8" t="s">
        <v>191</v>
      </c>
      <c r="AN8" t="s">
        <v>192</v>
      </c>
      <c r="AO8" s="13" t="s">
        <v>193</v>
      </c>
      <c r="AP8" t="s">
        <v>194</v>
      </c>
      <c r="AQ8">
        <v>1</v>
      </c>
      <c r="AR8" t="s">
        <v>195</v>
      </c>
      <c r="AS8" s="3" t="s">
        <v>134</v>
      </c>
      <c r="AT8" t="s">
        <v>194</v>
      </c>
      <c r="AU8" t="s">
        <v>134</v>
      </c>
      <c r="AV8" s="15"/>
      <c r="AW8">
        <v>1</v>
      </c>
      <c r="AX8" s="9" t="s">
        <v>196</v>
      </c>
      <c r="AY8" s="16"/>
      <c r="AZ8" t="s">
        <v>178</v>
      </c>
      <c r="BA8" s="10">
        <f>+C8+12</f>
        <v>46215</v>
      </c>
      <c r="BB8" s="10"/>
    </row>
    <row r="9" spans="1:54" x14ac:dyDescent="0.25">
      <c r="A9" s="4">
        <v>2026</v>
      </c>
      <c r="B9" s="5">
        <v>46113</v>
      </c>
      <c r="C9" s="5">
        <v>46203</v>
      </c>
      <c r="D9" t="s">
        <v>126</v>
      </c>
      <c r="E9" s="6" t="s">
        <v>130</v>
      </c>
      <c r="F9" s="7" t="s">
        <v>175</v>
      </c>
      <c r="G9" s="8" t="s">
        <v>197</v>
      </c>
      <c r="H9" s="3" t="s">
        <v>134</v>
      </c>
      <c r="I9" t="s">
        <v>133</v>
      </c>
      <c r="J9" t="s">
        <v>177</v>
      </c>
      <c r="K9" t="s">
        <v>178</v>
      </c>
      <c r="L9" t="s">
        <v>179</v>
      </c>
      <c r="M9" s="9" t="s">
        <v>180</v>
      </c>
      <c r="N9" s="3" t="s">
        <v>133</v>
      </c>
      <c r="O9" s="10">
        <v>46023</v>
      </c>
      <c r="P9" s="10">
        <v>46387</v>
      </c>
      <c r="Q9" t="s">
        <v>181</v>
      </c>
      <c r="R9">
        <v>2</v>
      </c>
      <c r="S9" s="11">
        <v>0</v>
      </c>
      <c r="T9" s="9" t="s">
        <v>182</v>
      </c>
      <c r="U9" s="11">
        <v>0</v>
      </c>
      <c r="V9" s="11">
        <v>0</v>
      </c>
      <c r="W9" t="s">
        <v>183</v>
      </c>
      <c r="X9" s="12">
        <v>7867616</v>
      </c>
      <c r="Y9" s="12">
        <f t="shared" ref="Y9:Y14" si="0">X9</f>
        <v>7867616</v>
      </c>
      <c r="Z9" s="12">
        <v>0</v>
      </c>
      <c r="AA9">
        <v>0</v>
      </c>
      <c r="AB9">
        <v>0</v>
      </c>
      <c r="AC9" s="9" t="s">
        <v>182</v>
      </c>
      <c r="AD9" s="13" t="s">
        <v>184</v>
      </c>
      <c r="AE9" t="s">
        <v>185</v>
      </c>
      <c r="AF9" t="s">
        <v>186</v>
      </c>
      <c r="AG9" s="14">
        <f t="shared" ref="AG9:AG14" si="1">+X9</f>
        <v>7867616</v>
      </c>
      <c r="AH9" s="14">
        <f t="shared" ref="AH9:AH14" si="2">+AG9</f>
        <v>7867616</v>
      </c>
      <c r="AI9" t="s">
        <v>187</v>
      </c>
      <c r="AJ9" t="s">
        <v>188</v>
      </c>
      <c r="AK9" t="s">
        <v>189</v>
      </c>
      <c r="AL9" t="s">
        <v>190</v>
      </c>
      <c r="AM9" t="s">
        <v>191</v>
      </c>
      <c r="AN9" t="s">
        <v>192</v>
      </c>
      <c r="AO9" s="13" t="s">
        <v>193</v>
      </c>
      <c r="AP9" t="s">
        <v>194</v>
      </c>
      <c r="AQ9">
        <v>2</v>
      </c>
      <c r="AR9" t="s">
        <v>195</v>
      </c>
      <c r="AS9" s="3" t="s">
        <v>134</v>
      </c>
      <c r="AT9" t="s">
        <v>194</v>
      </c>
      <c r="AU9" t="s">
        <v>134</v>
      </c>
      <c r="AV9" s="15"/>
      <c r="AW9">
        <v>2</v>
      </c>
      <c r="AX9" s="9" t="s">
        <v>196</v>
      </c>
      <c r="AY9" s="16"/>
      <c r="AZ9" t="s">
        <v>178</v>
      </c>
      <c r="BA9" s="10">
        <f t="shared" ref="BA9:BA14" si="3">+C9+12</f>
        <v>46215</v>
      </c>
      <c r="BB9" s="10" t="s">
        <v>198</v>
      </c>
    </row>
    <row r="10" spans="1:54" x14ac:dyDescent="0.25">
      <c r="A10" s="4">
        <v>2026</v>
      </c>
      <c r="B10" s="5">
        <v>46113</v>
      </c>
      <c r="C10" s="5">
        <v>46203</v>
      </c>
      <c r="D10" t="s">
        <v>126</v>
      </c>
      <c r="E10" s="6" t="s">
        <v>130</v>
      </c>
      <c r="F10" s="7" t="s">
        <v>175</v>
      </c>
      <c r="G10" s="8" t="s">
        <v>199</v>
      </c>
      <c r="H10" s="3" t="s">
        <v>134</v>
      </c>
      <c r="I10" t="s">
        <v>133</v>
      </c>
      <c r="J10" t="s">
        <v>177</v>
      </c>
      <c r="K10" t="s">
        <v>178</v>
      </c>
      <c r="L10" t="s">
        <v>179</v>
      </c>
      <c r="M10" s="9" t="s">
        <v>180</v>
      </c>
      <c r="N10" s="3" t="s">
        <v>133</v>
      </c>
      <c r="O10" s="10">
        <v>46023</v>
      </c>
      <c r="P10" s="10">
        <v>46387</v>
      </c>
      <c r="Q10" t="s">
        <v>181</v>
      </c>
      <c r="R10">
        <v>3</v>
      </c>
      <c r="S10" s="11">
        <v>448</v>
      </c>
      <c r="T10" s="9" t="s">
        <v>182</v>
      </c>
      <c r="U10" s="11">
        <v>219</v>
      </c>
      <c r="V10" s="11">
        <v>229</v>
      </c>
      <c r="W10" t="s">
        <v>183</v>
      </c>
      <c r="X10" s="12">
        <v>125173025</v>
      </c>
      <c r="Y10" s="12">
        <f t="shared" si="0"/>
        <v>125173025</v>
      </c>
      <c r="Z10" s="12">
        <v>0</v>
      </c>
      <c r="AA10">
        <v>0</v>
      </c>
      <c r="AB10">
        <v>0</v>
      </c>
      <c r="AC10" s="9" t="s">
        <v>182</v>
      </c>
      <c r="AD10" s="13" t="s">
        <v>184</v>
      </c>
      <c r="AE10" t="s">
        <v>185</v>
      </c>
      <c r="AF10" t="s">
        <v>186</v>
      </c>
      <c r="AG10" s="14">
        <f t="shared" si="1"/>
        <v>125173025</v>
      </c>
      <c r="AH10" s="14">
        <f t="shared" si="2"/>
        <v>125173025</v>
      </c>
      <c r="AI10" t="s">
        <v>187</v>
      </c>
      <c r="AJ10" t="s">
        <v>188</v>
      </c>
      <c r="AK10" t="s">
        <v>189</v>
      </c>
      <c r="AL10" t="s">
        <v>190</v>
      </c>
      <c r="AM10" t="s">
        <v>191</v>
      </c>
      <c r="AN10" t="s">
        <v>192</v>
      </c>
      <c r="AO10" s="13" t="s">
        <v>193</v>
      </c>
      <c r="AP10" t="s">
        <v>194</v>
      </c>
      <c r="AQ10">
        <v>3</v>
      </c>
      <c r="AR10" t="s">
        <v>195</v>
      </c>
      <c r="AS10" s="3" t="s">
        <v>134</v>
      </c>
      <c r="AT10" t="s">
        <v>194</v>
      </c>
      <c r="AU10" t="s">
        <v>134</v>
      </c>
      <c r="AV10" s="15"/>
      <c r="AW10">
        <v>3</v>
      </c>
      <c r="AX10" s="9" t="s">
        <v>196</v>
      </c>
      <c r="AY10" s="16"/>
      <c r="AZ10" t="s">
        <v>178</v>
      </c>
      <c r="BA10" s="10">
        <f t="shared" si="3"/>
        <v>46215</v>
      </c>
      <c r="BB10" s="10" t="s">
        <v>200</v>
      </c>
    </row>
    <row r="11" spans="1:54" x14ac:dyDescent="0.25">
      <c r="A11" s="4">
        <v>2026</v>
      </c>
      <c r="B11" s="5">
        <v>46113</v>
      </c>
      <c r="C11" s="5">
        <v>46203</v>
      </c>
      <c r="D11" t="s">
        <v>126</v>
      </c>
      <c r="E11" s="6" t="s">
        <v>130</v>
      </c>
      <c r="F11" s="7" t="s">
        <v>175</v>
      </c>
      <c r="G11" s="8" t="s">
        <v>201</v>
      </c>
      <c r="H11" s="3" t="s">
        <v>134</v>
      </c>
      <c r="I11" t="s">
        <v>134</v>
      </c>
      <c r="J11" t="s">
        <v>177</v>
      </c>
      <c r="K11" t="s">
        <v>178</v>
      </c>
      <c r="L11" t="s">
        <v>179</v>
      </c>
      <c r="M11" s="9" t="s">
        <v>180</v>
      </c>
      <c r="N11" s="3" t="s">
        <v>133</v>
      </c>
      <c r="O11" s="10">
        <v>46023</v>
      </c>
      <c r="P11" s="10">
        <v>46387</v>
      </c>
      <c r="Q11" t="s">
        <v>181</v>
      </c>
      <c r="R11">
        <v>4</v>
      </c>
      <c r="S11" s="11">
        <v>7707</v>
      </c>
      <c r="T11" s="9" t="s">
        <v>182</v>
      </c>
      <c r="U11" s="11">
        <v>3773</v>
      </c>
      <c r="V11" s="11">
        <v>3934</v>
      </c>
      <c r="W11" t="s">
        <v>183</v>
      </c>
      <c r="X11" s="12">
        <v>38668475.840000004</v>
      </c>
      <c r="Y11" s="12">
        <f t="shared" si="0"/>
        <v>38668475.840000004</v>
      </c>
      <c r="Z11" s="12">
        <v>3596127.47</v>
      </c>
      <c r="AA11">
        <v>0</v>
      </c>
      <c r="AB11">
        <v>0</v>
      </c>
      <c r="AC11" s="9" t="s">
        <v>182</v>
      </c>
      <c r="AD11" s="13" t="s">
        <v>184</v>
      </c>
      <c r="AE11" t="s">
        <v>185</v>
      </c>
      <c r="AF11" t="s">
        <v>186</v>
      </c>
      <c r="AG11" s="14">
        <f t="shared" si="1"/>
        <v>38668475.840000004</v>
      </c>
      <c r="AH11" s="14">
        <f t="shared" si="2"/>
        <v>38668475.840000004</v>
      </c>
      <c r="AI11" t="s">
        <v>187</v>
      </c>
      <c r="AJ11" t="s">
        <v>188</v>
      </c>
      <c r="AK11" t="s">
        <v>189</v>
      </c>
      <c r="AL11" t="s">
        <v>190</v>
      </c>
      <c r="AM11" t="s">
        <v>191</v>
      </c>
      <c r="AN11" t="s">
        <v>192</v>
      </c>
      <c r="AO11" s="13" t="s">
        <v>193</v>
      </c>
      <c r="AP11" t="s">
        <v>194</v>
      </c>
      <c r="AQ11">
        <v>4</v>
      </c>
      <c r="AR11" t="s">
        <v>195</v>
      </c>
      <c r="AS11" s="3" t="s">
        <v>134</v>
      </c>
      <c r="AT11" t="s">
        <v>194</v>
      </c>
      <c r="AU11" t="s">
        <v>134</v>
      </c>
      <c r="AV11" s="15"/>
      <c r="AW11">
        <v>4</v>
      </c>
      <c r="AX11" s="9" t="s">
        <v>196</v>
      </c>
      <c r="AY11" s="16"/>
      <c r="AZ11" t="s">
        <v>178</v>
      </c>
      <c r="BA11" s="10">
        <f t="shared" si="3"/>
        <v>46215</v>
      </c>
      <c r="BB11" s="10" t="s">
        <v>198</v>
      </c>
    </row>
    <row r="12" spans="1:54" x14ac:dyDescent="0.25">
      <c r="A12" s="4">
        <v>2026</v>
      </c>
      <c r="B12" s="5">
        <v>46113</v>
      </c>
      <c r="C12" s="5">
        <v>46203</v>
      </c>
      <c r="D12" t="s">
        <v>126</v>
      </c>
      <c r="E12" s="6" t="s">
        <v>130</v>
      </c>
      <c r="F12" s="7" t="s">
        <v>175</v>
      </c>
      <c r="G12" s="8" t="s">
        <v>202</v>
      </c>
      <c r="H12" s="3" t="s">
        <v>134</v>
      </c>
      <c r="I12" t="s">
        <v>133</v>
      </c>
      <c r="J12" t="s">
        <v>177</v>
      </c>
      <c r="K12" t="s">
        <v>178</v>
      </c>
      <c r="L12" t="s">
        <v>179</v>
      </c>
      <c r="M12" s="9" t="s">
        <v>180</v>
      </c>
      <c r="N12" s="3" t="s">
        <v>133</v>
      </c>
      <c r="O12" s="10">
        <v>46023</v>
      </c>
      <c r="P12" s="10">
        <v>46387</v>
      </c>
      <c r="Q12" t="s">
        <v>181</v>
      </c>
      <c r="R12">
        <v>5</v>
      </c>
      <c r="S12" s="11">
        <v>222</v>
      </c>
      <c r="T12" s="9" t="s">
        <v>182</v>
      </c>
      <c r="U12" s="11">
        <v>109</v>
      </c>
      <c r="V12" s="11">
        <v>113</v>
      </c>
      <c r="W12" t="s">
        <v>183</v>
      </c>
      <c r="X12" s="12">
        <v>656115.41999999993</v>
      </c>
      <c r="Y12" s="12">
        <f t="shared" si="0"/>
        <v>656115.41999999993</v>
      </c>
      <c r="Z12" s="12">
        <v>256927.62</v>
      </c>
      <c r="AA12">
        <v>0</v>
      </c>
      <c r="AB12">
        <v>0</v>
      </c>
      <c r="AC12" s="9" t="s">
        <v>182</v>
      </c>
      <c r="AD12" s="13" t="s">
        <v>184</v>
      </c>
      <c r="AE12" t="s">
        <v>185</v>
      </c>
      <c r="AF12" t="s">
        <v>186</v>
      </c>
      <c r="AG12" s="14">
        <f t="shared" si="1"/>
        <v>656115.41999999993</v>
      </c>
      <c r="AH12" s="14">
        <f t="shared" si="2"/>
        <v>656115.41999999993</v>
      </c>
      <c r="AI12" t="s">
        <v>187</v>
      </c>
      <c r="AJ12" t="s">
        <v>188</v>
      </c>
      <c r="AK12" t="s">
        <v>189</v>
      </c>
      <c r="AL12" t="s">
        <v>190</v>
      </c>
      <c r="AM12" t="s">
        <v>191</v>
      </c>
      <c r="AN12" t="s">
        <v>192</v>
      </c>
      <c r="AO12" s="13" t="s">
        <v>193</v>
      </c>
      <c r="AP12" t="s">
        <v>194</v>
      </c>
      <c r="AQ12">
        <v>5</v>
      </c>
      <c r="AR12" t="s">
        <v>195</v>
      </c>
      <c r="AS12" s="3" t="s">
        <v>134</v>
      </c>
      <c r="AT12" t="s">
        <v>194</v>
      </c>
      <c r="AU12" t="s">
        <v>134</v>
      </c>
      <c r="AV12" s="15"/>
      <c r="AW12">
        <v>5</v>
      </c>
      <c r="AX12" s="9" t="s">
        <v>196</v>
      </c>
      <c r="AY12" s="16"/>
      <c r="AZ12" t="s">
        <v>178</v>
      </c>
      <c r="BA12" s="10">
        <f t="shared" si="3"/>
        <v>46215</v>
      </c>
    </row>
    <row r="13" spans="1:54" x14ac:dyDescent="0.25">
      <c r="A13" s="4">
        <v>2026</v>
      </c>
      <c r="B13" s="5">
        <v>46113</v>
      </c>
      <c r="C13" s="5">
        <v>46203</v>
      </c>
      <c r="D13" t="s">
        <v>126</v>
      </c>
      <c r="E13" s="6" t="s">
        <v>130</v>
      </c>
      <c r="F13" s="6" t="s">
        <v>203</v>
      </c>
      <c r="G13" s="8" t="s">
        <v>204</v>
      </c>
      <c r="H13" s="3" t="s">
        <v>134</v>
      </c>
      <c r="I13" t="s">
        <v>133</v>
      </c>
      <c r="J13" t="s">
        <v>177</v>
      </c>
      <c r="K13" t="s">
        <v>178</v>
      </c>
      <c r="L13" t="s">
        <v>179</v>
      </c>
      <c r="M13" s="9" t="s">
        <v>180</v>
      </c>
      <c r="N13" s="3" t="s">
        <v>133</v>
      </c>
      <c r="O13" s="10">
        <v>46023</v>
      </c>
      <c r="P13" s="10">
        <v>46387</v>
      </c>
      <c r="Q13" t="s">
        <v>181</v>
      </c>
      <c r="R13">
        <v>6</v>
      </c>
      <c r="S13" s="11">
        <v>8693</v>
      </c>
      <c r="T13" s="9" t="s">
        <v>182</v>
      </c>
      <c r="U13" s="11">
        <v>4260</v>
      </c>
      <c r="V13" s="11">
        <v>4433</v>
      </c>
      <c r="W13" t="s">
        <v>183</v>
      </c>
      <c r="X13" s="12">
        <v>126741347.16</v>
      </c>
      <c r="Y13" s="12">
        <f t="shared" si="0"/>
        <v>126741347.16</v>
      </c>
      <c r="Z13" s="12">
        <v>0</v>
      </c>
      <c r="AA13">
        <v>0</v>
      </c>
      <c r="AB13">
        <v>0</v>
      </c>
      <c r="AC13" s="9" t="s">
        <v>182</v>
      </c>
      <c r="AD13" s="13" t="s">
        <v>184</v>
      </c>
      <c r="AE13" t="s">
        <v>185</v>
      </c>
      <c r="AF13" t="s">
        <v>186</v>
      </c>
      <c r="AG13" s="14">
        <f t="shared" si="1"/>
        <v>126741347.16</v>
      </c>
      <c r="AH13" s="14">
        <f t="shared" si="2"/>
        <v>126741347.16</v>
      </c>
      <c r="AI13" t="s">
        <v>187</v>
      </c>
      <c r="AJ13" t="s">
        <v>188</v>
      </c>
      <c r="AK13" t="s">
        <v>189</v>
      </c>
      <c r="AL13" t="s">
        <v>190</v>
      </c>
      <c r="AM13" t="s">
        <v>191</v>
      </c>
      <c r="AN13" t="s">
        <v>192</v>
      </c>
      <c r="AO13" s="13" t="s">
        <v>193</v>
      </c>
      <c r="AP13" t="s">
        <v>194</v>
      </c>
      <c r="AQ13">
        <v>6</v>
      </c>
      <c r="AR13" t="s">
        <v>195</v>
      </c>
      <c r="AS13" s="3" t="s">
        <v>134</v>
      </c>
      <c r="AT13" t="s">
        <v>194</v>
      </c>
      <c r="AU13" t="s">
        <v>134</v>
      </c>
      <c r="AV13" s="15"/>
      <c r="AW13">
        <v>6</v>
      </c>
      <c r="AX13" s="9" t="s">
        <v>196</v>
      </c>
      <c r="AY13" s="16"/>
      <c r="AZ13" t="s">
        <v>178</v>
      </c>
      <c r="BA13" s="10">
        <f t="shared" si="3"/>
        <v>46215</v>
      </c>
      <c r="BB13" t="s">
        <v>205</v>
      </c>
    </row>
    <row r="14" spans="1:54" x14ac:dyDescent="0.25">
      <c r="A14" s="4">
        <v>2026</v>
      </c>
      <c r="B14" s="5">
        <v>46113</v>
      </c>
      <c r="C14" s="5">
        <v>46203</v>
      </c>
      <c r="D14" t="s">
        <v>126</v>
      </c>
      <c r="E14" s="6" t="s">
        <v>130</v>
      </c>
      <c r="F14" s="6" t="s">
        <v>206</v>
      </c>
      <c r="G14" s="8" t="s">
        <v>207</v>
      </c>
      <c r="H14" s="3" t="s">
        <v>134</v>
      </c>
      <c r="I14" t="s">
        <v>133</v>
      </c>
      <c r="J14" t="s">
        <v>177</v>
      </c>
      <c r="K14" t="s">
        <v>178</v>
      </c>
      <c r="L14" t="s">
        <v>179</v>
      </c>
      <c r="M14" s="9" t="s">
        <v>180</v>
      </c>
      <c r="N14" s="3" t="s">
        <v>133</v>
      </c>
      <c r="O14" s="10">
        <v>46023</v>
      </c>
      <c r="P14" s="10">
        <v>46387</v>
      </c>
      <c r="Q14" t="s">
        <v>181</v>
      </c>
      <c r="R14">
        <v>7</v>
      </c>
      <c r="S14" s="11">
        <v>4681</v>
      </c>
      <c r="T14" s="9" t="s">
        <v>182</v>
      </c>
      <c r="U14" s="11">
        <v>2296</v>
      </c>
      <c r="V14" s="11">
        <v>2385</v>
      </c>
      <c r="W14" t="s">
        <v>183</v>
      </c>
      <c r="X14" s="12">
        <v>104336927.20999999</v>
      </c>
      <c r="Y14" s="12">
        <f t="shared" si="0"/>
        <v>104336927.20999999</v>
      </c>
      <c r="Z14" s="12">
        <v>0</v>
      </c>
      <c r="AA14">
        <v>0</v>
      </c>
      <c r="AB14">
        <v>0</v>
      </c>
      <c r="AC14" s="9" t="s">
        <v>182</v>
      </c>
      <c r="AD14" s="13" t="s">
        <v>184</v>
      </c>
      <c r="AE14" t="s">
        <v>185</v>
      </c>
      <c r="AF14" t="s">
        <v>186</v>
      </c>
      <c r="AG14" s="14">
        <f t="shared" si="1"/>
        <v>104336927.20999999</v>
      </c>
      <c r="AH14" s="14">
        <f t="shared" si="2"/>
        <v>104336927.20999999</v>
      </c>
      <c r="AI14" t="s">
        <v>187</v>
      </c>
      <c r="AJ14" t="s">
        <v>188</v>
      </c>
      <c r="AK14" t="s">
        <v>189</v>
      </c>
      <c r="AL14" t="s">
        <v>190</v>
      </c>
      <c r="AM14" t="s">
        <v>191</v>
      </c>
      <c r="AN14" t="s">
        <v>192</v>
      </c>
      <c r="AO14" s="13" t="s">
        <v>193</v>
      </c>
      <c r="AP14" t="s">
        <v>194</v>
      </c>
      <c r="AQ14">
        <v>7</v>
      </c>
      <c r="AR14" t="s">
        <v>195</v>
      </c>
      <c r="AS14" s="3" t="s">
        <v>134</v>
      </c>
      <c r="AT14" t="s">
        <v>194</v>
      </c>
      <c r="AU14" t="s">
        <v>134</v>
      </c>
      <c r="AV14" s="15"/>
      <c r="AW14">
        <v>7</v>
      </c>
      <c r="AX14" s="9" t="s">
        <v>196</v>
      </c>
      <c r="AY14" s="16"/>
      <c r="AZ14" t="s">
        <v>178</v>
      </c>
      <c r="BA14" s="10">
        <f t="shared" si="3"/>
        <v>46215</v>
      </c>
      <c r="BB14" t="s">
        <v>208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14 H8:H201">
      <formula1>Hidden_37</formula1>
    </dataValidation>
    <dataValidation type="list" allowBlank="1" showErrorMessage="1" sqref="I15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9:M14" r:id="rId1" display="https://www.guerrero.gob.mx/wp-content/uploads/2024/04/Ley-de-Coordinacion-Fiscal-2024_01_03-1.pdf"/>
    <hyperlink ref="AX8" r:id="rId2"/>
    <hyperlink ref="AX9:AX12" r:id="rId3" display="https://www.guerrero.gob.mx/wp-content/uploads/2026/04/Programa-Operativo-Anual-2026-T1-Enero-Marzo-2026.pdf"/>
    <hyperlink ref="AX13:AX14" r:id="rId4" display="https://www.guerrero.gob.mx/wp-content/uploads/2026/04/Programa-Operativo-Anual-2026-T1-Enero-Marzo-2026.pdf"/>
    <hyperlink ref="AC9:AC12" r:id="rId5" display="https://www.guerrero.gob.mx/wp-content/uploads/2026/04/Programa-Operativo-Anual-2026-T1-Enero-Marzo-2026.pdf"/>
    <hyperlink ref="AC10:AC14" r:id="rId6" display="https://www.guerrero.gob.mx/wp-content/uploads/2026/04/Programa-Operativo-Anual-2026-T1-Enero-Marzo-2026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210</v>
      </c>
      <c r="C4" t="s">
        <v>211</v>
      </c>
      <c r="D4" t="s">
        <v>183</v>
      </c>
      <c r="E4" t="s">
        <v>212</v>
      </c>
      <c r="F4" t="s">
        <v>166</v>
      </c>
      <c r="G4" t="s">
        <v>213</v>
      </c>
      <c r="H4" s="21">
        <v>0</v>
      </c>
      <c r="I4" t="s">
        <v>214</v>
      </c>
    </row>
    <row r="5" spans="1:9" x14ac:dyDescent="0.25">
      <c r="A5">
        <v>2</v>
      </c>
      <c r="B5" t="s">
        <v>210</v>
      </c>
      <c r="C5" t="s">
        <v>211</v>
      </c>
      <c r="D5" t="s">
        <v>183</v>
      </c>
      <c r="E5" t="s">
        <v>212</v>
      </c>
      <c r="F5" t="s">
        <v>166</v>
      </c>
      <c r="G5" t="s">
        <v>213</v>
      </c>
      <c r="H5" s="21">
        <v>0</v>
      </c>
      <c r="I5" t="s">
        <v>214</v>
      </c>
    </row>
    <row r="6" spans="1:9" x14ac:dyDescent="0.25">
      <c r="A6">
        <v>3</v>
      </c>
      <c r="B6" t="s">
        <v>210</v>
      </c>
      <c r="C6" t="s">
        <v>211</v>
      </c>
      <c r="D6" t="s">
        <v>183</v>
      </c>
      <c r="E6" t="s">
        <v>212</v>
      </c>
      <c r="F6" t="s">
        <v>166</v>
      </c>
      <c r="G6" t="s">
        <v>213</v>
      </c>
      <c r="H6" s="21">
        <v>0</v>
      </c>
      <c r="I6" t="s">
        <v>214</v>
      </c>
    </row>
    <row r="7" spans="1:9" x14ac:dyDescent="0.25">
      <c r="A7">
        <v>4</v>
      </c>
      <c r="B7" t="s">
        <v>210</v>
      </c>
      <c r="E7" t="s">
        <v>212</v>
      </c>
      <c r="F7" t="s">
        <v>166</v>
      </c>
      <c r="G7" t="s">
        <v>213</v>
      </c>
      <c r="H7" s="21">
        <v>0</v>
      </c>
      <c r="I7" t="s">
        <v>214</v>
      </c>
    </row>
    <row r="8" spans="1:9" x14ac:dyDescent="0.25">
      <c r="A8">
        <v>5</v>
      </c>
      <c r="B8" t="s">
        <v>210</v>
      </c>
      <c r="E8" t="s">
        <v>212</v>
      </c>
      <c r="F8" t="s">
        <v>166</v>
      </c>
      <c r="G8" t="s">
        <v>213</v>
      </c>
      <c r="H8" s="21">
        <v>0</v>
      </c>
      <c r="I8" t="s">
        <v>214</v>
      </c>
    </row>
    <row r="9" spans="1:9" x14ac:dyDescent="0.25">
      <c r="A9">
        <v>6</v>
      </c>
      <c r="B9" t="s">
        <v>210</v>
      </c>
      <c r="C9" t="s">
        <v>211</v>
      </c>
      <c r="D9" t="s">
        <v>183</v>
      </c>
      <c r="E9" t="s">
        <v>212</v>
      </c>
      <c r="F9" t="s">
        <v>166</v>
      </c>
      <c r="G9" t="s">
        <v>213</v>
      </c>
      <c r="H9" s="21">
        <v>0</v>
      </c>
      <c r="I9" t="s">
        <v>214</v>
      </c>
    </row>
    <row r="10" spans="1:9" x14ac:dyDescent="0.25">
      <c r="A10">
        <v>7</v>
      </c>
      <c r="B10" t="s">
        <v>210</v>
      </c>
      <c r="C10" t="s">
        <v>211</v>
      </c>
      <c r="D10" t="s">
        <v>183</v>
      </c>
      <c r="E10" t="s">
        <v>212</v>
      </c>
      <c r="F10" t="s">
        <v>166</v>
      </c>
      <c r="G10" t="s">
        <v>213</v>
      </c>
      <c r="H10" s="21">
        <v>0</v>
      </c>
      <c r="I10" t="s">
        <v>214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3" t="str">
        <f>+'[2]Reporte de Formatos'!T8</f>
        <v>HTTPS://WWW.GUERRERO.GOB.MX/WP-CONTENT/UPLOADS/2026/07/PROGRAMA-OPERATIVO-ANUAL-2026-T2-ABRIL-JUNIO-2026.PDF</v>
      </c>
      <c r="C4" s="13" t="str">
        <f>'[2]Reporte de Formatos'!$AO$8</f>
        <v>HTTPS://WWW.GUERRERO.GOB.MX/WP-CONTENT/UPLOADS/2026/07/INDICADORES-TRIMESTRALES-T2-ABRIL-JUNIO-2026.PDF</v>
      </c>
      <c r="D4" s="22">
        <f>+'[2]Reporte de Formatos'!BA8+3</f>
        <v>46218</v>
      </c>
    </row>
    <row r="5" spans="1:4" x14ac:dyDescent="0.25">
      <c r="A5">
        <v>2</v>
      </c>
      <c r="B5" s="13" t="str">
        <f>+'[2]Reporte de Formatos'!T9</f>
        <v>HTTPS://WWW.GUERRERO.GOB.MX/WP-CONTENT/UPLOADS/2026/07/PROGRAMA-OPERATIVO-ANUAL-2026-T2-ABRIL-JUNIO-2026.PDF</v>
      </c>
      <c r="C5" s="13" t="str">
        <f>'[2]Reporte de Formatos'!$AO$8</f>
        <v>HTTPS://WWW.GUERRERO.GOB.MX/WP-CONTENT/UPLOADS/2026/07/INDICADORES-TRIMESTRALES-T2-ABRIL-JUNIO-2026.PDF</v>
      </c>
      <c r="D5" s="22">
        <f>+'[2]Reporte de Formatos'!BA9+3</f>
        <v>46218</v>
      </c>
    </row>
    <row r="6" spans="1:4" x14ac:dyDescent="0.25">
      <c r="A6">
        <v>3</v>
      </c>
      <c r="B6" s="13" t="str">
        <f>+'[2]Reporte de Formatos'!T10</f>
        <v>HTTPS://WWW.GUERRERO.GOB.MX/WP-CONTENT/UPLOADS/2026/07/PROGRAMA-OPERATIVO-ANUAL-2026-T2-ABRIL-JUNIO-2026.PDF</v>
      </c>
      <c r="C6" s="13" t="str">
        <f>'[2]Reporte de Formatos'!$AO$8</f>
        <v>HTTPS://WWW.GUERRERO.GOB.MX/WP-CONTENT/UPLOADS/2026/07/INDICADORES-TRIMESTRALES-T2-ABRIL-JUNIO-2026.PDF</v>
      </c>
      <c r="D6" s="22">
        <f>+'[2]Reporte de Formatos'!BA10+3</f>
        <v>46218</v>
      </c>
    </row>
    <row r="7" spans="1:4" x14ac:dyDescent="0.25">
      <c r="A7">
        <v>4</v>
      </c>
      <c r="B7" s="13" t="str">
        <f>+'[2]Reporte de Formatos'!T11</f>
        <v>HTTPS://WWW.GUERRERO.GOB.MX/WP-CONTENT/UPLOADS/2026/07/PROGRAMA-OPERATIVO-ANUAL-2026-T2-ABRIL-JUNIO-2026.PDF</v>
      </c>
      <c r="C7" s="13" t="str">
        <f>'[2]Reporte de Formatos'!$AO$8</f>
        <v>HTTPS://WWW.GUERRERO.GOB.MX/WP-CONTENT/UPLOADS/2026/07/INDICADORES-TRIMESTRALES-T2-ABRIL-JUNIO-2026.PDF</v>
      </c>
      <c r="D7" s="22">
        <f>+'[2]Reporte de Formatos'!BA11+3</f>
        <v>46218</v>
      </c>
    </row>
    <row r="8" spans="1:4" x14ac:dyDescent="0.25">
      <c r="A8">
        <v>5</v>
      </c>
      <c r="B8" s="13" t="str">
        <f>+'[2]Reporte de Formatos'!T12</f>
        <v>HTTPS://WWW.GUERRERO.GOB.MX/WP-CONTENT/UPLOADS/2026/07/PROGRAMA-OPERATIVO-ANUAL-2026-T2-ABRIL-JUNIO-2026.PDF</v>
      </c>
      <c r="C8" s="13" t="str">
        <f>'[2]Reporte de Formatos'!$AO$8</f>
        <v>HTTPS://WWW.GUERRERO.GOB.MX/WP-CONTENT/UPLOADS/2026/07/INDICADORES-TRIMESTRALES-T2-ABRIL-JUNIO-2026.PDF</v>
      </c>
      <c r="D8" s="22">
        <f>+'[2]Reporte de Formatos'!BA12+3</f>
        <v>46218</v>
      </c>
    </row>
    <row r="9" spans="1:4" x14ac:dyDescent="0.25">
      <c r="A9">
        <v>6</v>
      </c>
      <c r="B9" s="13" t="str">
        <f>+'[2]Reporte de Formatos'!T13</f>
        <v>HTTPS://WWW.GUERRERO.GOB.MX/WP-CONTENT/UPLOADS/2026/07/PROGRAMA-OPERATIVO-ANUAL-2026-T2-ABRIL-JUNIO-2026.PDF</v>
      </c>
      <c r="C9" s="13" t="str">
        <f>'[2]Reporte de Formatos'!$AO$8</f>
        <v>HTTPS://WWW.GUERRERO.GOB.MX/WP-CONTENT/UPLOADS/2026/07/INDICADORES-TRIMESTRALES-T2-ABRIL-JUNIO-2026.PDF</v>
      </c>
      <c r="D9" s="22">
        <f>+'[2]Reporte de Formatos'!BA13+3</f>
        <v>46218</v>
      </c>
    </row>
    <row r="10" spans="1:4" x14ac:dyDescent="0.25">
      <c r="A10">
        <v>7</v>
      </c>
      <c r="B10" s="13" t="str">
        <f>+'[2]Reporte de Formatos'!T14</f>
        <v>HTTPS://WWW.GUERRERO.GOB.MX/WP-CONTENT/UPLOADS/2026/07/PROGRAMA-OPERATIVO-ANUAL-2026-T2-ABRIL-JUNIO-2026.PDF</v>
      </c>
      <c r="C10" s="13" t="str">
        <f>'[2]Reporte de Formatos'!$AO$8</f>
        <v>HTTPS://WWW.GUERRERO.GOB.MX/WP-CONTENT/UPLOADS/2026/07/INDICADORES-TRIMESTRALES-T2-ABRIL-JUNIO-2026.PDF</v>
      </c>
      <c r="D10" s="22">
        <f>+'[2]Reporte de Formatos'!BA14+3</f>
        <v>46218</v>
      </c>
    </row>
  </sheetData>
  <hyperlinks>
    <hyperlink ref="B4" r:id="rId1" display="https://www.guerrero.gob.mx/wp-content/uploads/2026/04/Programa-Operativo-Anual-2026-T1-Enero-Marzo-2026.pdf"/>
    <hyperlink ref="C4" r:id="rId2" display="https://www.guerrero.gob.mx/wp-content/uploads/2026/04/Indicadores-Trimestrales-T1-Enero-Marzo-2026.pdf"/>
    <hyperlink ref="B5" r:id="rId3" display="https://www.guerrero.gob.mx/wp-content/uploads/2026/04/Programa-Operativo-Anual-2026-T1-Enero-Marzo-2026.pdf"/>
    <hyperlink ref="B6" r:id="rId4" display="https://www.guerrero.gob.mx/wp-content/uploads/2026/04/Programa-Operativo-Anual-2026-T1-Enero-Marzo-2026.pdf"/>
    <hyperlink ref="B7" r:id="rId5" display="https://www.guerrero.gob.mx/wp-content/uploads/2026/04/Programa-Operativo-Anual-2026-T1-Enero-Marzo-2026.pdf"/>
    <hyperlink ref="B8" r:id="rId6" display="https://www.guerrero.gob.mx/wp-content/uploads/2026/04/Programa-Operativo-Anual-2026-T1-Enero-Marzo-2026.pdf"/>
    <hyperlink ref="B9" r:id="rId7" display="https://www.guerrero.gob.mx/wp-content/uploads/2026/04/Programa-Operativo-Anual-2026-T1-Enero-Marzo-2026.pdf"/>
    <hyperlink ref="B10" r:id="rId8" display="https://www.guerrero.gob.mx/wp-content/uploads/2026/04/Programa-Operativo-Anual-2026-T1-Enero-Marzo-2026.pdf"/>
    <hyperlink ref="C5" r:id="rId9" display="https://www.guerrero.gob.mx/wp-content/uploads/2026/04/Indicadores-Trimestrales-T1-Enero-Marzo-2026.pdf"/>
    <hyperlink ref="C6" r:id="rId10" display="https://www.guerrero.gob.mx/wp-content/uploads/2026/04/Indicadores-Trimestrales-T1-Enero-Marzo-2026.pdf"/>
    <hyperlink ref="C7" r:id="rId11" display="https://www.guerrero.gob.mx/wp-content/uploads/2026/04/Indicadores-Trimestrales-T1-Enero-Marzo-2026.pdf"/>
    <hyperlink ref="C8" r:id="rId12" display="https://www.guerrero.gob.mx/wp-content/uploads/2026/04/Indicadores-Trimestrales-T1-Enero-Marzo-2026.pdf"/>
    <hyperlink ref="C9" r:id="rId13" display="https://www.guerrero.gob.mx/wp-content/uploads/2026/04/Indicadores-Trimestrales-T1-Enero-Marzo-2026.pdf"/>
    <hyperlink ref="C10" r:id="rId14" display="https://www.guerrero.gob.mx/wp-content/uploads/2026/04/Indicadores-Trimestrales-T1-Enero-Marzo-2026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51" x14ac:dyDescent="0.25">
      <c r="A4" s="17">
        <v>1</v>
      </c>
      <c r="B4" s="18" t="str">
        <f>CONCATENATE("EL INSTITUTO GUERRERENSE DE LA INFRAESTRUCTURA FÍSICA EDUCATIVA MEJORA LA INFRAESTRUCTURA DE LOS PLANTELES ESCOLARES DEL NIVEL DE EDUCACIÓN ",O4," EN GUERRERO, GARANTIZANDO CONDICIONES SEGURAS Y EQUITATIVAS PARA NIÑAS, NIÑOS, DOCENTES Y PERSONAL EDUCATIVO, SIN DISCRIMINACIÓN DE GÉNERO")</f>
        <v>EL INSTITUTO GUERRERENSE DE LA INFRAESTRUCTURA FÍSICA EDUCATIVA MEJORA LA INFRAESTRUCTURA DE LOS PLANTELES ESCOLARES DEL NIVEL DE EDUCACIÓN  EN GUERRERO, GARANTIZANDO CONDICIONES SEGURAS Y EQUITATIVAS PARA NIÑAS, NIÑOS, DOCENTES Y PERSONAL EDUCATIVO, SIN DISCRIMINACIÓN DE GÉNERO</v>
      </c>
      <c r="C4" s="19" t="str">
        <f>"CONSTRUCCIÓN, REHABILITACIÓN Y/O EQUIPAMIENTO DE "&amp;G4&amp;" ESCUELAS DE EDUCACIÓN "&amp;O4&amp;" CON ENFOQUE DE GÉNERO E INCLUSIÓN"</f>
        <v>CONSTRUCCIÓN, REHABILITACIÓN Y/O EQUIPAMIENTO DE  ESCUELAS DE EDUCACIÓN  CON ENFOQUE DE GÉNERO E INCLUSIÓN</v>
      </c>
      <c r="D4" s="20" t="s">
        <v>146</v>
      </c>
      <c r="E4" s="20" t="s">
        <v>209</v>
      </c>
    </row>
    <row r="5" spans="1:5" ht="51" x14ac:dyDescent="0.25">
      <c r="A5" s="17">
        <v>2</v>
      </c>
      <c r="B5" s="18" t="str">
        <f t="shared" ref="B5:B6" si="0">CONCATENATE("EL INSTITUTO GUERRERENSE DE LA INFRAESTRUCTURA FÍSICA EDUCATIVA MEJORA LA INFRAESTRUCTURA DE LOS PLANTELES ESCOLARES DEL NIVEL DE EDUCACIÓN ",O5," EN GUERRERO, GARANTIZANDO CONDICIONES SEGURAS Y EQUITATIVAS PARA NIÑAS, NIÑOS, DOCENTES Y PERSONAL EDUCATIVO, SIN DISCRIMINACIÓN DE GÉNERO")</f>
        <v>EL INSTITUTO GUERRERENSE DE LA INFRAESTRUCTURA FÍSICA EDUCATIVA MEJORA LA INFRAESTRUCTURA DE LOS PLANTELES ESCOLARES DEL NIVEL DE EDUCACIÓN  EN GUERRERO, GARANTIZANDO CONDICIONES SEGURAS Y EQUITATIVAS PARA NIÑAS, NIÑOS, DOCENTES Y PERSONAL EDUCATIVO, SIN DISCRIMINACIÓN DE GÉNERO</v>
      </c>
      <c r="C5" s="19" t="str">
        <f>"CONSTRUCCIÓN, REHABILITACIÓN Y/O EQUIPAMIENTO DE "&amp;G5&amp;" ESCUELA DE EDUCACIÓN "&amp;O5&amp;" CON ENFOQUE DE GÉNERO E INCLUSIÓN"</f>
        <v>CONSTRUCCIÓN, REHABILITACIÓN Y/O EQUIPAMIENTO DE  ESCUELA DE EDUCACIÓN  CON ENFOQUE DE GÉNERO E INCLUSIÓN</v>
      </c>
      <c r="D5" s="20" t="s">
        <v>146</v>
      </c>
      <c r="E5" s="20" t="s">
        <v>209</v>
      </c>
    </row>
    <row r="6" spans="1:5" ht="51" x14ac:dyDescent="0.25">
      <c r="A6" s="17">
        <v>3</v>
      </c>
      <c r="B6" s="18" t="str">
        <f t="shared" si="0"/>
        <v>EL INSTITUTO GUERRERENSE DE LA INFRAESTRUCTURA FÍSICA EDUCATIVA MEJORA LA INFRAESTRUCTURA DE LOS PLANTELES ESCOLARES DEL NIVEL DE EDUCACIÓN  EN GUERRERO, GARANTIZANDO CONDICIONES SEGURAS Y EQUITATIVAS PARA NIÑAS, NIÑOS, DOCENTES Y PERSONAL EDUCATIVO, SIN DISCRIMINACIÓN DE GÉNERO</v>
      </c>
      <c r="C6" s="19" t="str">
        <f t="shared" ref="C6:C10" si="1">"CONSTRUCCIÓN, REHABILITACIÓN Y/O EQUIPAMIENTO DE "&amp;G6&amp;" ESCUELAS DE EDUCACIÓN "&amp;O6&amp;" CON ENFOQUE DE GÉNERO E INCLUSIÓN"</f>
        <v>CONSTRUCCIÓN, REHABILITACIÓN Y/O EQUIPAMIENTO DE  ESCUELAS DE EDUCACIÓN  CON ENFOQUE DE GÉNERO E INCLUSIÓN</v>
      </c>
      <c r="D6" s="20" t="s">
        <v>146</v>
      </c>
      <c r="E6" s="20" t="s">
        <v>209</v>
      </c>
    </row>
    <row r="7" spans="1:5" ht="51" x14ac:dyDescent="0.25">
      <c r="A7" s="17">
        <v>4</v>
      </c>
      <c r="B7" s="18" t="str">
        <f>CONCATENATE("EL INSTITUTO GUERRERENSE DE LA INFRAESTRUCTURA FÍSICA EDUCATIVA MEJORA LA INFRAESTRUCTURA DE LOS PLANTELES ESCOLARES DEL NIVEL DE EDUCACIÓN ",O7," EN GUERRERO, GARANTIZANDO CONDICIONES SEGURAS Y EQUITATIVAS PARA NIÑAS, NIÑOS, DOCENTES Y PERSONAL EDUCATIVO, SIN DISCRIMINACIÓN DE GÉNERO")</f>
        <v>EL INSTITUTO GUERRERENSE DE LA INFRAESTRUCTURA FÍSICA EDUCATIVA MEJORA LA INFRAESTRUCTURA DE LOS PLANTELES ESCOLARES DEL NIVEL DE EDUCACIÓN  EN GUERRERO, GARANTIZANDO CONDICIONES SEGURAS Y EQUITATIVAS PARA NIÑAS, NIÑOS, DOCENTES Y PERSONAL EDUCATIVO, SIN DISCRIMINACIÓN DE GÉNERO</v>
      </c>
      <c r="C7" s="19" t="str">
        <f>"CONSTRUCCIÓN, REHABILITACIÓN Y/O EQUIPAMIENTO DE "&amp;G7&amp;" ESCUELAS DE EDUCACIÓN "&amp;O7&amp;" CON ENFOQUE DE GÉNERO E INCLUSIÓN"</f>
        <v>CONSTRUCCIÓN, REHABILITACIÓN Y/O EQUIPAMIENTO DE  ESCUELAS DE EDUCACIÓN  CON ENFOQUE DE GÉNERO E INCLUSIÓN</v>
      </c>
      <c r="D7" s="20" t="s">
        <v>146</v>
      </c>
      <c r="E7" s="20" t="s">
        <v>209</v>
      </c>
    </row>
    <row r="8" spans="1:5" ht="51" x14ac:dyDescent="0.25">
      <c r="A8" s="17">
        <v>5</v>
      </c>
      <c r="B8" s="18" t="str">
        <f t="shared" ref="B8:B10" si="2">CONCATENATE("EL INSTITUTO GUERRERENSE DE LA INFRAESTRUCTURA FÍSICA EDUCATIVA MEJORA LA INFRAESTRUCTURA DE LOS PLANTELES ESCOLARES DEL NIVEL DE EDUCACIÓN ",O8," EN GUERRERO, GARANTIZANDO CONDICIONES SEGURAS Y EQUITATIVAS PARA NIÑAS, NIÑOS, DOCENTES Y PERSONAL EDUCATIVO, SIN DISCRIMINACIÓN DE GÉNERO")</f>
        <v>EL INSTITUTO GUERRERENSE DE LA INFRAESTRUCTURA FÍSICA EDUCATIVA MEJORA LA INFRAESTRUCTURA DE LOS PLANTELES ESCOLARES DEL NIVEL DE EDUCACIÓN  EN GUERRERO, GARANTIZANDO CONDICIONES SEGURAS Y EQUITATIVAS PARA NIÑAS, NIÑOS, DOCENTES Y PERSONAL EDUCATIVO, SIN DISCRIMINACIÓN DE GÉNERO</v>
      </c>
      <c r="C8" s="19" t="str">
        <f t="shared" ref="C8" si="3">"CONSTRUCCIÓN, REHABILITACIÓN Y/O EQUIPAMIENTO DE "&amp;G8&amp;" ESCUELAS DE EDUCACIÓN "&amp;O8&amp;" CON ENFOQUE DE GÉNERO E INCLUSIÓN"</f>
        <v>CONSTRUCCIÓN, REHABILITACIÓN Y/O EQUIPAMIENTO DE  ESCUELAS DE EDUCACIÓN  CON ENFOQUE DE GÉNERO E INCLUSIÓN</v>
      </c>
      <c r="D8" s="20" t="s">
        <v>146</v>
      </c>
      <c r="E8" s="20" t="s">
        <v>209</v>
      </c>
    </row>
    <row r="9" spans="1:5" ht="51" x14ac:dyDescent="0.25">
      <c r="A9" s="17">
        <v>6</v>
      </c>
      <c r="B9" s="18" t="str">
        <f t="shared" si="2"/>
        <v>EL INSTITUTO GUERRERENSE DE LA INFRAESTRUCTURA FÍSICA EDUCATIVA MEJORA LA INFRAESTRUCTURA DE LOS PLANTELES ESCOLARES DEL NIVEL DE EDUCACIÓN  EN GUERRERO, GARANTIZANDO CONDICIONES SEGURAS Y EQUITATIVAS PARA NIÑAS, NIÑOS, DOCENTES Y PERSONAL EDUCATIVO, SIN DISCRIMINACIÓN DE GÉNERO</v>
      </c>
      <c r="C9" s="19" t="str">
        <f t="shared" si="1"/>
        <v>CONSTRUCCIÓN, REHABILITACIÓN Y/O EQUIPAMIENTO DE  ESCUELAS DE EDUCACIÓN  CON ENFOQUE DE GÉNERO E INCLUSIÓN</v>
      </c>
      <c r="D9" s="20" t="s">
        <v>146</v>
      </c>
      <c r="E9" s="20" t="s">
        <v>209</v>
      </c>
    </row>
    <row r="10" spans="1:5" ht="51" x14ac:dyDescent="0.25">
      <c r="A10" s="17">
        <v>7</v>
      </c>
      <c r="B10" s="18" t="str">
        <f t="shared" si="2"/>
        <v>EL INSTITUTO GUERRERENSE DE LA INFRAESTRUCTURA FÍSICA EDUCATIVA MEJORA LA INFRAESTRUCTURA DE LOS PLANTELES ESCOLARES DEL NIVEL DE EDUCACIÓN  EN GUERRERO, GARANTIZANDO CONDICIONES SEGURAS Y EQUITATIVAS PARA NIÑAS, NIÑOS, DOCENTES Y PERSONAL EDUCATIVO, SIN DISCRIMINACIÓN DE GÉNERO</v>
      </c>
      <c r="C10" s="19" t="str">
        <f t="shared" si="1"/>
        <v>CONSTRUCCIÓN, REHABILITACIÓN Y/O EQUIPAMIENTO DE  ESCUELAS DE EDUCACIÓN  CON ENFOQUE DE GÉNERO E INCLUSIÓN</v>
      </c>
      <c r="D10" s="20" t="s">
        <v>146</v>
      </c>
      <c r="E10" s="20" t="s">
        <v>209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2026-07-20T15:34:45Z</dcterms:created>
  <dcterms:modified xsi:type="dcterms:W3CDTF">2026-07-24T16:02:54Z</dcterms:modified>
</cp:coreProperties>
</file>