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-GM5M\Desktop\LAP 2026\ESCRITORIO 2026\TRANSPARENCIA 2026\SEGUNDO TRIMESTRE\RH\"/>
    </mc:Choice>
  </mc:AlternateContent>
  <xr:revisionPtr revIDLastSave="0" documentId="8_{0833B829-BCC0-421C-9E95-5C82AF50DC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67" i="1" l="1"/>
  <c r="Q67" i="1"/>
  <c r="R50" i="1"/>
  <c r="Q50" i="1"/>
  <c r="R49" i="1"/>
  <c r="Q49" i="1"/>
  <c r="R59" i="1"/>
  <c r="Q59" i="1"/>
  <c r="R58" i="1"/>
  <c r="Q58" i="1"/>
  <c r="R41" i="1"/>
  <c r="Q41" i="1"/>
  <c r="R40" i="1"/>
  <c r="Q40" i="1"/>
  <c r="R24" i="1"/>
  <c r="Q24" i="1"/>
  <c r="R23" i="1"/>
  <c r="Q23" i="1"/>
  <c r="R15" i="1"/>
  <c r="Q15" i="1"/>
  <c r="R11" i="1"/>
  <c r="Q11" i="1"/>
  <c r="R57" i="1" l="1"/>
  <c r="Q57" i="1"/>
  <c r="Q26" i="1"/>
  <c r="R26" i="1"/>
  <c r="Q27" i="1"/>
  <c r="R27" i="1"/>
  <c r="Q28" i="1"/>
  <c r="R28" i="1"/>
  <c r="Q29" i="1"/>
  <c r="R29" i="1"/>
  <c r="Q30" i="1"/>
  <c r="R30" i="1"/>
  <c r="Q31" i="1"/>
  <c r="R31" i="1"/>
  <c r="Q32" i="1"/>
  <c r="R32" i="1"/>
  <c r="Q33" i="1"/>
  <c r="R33" i="1"/>
  <c r="Q34" i="1"/>
  <c r="R34" i="1"/>
  <c r="Q35" i="1"/>
  <c r="R35" i="1"/>
  <c r="Q36" i="1"/>
  <c r="R36" i="1"/>
  <c r="Q37" i="1"/>
  <c r="R37" i="1"/>
  <c r="Q38" i="1"/>
  <c r="R38" i="1"/>
  <c r="Q39" i="1"/>
  <c r="R39" i="1"/>
  <c r="Q42" i="1"/>
  <c r="R42" i="1"/>
  <c r="Q43" i="1"/>
  <c r="R43" i="1"/>
  <c r="Q44" i="1"/>
  <c r="R44" i="1"/>
  <c r="Q45" i="1"/>
  <c r="R45" i="1"/>
  <c r="Q46" i="1"/>
  <c r="R46" i="1"/>
  <c r="Q47" i="1"/>
  <c r="R47" i="1"/>
  <c r="Q48" i="1"/>
  <c r="R48" i="1"/>
  <c r="Q51" i="1"/>
  <c r="R51" i="1"/>
  <c r="Q66" i="1"/>
  <c r="R66" i="1"/>
  <c r="Q52" i="1"/>
  <c r="R52" i="1"/>
  <c r="Q53" i="1"/>
  <c r="R53" i="1"/>
  <c r="Q54" i="1"/>
  <c r="R54" i="1"/>
  <c r="Q55" i="1"/>
  <c r="R55" i="1"/>
  <c r="Q56" i="1"/>
  <c r="R56" i="1"/>
  <c r="Q60" i="1"/>
  <c r="R60" i="1"/>
  <c r="Q61" i="1"/>
  <c r="R61" i="1"/>
  <c r="Q62" i="1"/>
  <c r="R62" i="1"/>
  <c r="Q63" i="1"/>
  <c r="R63" i="1"/>
  <c r="Q64" i="1"/>
  <c r="R64" i="1"/>
  <c r="Q65" i="1"/>
  <c r="R65" i="1"/>
  <c r="R25" i="1"/>
  <c r="Q25" i="1"/>
  <c r="Q9" i="1"/>
  <c r="R9" i="1"/>
  <c r="Q10" i="1"/>
  <c r="R10" i="1"/>
  <c r="Q12" i="1"/>
  <c r="R12" i="1"/>
  <c r="Q13" i="1"/>
  <c r="R13" i="1"/>
  <c r="Q14" i="1"/>
  <c r="R14" i="1"/>
  <c r="Q16" i="1"/>
  <c r="R16" i="1"/>
  <c r="Q17" i="1"/>
  <c r="R17" i="1"/>
  <c r="Q18" i="1"/>
  <c r="R18" i="1"/>
  <c r="Q19" i="1"/>
  <c r="R19" i="1"/>
  <c r="Q20" i="1"/>
  <c r="R20" i="1"/>
  <c r="Q21" i="1"/>
  <c r="R21" i="1"/>
  <c r="Q22" i="1"/>
  <c r="R22" i="1"/>
  <c r="R8" i="1"/>
  <c r="Q8" i="1"/>
</calcChain>
</file>

<file path=xl/sharedStrings.xml><?xml version="1.0" encoding="utf-8"?>
<sst xmlns="http://schemas.openxmlformats.org/spreadsheetml/2006/main" count="743" uniqueCount="310">
  <si>
    <t>50641</t>
  </si>
  <si>
    <t>TÍTULO</t>
  </si>
  <si>
    <t>NOMBRE CORTO</t>
  </si>
  <si>
    <t>DESCRIPCIÓN</t>
  </si>
  <si>
    <t>Personal contratado por honorarios</t>
  </si>
  <si>
    <t>LTAIPEG81FXI_LTAIPEG81FXI281217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</si>
  <si>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</si>
  <si>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</si>
  <si>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</si>
  <si>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</si>
  <si>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</si>
  <si>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</si>
  <si>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</si>
  <si>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</si>
  <si>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</si>
  <si>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464537</t>
  </si>
  <si>
    <t>464539</t>
  </si>
  <si>
    <t>464540</t>
  </si>
  <si>
    <t>464549</t>
  </si>
  <si>
    <t>464532</t>
  </si>
  <si>
    <t>464533</t>
  </si>
  <si>
    <t>464534</t>
  </si>
  <si>
    <t>464535</t>
  </si>
  <si>
    <t>570704</t>
  </si>
  <si>
    <t>464536</t>
  </si>
  <si>
    <t>464544</t>
  </si>
  <si>
    <t>464551</t>
  </si>
  <si>
    <t>464552</t>
  </si>
  <si>
    <t>464538</t>
  </si>
  <si>
    <t>464542</t>
  </si>
  <si>
    <t>590195</t>
  </si>
  <si>
    <t>464543</t>
  </si>
  <si>
    <t>590196</t>
  </si>
  <si>
    <t>464550</t>
  </si>
  <si>
    <t>464545</t>
  </si>
  <si>
    <t>464548</t>
  </si>
  <si>
    <t>464547</t>
  </si>
  <si>
    <t>464546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</si>
  <si>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</si>
  <si>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</si>
  <si>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</si>
  <si>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</si>
  <si>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</si>
  <si>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</si>
  <si>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</si>
  <si>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</si>
  <si>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</si>
  <si>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</si>
  <si>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</si>
  <si>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</si>
  <si>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</si>
  <si>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</si>
  <si>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</si>
  <si>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</si>
  <si>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</si>
  <si>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</si>
  <si>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</si>
  <si>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</si>
  <si>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</si>
  <si>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</si>
  <si>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</si>
  <si>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</si>
  <si>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</si>
  <si>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</si>
  <si>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</si>
  <si>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</si>
  <si>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Roberto</t>
  </si>
  <si>
    <t xml:space="preserve">Miriam Guadalupe </t>
  </si>
  <si>
    <t>López</t>
  </si>
  <si>
    <t>Reyes</t>
  </si>
  <si>
    <t>Pérez</t>
  </si>
  <si>
    <t>José Antonio</t>
  </si>
  <si>
    <t>Celis</t>
  </si>
  <si>
    <t>Salgado</t>
  </si>
  <si>
    <t>De la Cruz</t>
  </si>
  <si>
    <t>García</t>
  </si>
  <si>
    <t>Eulogio</t>
  </si>
  <si>
    <t xml:space="preserve">Merino </t>
  </si>
  <si>
    <t>Sierra</t>
  </si>
  <si>
    <t>Aldo Arturo</t>
  </si>
  <si>
    <t>Santos</t>
  </si>
  <si>
    <t>Damian</t>
  </si>
  <si>
    <t>Blanco</t>
  </si>
  <si>
    <t>Mota</t>
  </si>
  <si>
    <t>Rodríguez</t>
  </si>
  <si>
    <t>David</t>
  </si>
  <si>
    <t>Hernández</t>
  </si>
  <si>
    <t>Anibal</t>
  </si>
  <si>
    <t>Leyva</t>
  </si>
  <si>
    <t>Avila</t>
  </si>
  <si>
    <t>Marcela</t>
  </si>
  <si>
    <t>Mosso</t>
  </si>
  <si>
    <t xml:space="preserve">Flores </t>
  </si>
  <si>
    <t>Jonathan Isai</t>
  </si>
  <si>
    <t>Mendoza</t>
  </si>
  <si>
    <t>Alberto</t>
  </si>
  <si>
    <t>Galeana</t>
  </si>
  <si>
    <t>Martha Ariana</t>
  </si>
  <si>
    <t>Vélez</t>
  </si>
  <si>
    <t>Cruz</t>
  </si>
  <si>
    <t>Sánchez</t>
  </si>
  <si>
    <t>Edgar</t>
  </si>
  <si>
    <t>Justo</t>
  </si>
  <si>
    <t>Mayo</t>
  </si>
  <si>
    <t>Cabrera</t>
  </si>
  <si>
    <t xml:space="preserve">Julio </t>
  </si>
  <si>
    <t>Alemán</t>
  </si>
  <si>
    <t>Narciso</t>
  </si>
  <si>
    <t>Ventura</t>
  </si>
  <si>
    <t>Hipólito</t>
  </si>
  <si>
    <t>Prestador de servicios</t>
  </si>
  <si>
    <t>no aplica</t>
  </si>
  <si>
    <t>https://www.guerrero.gob.mx/wp-content/uploads/2022/06/RCGTRTTPGEG-1.pdf</t>
  </si>
  <si>
    <t>Delegación Administrativa</t>
  </si>
  <si>
    <t>Prestadora de Servicios</t>
  </si>
  <si>
    <t>Marbel</t>
  </si>
  <si>
    <t>Díaz</t>
  </si>
  <si>
    <t xml:space="preserve">Carlos Alejandro </t>
  </si>
  <si>
    <t>Preciado</t>
  </si>
  <si>
    <t xml:space="preserve">Adriana Jennifer </t>
  </si>
  <si>
    <t>Galán</t>
  </si>
  <si>
    <t>Alarcón</t>
  </si>
  <si>
    <t>Elguera</t>
  </si>
  <si>
    <t>Herández</t>
  </si>
  <si>
    <t xml:space="preserve"> </t>
  </si>
  <si>
    <t>https://dof.gob.mx/nota_detalle.php?codigo=5717157&amp;fecha=16/02/2024#gsc.tab=0</t>
  </si>
  <si>
    <t>Nava</t>
  </si>
  <si>
    <t>Martínez</t>
  </si>
  <si>
    <t>Rafael</t>
  </si>
  <si>
    <t>Peralta</t>
  </si>
  <si>
    <t>Ernestina</t>
  </si>
  <si>
    <t>Jesús Gabino</t>
  </si>
  <si>
    <t>Barrios</t>
  </si>
  <si>
    <t xml:space="preserve">Cruz </t>
  </si>
  <si>
    <t>Itzel</t>
  </si>
  <si>
    <t>Torres</t>
  </si>
  <si>
    <t>Arellano</t>
  </si>
  <si>
    <t>Miriam</t>
  </si>
  <si>
    <t>José Luis</t>
  </si>
  <si>
    <t>Flores</t>
  </si>
  <si>
    <t>Esquivel</t>
  </si>
  <si>
    <t>Carlos Eduardo</t>
  </si>
  <si>
    <t>Escalante</t>
  </si>
  <si>
    <t>Alan Javier</t>
  </si>
  <si>
    <t>Bonilla</t>
  </si>
  <si>
    <t>Moreno</t>
  </si>
  <si>
    <t>Quñonez</t>
  </si>
  <si>
    <t>Cintia Citlalli</t>
  </si>
  <si>
    <t>Jaime</t>
  </si>
  <si>
    <t>Campos</t>
  </si>
  <si>
    <t>Manuel</t>
  </si>
  <si>
    <t>Morales</t>
  </si>
  <si>
    <t>Zambrano</t>
  </si>
  <si>
    <t>Karen</t>
  </si>
  <si>
    <t xml:space="preserve">Alcocer </t>
  </si>
  <si>
    <t>Sharely Rubi</t>
  </si>
  <si>
    <t xml:space="preserve">Nazario </t>
  </si>
  <si>
    <t>Ortega</t>
  </si>
  <si>
    <t xml:space="preserve">Cano </t>
  </si>
  <si>
    <t>Aviles</t>
  </si>
  <si>
    <t>https://dof.gob.mx/nota_detalle.php?codigo=5717157&amp;fecha=16/02/2024#gsc.tab=1</t>
  </si>
  <si>
    <t>https://dof.gob.mx/nota_detalle.php?codigo=5717157&amp;fecha=16/02/2024#gsc.tab=2</t>
  </si>
  <si>
    <t>https://dof.gob.mx/nota_detalle.php?codigo=5717157&amp;fecha=16/02/2024#gsc.tab=3</t>
  </si>
  <si>
    <t>https://dof.gob.mx/nota_detalle.php?codigo=5717157&amp;fecha=16/02/2024#gsc.tab=5</t>
  </si>
  <si>
    <t>https://dof.gob.mx/nota_detalle.php?codigo=5717157&amp;fecha=16/02/2024#gsc.tab=6</t>
  </si>
  <si>
    <t>https://dof.gob.mx/nota_detalle.php?codigo=5717157&amp;fecha=16/02/2024#gsc.tab=7</t>
  </si>
  <si>
    <t>https://dof.gob.mx/nota_detalle.php?codigo=5717157&amp;fecha=16/02/2024#gsc.tab=13</t>
  </si>
  <si>
    <t>https://dof.gob.mx/nota_detalle.php?codigo=5717157&amp;fecha=16/02/2024#gsc.tab=14</t>
  </si>
  <si>
    <t>https://dof.gob.mx/nota_detalle.php?codigo=5717157&amp;fecha=16/02/2024#gsc.tab=17</t>
  </si>
  <si>
    <t>https://dof.gob.mx/nota_detalle.php?codigo=5717157&amp;fecha=16/02/2024#gsc.tab=18</t>
  </si>
  <si>
    <t>https://dof.gob.mx/nota_detalle.php?codigo=5717157&amp;fecha=16/02/2024#gsc.tab=21</t>
  </si>
  <si>
    <t>https://dof.gob.mx/nota_detalle.php?codigo=5717157&amp;fecha=16/02/2024#gsc.tab=22</t>
  </si>
  <si>
    <t>https://dof.gob.mx/nota_detalle.php?codigo=5717157&amp;fecha=16/02/2024#gsc.tab=23</t>
  </si>
  <si>
    <t>Zoila</t>
  </si>
  <si>
    <t>Olea</t>
  </si>
  <si>
    <t xml:space="preserve">Marco Antonio </t>
  </si>
  <si>
    <t>Acosta</t>
  </si>
  <si>
    <t>Prestador de Servicios</t>
  </si>
  <si>
    <t xml:space="preserve">Javier </t>
  </si>
  <si>
    <t xml:space="preserve">Malagón </t>
  </si>
  <si>
    <t>Leydi Margarita</t>
  </si>
  <si>
    <t>Fuentes</t>
  </si>
  <si>
    <t>Ana Laura</t>
  </si>
  <si>
    <t>Lorenzo</t>
  </si>
  <si>
    <t>Marisol</t>
  </si>
  <si>
    <t>Cisneros</t>
  </si>
  <si>
    <t>Bravo</t>
  </si>
  <si>
    <t>Karen Yazmin</t>
  </si>
  <si>
    <t>Castañón</t>
  </si>
  <si>
    <t>SCYTG-DGJ-5ALM-ADJ-010.02/2025</t>
  </si>
  <si>
    <t>Kevin Osvaldo</t>
  </si>
  <si>
    <t>Gatica</t>
  </si>
  <si>
    <t xml:space="preserve">Diana Fabiola </t>
  </si>
  <si>
    <t>Álvarez</t>
  </si>
  <si>
    <t>Salas</t>
  </si>
  <si>
    <t>Ramírez</t>
  </si>
  <si>
    <t>SCYTG-DGJ-5ALM-ADJ-005.02/2025</t>
  </si>
  <si>
    <t>SCYTG-DGJ-5ALM-ADJ-003.02/2025</t>
  </si>
  <si>
    <t>SCYTG-DGJ-5ALM-ADJ-002.02/2025</t>
  </si>
  <si>
    <t>SCYTG-DGJ-5ALM-ADJ-007.02/2025</t>
  </si>
  <si>
    <t>SCYTG-DGJ-5ALM-ADJ-008.02/2025</t>
  </si>
  <si>
    <t>Rocío Yasmin</t>
  </si>
  <si>
    <t>Marroquín</t>
  </si>
  <si>
    <t>Marcial</t>
  </si>
  <si>
    <t>Angelica Isabel</t>
  </si>
  <si>
    <t xml:space="preserve">Leyva </t>
  </si>
  <si>
    <t>Deloya</t>
  </si>
  <si>
    <t>EST-001.01-2026</t>
  </si>
  <si>
    <t>EST-002.01-2026</t>
  </si>
  <si>
    <t>EST-003.01-2026</t>
  </si>
  <si>
    <t>EST-008.01-2026</t>
  </si>
  <si>
    <t>EST-006.01-2026</t>
  </si>
  <si>
    <t>EST-007.01-2026</t>
  </si>
  <si>
    <t>EST-013.01-2026</t>
  </si>
  <si>
    <t>EST-012.01-2026</t>
  </si>
  <si>
    <t>EST-015.01-2026</t>
  </si>
  <si>
    <t>EST-016.01-2026</t>
  </si>
  <si>
    <t>EST-011.01-2026</t>
  </si>
  <si>
    <t>EST-017.01-2026</t>
  </si>
  <si>
    <t>EST-014.01-2026</t>
  </si>
  <si>
    <t>SCYTG-DGFEOP-5ALM-001.01/2026</t>
  </si>
  <si>
    <t>SCYTG-DGFEOP-5ALM-003.01/2026</t>
  </si>
  <si>
    <t>SCYTG-DGFEOP-5ALM-004.01/2026</t>
  </si>
  <si>
    <t>SCYTG-DGFEOP-5ALM-ADJ-007.01/2026</t>
  </si>
  <si>
    <t>SCYTG-DGFEOP-5ALM-ADJ-008.01/2026</t>
  </si>
  <si>
    <t>SCYTG-DGFEOP-5ALM-ADJ-010.01/2026</t>
  </si>
  <si>
    <t xml:space="preserve">Rosaura Lizeth </t>
  </si>
  <si>
    <t>Nájera</t>
  </si>
  <si>
    <t>Vanessa Amayrani</t>
  </si>
  <si>
    <t>Valentín</t>
  </si>
  <si>
    <t>Lizbeth</t>
  </si>
  <si>
    <t>Encarnación</t>
  </si>
  <si>
    <t>Ramiro</t>
  </si>
  <si>
    <t>Acevedo</t>
  </si>
  <si>
    <t xml:space="preserve">Marier Leticia </t>
  </si>
  <si>
    <t>Albarrán</t>
  </si>
  <si>
    <t>Roldán</t>
  </si>
  <si>
    <t>Dania Lizbeth</t>
  </si>
  <si>
    <t>Piedra</t>
  </si>
  <si>
    <t>Ortíz</t>
  </si>
  <si>
    <t>González</t>
  </si>
  <si>
    <t>SCYTG-DGCS-5ALM-ADJ-003.01/2026</t>
  </si>
  <si>
    <t>SCYTG-DGCS-5ALM-ADJ-005.01/2026</t>
  </si>
  <si>
    <t>SCYTG-DGCS-5ALM-ADJ-007.01/2026</t>
  </si>
  <si>
    <t>SCYTG-DGCS-5ALM-ADJ-009.01/2026</t>
  </si>
  <si>
    <t>SCYTG-DGCS-5ALM-ADJ-010.01/2026</t>
  </si>
  <si>
    <t>SCYTG-DGCS-5ALM-ADJ-011.01/2026</t>
  </si>
  <si>
    <t>SCYTG-DGCS-5ALM-ADJ-012.01/2026</t>
  </si>
  <si>
    <t>https://www.guerrero.gob.mx/wp-content/uploads/2025/06/CONTRATO-ESTATAL.pdf</t>
  </si>
  <si>
    <t>https://www.guerrero.gob.mx/wp-content/uploads/2025/06/CONTRATO-FEDERAL-A-PRECIO-ALZADO-FISCALIZACION-Y-EVALUACION.pdf</t>
  </si>
  <si>
    <t>https://www.guerrero.gob.mx/wp-content/uploads/2025/06/CONTRATO-FEDERAL-ADJUDICACION-FISCALIZACION.pdf</t>
  </si>
  <si>
    <t>https://www.guerrero.gob.mx/wp-content/uploads/2025/06/CONTRATO-FEDERAL-CONTRALORIA-SOCIAL.pdf</t>
  </si>
  <si>
    <t>https://www.guerrero.gob.mx/wp-content/uploads/2025/06/CONTRATO-FEDERAL-ADJUDICACION-SISTEMAS.pdf</t>
  </si>
  <si>
    <t>https://www.guerrero.gob.mx/wp-content/uploads/2025/06/CONTRATO-FEDERAL-JURIDICO.pdf</t>
  </si>
  <si>
    <t>Mayra  Yarely</t>
  </si>
  <si>
    <t>Marín</t>
  </si>
  <si>
    <t>Rosales</t>
  </si>
  <si>
    <t>EST-019.01-2026</t>
  </si>
  <si>
    <t>Isabel</t>
  </si>
  <si>
    <t>Zacarias</t>
  </si>
  <si>
    <t xml:space="preserve">Ignacio </t>
  </si>
  <si>
    <t>EST-020.01-2026</t>
  </si>
  <si>
    <t>Noé</t>
  </si>
  <si>
    <t>Mojica</t>
  </si>
  <si>
    <t>Angela Montserrat</t>
  </si>
  <si>
    <t xml:space="preserve">Ríos </t>
  </si>
  <si>
    <t>Delgado</t>
  </si>
  <si>
    <t>EST-021.01-2026</t>
  </si>
  <si>
    <t>EST-022.01-2026</t>
  </si>
  <si>
    <t>Aurelio</t>
  </si>
  <si>
    <t xml:space="preserve">Pantaleón </t>
  </si>
  <si>
    <t>Pastor</t>
  </si>
  <si>
    <t xml:space="preserve">Prestador de servicios </t>
  </si>
  <si>
    <t>Constantino</t>
  </si>
  <si>
    <t xml:space="preserve">Jessica </t>
  </si>
  <si>
    <t>Nemesio Balfrede</t>
  </si>
  <si>
    <t>Navarro</t>
  </si>
  <si>
    <t>SCYTG-DGFEOP-5ALM-007.01/2026</t>
  </si>
  <si>
    <t>SCYTG-DGFEOP-5ALM-008.01/2026</t>
  </si>
  <si>
    <t>SCYTG-DGFEOP-5ALM-009.01/2026</t>
  </si>
  <si>
    <t>SCYTG-DGFEOP-5ALM-010.01/2026</t>
  </si>
  <si>
    <t>SCYTG-DGFEOP-5ALM-011.01/2026</t>
  </si>
  <si>
    <t>SCYTG-DGFEOP-5ALM-012.01/2026</t>
  </si>
  <si>
    <t>SCYTG-DGFEOP-5ALM-013.01/2026</t>
  </si>
  <si>
    <t>SCYTG-DGFEOP-5ALM-015.01/2026</t>
  </si>
  <si>
    <t>SCYTG-DGFEOP-5ALM-016.01/2026</t>
  </si>
  <si>
    <t>SCYTG-DGFEOP-5ALM-017.01/2026</t>
  </si>
  <si>
    <t>SCYTG-DGFEOP-5ALM-018.01/2026</t>
  </si>
  <si>
    <t>SCYTG-DGFEOP-5ALM-019.01/2026</t>
  </si>
  <si>
    <t>SCYTG-DGFEOP-5ALM-020.01/2026</t>
  </si>
  <si>
    <t>SCYTG-DGFEOP-5ALM-021.01/2026</t>
  </si>
  <si>
    <t>SCYTG-DGFEOP-5ALM-ADJ-001.01/2026</t>
  </si>
  <si>
    <t>SCYTG-DGFEOP-5ALM-ADJ-002.01/2026</t>
  </si>
  <si>
    <t>SCYTG-DGFEOP-5ALM-ADJ-003.01/2026</t>
  </si>
  <si>
    <t>SCYTG-DGFEOP-5ALM-ADJ-004.01/2026</t>
  </si>
  <si>
    <t>SCYTG-DGFEOP-5ALM-ADJ-005.01/2026</t>
  </si>
  <si>
    <t>SCYTG-DGFEOP-5ALM-ADJ-006.01/2026</t>
  </si>
  <si>
    <t>Jafet Josafat</t>
  </si>
  <si>
    <t>Mier</t>
  </si>
  <si>
    <t>Palacios</t>
  </si>
  <si>
    <t xml:space="preserve">Jonathan </t>
  </si>
  <si>
    <t xml:space="preserve">Bahena </t>
  </si>
  <si>
    <t>Vega</t>
  </si>
  <si>
    <t>SCYTG-DGCS-5ALM-ADJ-014.01/2026</t>
  </si>
  <si>
    <t>SCYTG-DGCS-5ALM-ADJ-015.01/2026</t>
  </si>
  <si>
    <t>SCYTG-DGJ-5ALM-ADJ-011.01/2026</t>
  </si>
  <si>
    <t>Lucero</t>
  </si>
  <si>
    <t>Tecolapa</t>
  </si>
  <si>
    <t>Labra</t>
  </si>
  <si>
    <t>SCYTG-DGJ-5ALM-ADJ-012.01/2026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</si>
</sst>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theme="1"/>
      <name val="Century Gothic"/>
      <family val="2"/>
    </font>
    <font>
      <sz val="9"/>
      <name val="Century Gothic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5" borderId="0" xfId="0" applyFont="1" applyFill="1"/>
    <xf numFmtId="0" fontId="4" fillId="0" borderId="0" xfId="0" applyFont="1"/>
    <xf numFmtId="14" fontId="0" fillId="0" borderId="0" xfId="0" applyNumberFormat="1" applyAlignment="1">
      <alignment horizontal="right"/>
    </xf>
    <xf numFmtId="0" fontId="3" fillId="0" borderId="0" xfId="1" applyAlignment="1">
      <alignment vertical="center"/>
    </xf>
    <xf numFmtId="0" fontId="5" fillId="5" borderId="1" xfId="0" quotePrefix="1" applyFont="1" applyFill="1" applyBorder="1" applyAlignment="1">
      <alignment horizontal="center" vertical="center"/>
    </xf>
    <xf numFmtId="14" fontId="0" fillId="0" borderId="0" xfId="0" applyNumberFormat="1"/>
    <xf numFmtId="0" fontId="0" fillId="3" borderId="0" xfId="0" applyFill="1"/>
    <xf numFmtId="0" fontId="6" fillId="5" borderId="1" xfId="0" applyFont="1" applyFill="1" applyBorder="1" applyAlignment="1">
      <alignment horizontal="center" vertical="center" wrapText="1"/>
    </xf>
    <xf numFmtId="0" fontId="3" fillId="0" borderId="0" xfId="1" applyAlignment="1" applyProtection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of.gob.mx/nota_detalle.php?codigo=5717157&amp;fecha=16/02/2024" TargetMode="External"/><Relationship Id="rId21" Type="http://schemas.openxmlformats.org/officeDocument/2006/relationships/hyperlink" Target="https://www.guerrero.gob.mx/wp-content/uploads/2022/06/RCGTRTTPGEG-1.pdf" TargetMode="External"/><Relationship Id="rId34" Type="http://schemas.openxmlformats.org/officeDocument/2006/relationships/hyperlink" Target="https://dof.gob.mx/nota_detalle.php?codigo=5717157&amp;fecha=16/02/2024" TargetMode="External"/><Relationship Id="rId42" Type="http://schemas.openxmlformats.org/officeDocument/2006/relationships/hyperlink" Target="https://dof.gob.mx/nota_detalle.php?codigo=5717157&amp;fecha=16/02/2024" TargetMode="External"/><Relationship Id="rId47" Type="http://schemas.openxmlformats.org/officeDocument/2006/relationships/hyperlink" Target="https://dof.gob.mx/nota_detalle.php?codigo=5717157&amp;fecha=16/02/2024" TargetMode="External"/><Relationship Id="rId50" Type="http://schemas.openxmlformats.org/officeDocument/2006/relationships/hyperlink" Target="https://dof.gob.mx/nota_detalle.php?codigo=5717157&amp;fecha=16/02/2024" TargetMode="External"/><Relationship Id="rId55" Type="http://schemas.openxmlformats.org/officeDocument/2006/relationships/hyperlink" Target="https://dof.gob.mx/nota_detalle.php?codigo=5717157&amp;fecha=16/02/2024" TargetMode="External"/><Relationship Id="rId63" Type="http://schemas.openxmlformats.org/officeDocument/2006/relationships/hyperlink" Target="https://dof.gob.mx/nota_detalle.php?codigo=5717157&amp;fecha=16/02/2024" TargetMode="External"/><Relationship Id="rId7" Type="http://schemas.openxmlformats.org/officeDocument/2006/relationships/hyperlink" Target="https://www.guerrero.gob.mx/wp-content/uploads/2025/06/CONTRATO-FEDERAL-ADJUDICACION-SISTEMAS.pdf" TargetMode="External"/><Relationship Id="rId2" Type="http://schemas.openxmlformats.org/officeDocument/2006/relationships/hyperlink" Target="https://www.guerrero.gob.mx/wp-content/uploads/2025/06/CONTRATO-FEDERAL-A-PRECIO-ALZADO-FISCALIZACION-Y-EVALUACION.pdf" TargetMode="External"/><Relationship Id="rId16" Type="http://schemas.openxmlformats.org/officeDocument/2006/relationships/hyperlink" Target="https://www.guerrero.gob.mx/wp-content/uploads/2022/06/RCGTRTTPGEG-1.pdf" TargetMode="External"/><Relationship Id="rId29" Type="http://schemas.openxmlformats.org/officeDocument/2006/relationships/hyperlink" Target="https://dof.gob.mx/nota_detalle.php?codigo=5717157&amp;fecha=16/02/2024" TargetMode="External"/><Relationship Id="rId11" Type="http://schemas.openxmlformats.org/officeDocument/2006/relationships/hyperlink" Target="https://www.guerrero.gob.mx/wp-content/uploads/2025/06/CONTRATO-FEDERAL-CONTRALORIA-SOCIAL.pdf" TargetMode="External"/><Relationship Id="rId24" Type="http://schemas.openxmlformats.org/officeDocument/2006/relationships/hyperlink" Target="https://www.guerrero.gob.mx/wp-content/uploads/2022/06/RCGTRTTPGEG-1.pdf" TargetMode="External"/><Relationship Id="rId32" Type="http://schemas.openxmlformats.org/officeDocument/2006/relationships/hyperlink" Target="https://dof.gob.mx/nota_detalle.php?codigo=5717157&amp;fecha=16/02/2024" TargetMode="External"/><Relationship Id="rId37" Type="http://schemas.openxmlformats.org/officeDocument/2006/relationships/hyperlink" Target="https://dof.gob.mx/nota_detalle.php?codigo=5717157&amp;fecha=16/02/2024" TargetMode="External"/><Relationship Id="rId40" Type="http://schemas.openxmlformats.org/officeDocument/2006/relationships/hyperlink" Target="https://dof.gob.mx/nota_detalle.php?codigo=5717157&amp;fecha=16/02/2024" TargetMode="External"/><Relationship Id="rId45" Type="http://schemas.openxmlformats.org/officeDocument/2006/relationships/hyperlink" Target="https://dof.gob.mx/nota_detalle.php?codigo=5717157&amp;fecha=16/02/2024" TargetMode="External"/><Relationship Id="rId53" Type="http://schemas.openxmlformats.org/officeDocument/2006/relationships/hyperlink" Target="https://dof.gob.mx/nota_detalle.php?codigo=5717157&amp;fecha=16/02/2024" TargetMode="External"/><Relationship Id="rId58" Type="http://schemas.openxmlformats.org/officeDocument/2006/relationships/hyperlink" Target="https://dof.gob.mx/nota_detalle.php?codigo=5717157&amp;fecha=16/02/2024" TargetMode="External"/><Relationship Id="rId66" Type="http://schemas.openxmlformats.org/officeDocument/2006/relationships/hyperlink" Target="https://dof.gob.mx/nota_detalle.php?codigo=5717157&amp;fecha=16/02/2024" TargetMode="External"/><Relationship Id="rId5" Type="http://schemas.openxmlformats.org/officeDocument/2006/relationships/hyperlink" Target="https://www.guerrero.gob.mx/wp-content/uploads/2025/06/CONTRATO-FEDERAL-CONTRALORIA-SOCIAL.pdf" TargetMode="External"/><Relationship Id="rId61" Type="http://schemas.openxmlformats.org/officeDocument/2006/relationships/hyperlink" Target="https://dof.gob.mx/nota_detalle.php?codigo=5717157&amp;fecha=16/02/2024" TargetMode="External"/><Relationship Id="rId19" Type="http://schemas.openxmlformats.org/officeDocument/2006/relationships/hyperlink" Target="https://www.guerrero.gob.mx/wp-content/uploads/2022/06/RCGTRTTPGEG-1.pdf" TargetMode="External"/><Relationship Id="rId14" Type="http://schemas.openxmlformats.org/officeDocument/2006/relationships/hyperlink" Target="https://www.guerrero.gob.mx/wp-content/uploads/2022/06/RCGTRTTPGEG-1.pdf" TargetMode="External"/><Relationship Id="rId22" Type="http://schemas.openxmlformats.org/officeDocument/2006/relationships/hyperlink" Target="https://www.guerrero.gob.mx/wp-content/uploads/2022/06/RCGTRTTPGEG-1.pdf" TargetMode="External"/><Relationship Id="rId27" Type="http://schemas.openxmlformats.org/officeDocument/2006/relationships/hyperlink" Target="https://dof.gob.mx/nota_detalle.php?codigo=5717157&amp;fecha=16/02/2024" TargetMode="External"/><Relationship Id="rId30" Type="http://schemas.openxmlformats.org/officeDocument/2006/relationships/hyperlink" Target="https://dof.gob.mx/nota_detalle.php?codigo=5717157&amp;fecha=16/02/2024" TargetMode="External"/><Relationship Id="rId35" Type="http://schemas.openxmlformats.org/officeDocument/2006/relationships/hyperlink" Target="https://dof.gob.mx/nota_detalle.php?codigo=5717157&amp;fecha=16/02/2024" TargetMode="External"/><Relationship Id="rId43" Type="http://schemas.openxmlformats.org/officeDocument/2006/relationships/hyperlink" Target="https://dof.gob.mx/nota_detalle.php?codigo=5717157&amp;fecha=16/02/2024" TargetMode="External"/><Relationship Id="rId48" Type="http://schemas.openxmlformats.org/officeDocument/2006/relationships/hyperlink" Target="https://dof.gob.mx/nota_detalle.php?codigo=5717157&amp;fecha=16/02/2024" TargetMode="External"/><Relationship Id="rId56" Type="http://schemas.openxmlformats.org/officeDocument/2006/relationships/hyperlink" Target="https://dof.gob.mx/nota_detalle.php?codigo=5717157&amp;fecha=16/02/2024" TargetMode="External"/><Relationship Id="rId64" Type="http://schemas.openxmlformats.org/officeDocument/2006/relationships/hyperlink" Target="https://dof.gob.mx/nota_detalle.php?codigo=5717157&amp;fecha=16/02/2024" TargetMode="External"/><Relationship Id="rId8" Type="http://schemas.openxmlformats.org/officeDocument/2006/relationships/hyperlink" Target="https://www.guerrero.gob.mx/wp-content/uploads/2025/06/CONTRATO-FEDERAL-JURIDICO.pdf" TargetMode="External"/><Relationship Id="rId51" Type="http://schemas.openxmlformats.org/officeDocument/2006/relationships/hyperlink" Target="https://dof.gob.mx/nota_detalle.php?codigo=5717157&amp;fecha=16/02/2024" TargetMode="External"/><Relationship Id="rId3" Type="http://schemas.openxmlformats.org/officeDocument/2006/relationships/hyperlink" Target="https://www.guerrero.gob.mx/wp-content/uploads/2025/06/CONTRATO-FEDERAL-A-PRECIO-ALZADO-FISCALIZACION-Y-EVALUACION.pdf" TargetMode="External"/><Relationship Id="rId12" Type="http://schemas.openxmlformats.org/officeDocument/2006/relationships/hyperlink" Target="https://www.guerrero.gob.mx/wp-content/uploads/2025/06/CONTRATO-FEDERAL-CONTRALORIA-SOCIAL.pdf" TargetMode="External"/><Relationship Id="rId17" Type="http://schemas.openxmlformats.org/officeDocument/2006/relationships/hyperlink" Target="https://www.guerrero.gob.mx/wp-content/uploads/2022/06/RCGTRTTPGEG-1.pdf" TargetMode="External"/><Relationship Id="rId25" Type="http://schemas.openxmlformats.org/officeDocument/2006/relationships/hyperlink" Target="https://www.guerrero.gob.mx/wp-content/uploads/2022/06/RCGTRTTPGEG-1.pdf" TargetMode="External"/><Relationship Id="rId33" Type="http://schemas.openxmlformats.org/officeDocument/2006/relationships/hyperlink" Target="https://dof.gob.mx/nota_detalle.php?codigo=5717157&amp;fecha=16/02/2024" TargetMode="External"/><Relationship Id="rId38" Type="http://schemas.openxmlformats.org/officeDocument/2006/relationships/hyperlink" Target="https://dof.gob.mx/nota_detalle.php?codigo=5717157&amp;fecha=16/02/2024" TargetMode="External"/><Relationship Id="rId46" Type="http://schemas.openxmlformats.org/officeDocument/2006/relationships/hyperlink" Target="https://dof.gob.mx/nota_detalle.php?codigo=5717157&amp;fecha=16/02/2024" TargetMode="External"/><Relationship Id="rId59" Type="http://schemas.openxmlformats.org/officeDocument/2006/relationships/hyperlink" Target="https://dof.gob.mx/nota_detalle.php?codigo=5717157&amp;fecha=16/02/2024" TargetMode="External"/><Relationship Id="rId67" Type="http://schemas.openxmlformats.org/officeDocument/2006/relationships/printerSettings" Target="../printerSettings/printerSettings1.bin"/><Relationship Id="rId20" Type="http://schemas.openxmlformats.org/officeDocument/2006/relationships/hyperlink" Target="https://www.guerrero.gob.mx/wp-content/uploads/2022/06/RCGTRTTPGEG-1.pdf" TargetMode="External"/><Relationship Id="rId41" Type="http://schemas.openxmlformats.org/officeDocument/2006/relationships/hyperlink" Target="https://dof.gob.mx/nota_detalle.php?codigo=5717157&amp;fecha=16/02/2024" TargetMode="External"/><Relationship Id="rId54" Type="http://schemas.openxmlformats.org/officeDocument/2006/relationships/hyperlink" Target="https://dof.gob.mx/nota_detalle.php?codigo=5717157&amp;fecha=16/02/2024" TargetMode="External"/><Relationship Id="rId62" Type="http://schemas.openxmlformats.org/officeDocument/2006/relationships/hyperlink" Target="https://dof.gob.mx/nota_detalle.php?codigo=5717157&amp;fecha=16/02/2024" TargetMode="External"/><Relationship Id="rId1" Type="http://schemas.openxmlformats.org/officeDocument/2006/relationships/hyperlink" Target="https://www.guerrero.gob.mx/wp-content/uploads/2025/06/CONTRATO-ESTATAL.pdf" TargetMode="External"/><Relationship Id="rId6" Type="http://schemas.openxmlformats.org/officeDocument/2006/relationships/hyperlink" Target="https://www.guerrero.gob.mx/wp-content/uploads/2025/06/CONTRATO-FEDERAL-ADJUDICACION-SISTEMAS.pdf" TargetMode="External"/><Relationship Id="rId15" Type="http://schemas.openxmlformats.org/officeDocument/2006/relationships/hyperlink" Target="https://www.guerrero.gob.mx/wp-content/uploads/2022/06/RCGTRTTPGEG-1.pdf" TargetMode="External"/><Relationship Id="rId23" Type="http://schemas.openxmlformats.org/officeDocument/2006/relationships/hyperlink" Target="https://www.guerrero.gob.mx/wp-content/uploads/2022/06/RCGTRTTPGEG-1.pdf" TargetMode="External"/><Relationship Id="rId28" Type="http://schemas.openxmlformats.org/officeDocument/2006/relationships/hyperlink" Target="https://dof.gob.mx/nota_detalle.php?codigo=5717157&amp;fecha=16/02/2024" TargetMode="External"/><Relationship Id="rId36" Type="http://schemas.openxmlformats.org/officeDocument/2006/relationships/hyperlink" Target="https://dof.gob.mx/nota_detalle.php?codigo=5717157&amp;fecha=16/02/2024" TargetMode="External"/><Relationship Id="rId49" Type="http://schemas.openxmlformats.org/officeDocument/2006/relationships/hyperlink" Target="https://dof.gob.mx/nota_detalle.php?codigo=5717157&amp;fecha=16/02/2024" TargetMode="External"/><Relationship Id="rId57" Type="http://schemas.openxmlformats.org/officeDocument/2006/relationships/hyperlink" Target="https://dof.gob.mx/nota_detalle.php?codigo=5717157&amp;fecha=16/02/2024" TargetMode="External"/><Relationship Id="rId10" Type="http://schemas.openxmlformats.org/officeDocument/2006/relationships/hyperlink" Target="https://www.guerrero.gob.mx/wp-content/uploads/2025/06/CONTRATO-FEDERAL-A-PRECIO-ALZADO-FISCALIZACION-Y-EVALUACION.pdf" TargetMode="External"/><Relationship Id="rId31" Type="http://schemas.openxmlformats.org/officeDocument/2006/relationships/hyperlink" Target="https://dof.gob.mx/nota_detalle.php?codigo=5717157&amp;fecha=16/02/2024" TargetMode="External"/><Relationship Id="rId44" Type="http://schemas.openxmlformats.org/officeDocument/2006/relationships/hyperlink" Target="https://dof.gob.mx/nota_detalle.php?codigo=5717157&amp;fecha=16/02/2024" TargetMode="External"/><Relationship Id="rId52" Type="http://schemas.openxmlformats.org/officeDocument/2006/relationships/hyperlink" Target="https://dof.gob.mx/nota_detalle.php?codigo=5717157&amp;fecha=16/02/2024" TargetMode="External"/><Relationship Id="rId60" Type="http://schemas.openxmlformats.org/officeDocument/2006/relationships/hyperlink" Target="https://dof.gob.mx/nota_detalle.php?codigo=5717157&amp;fecha=16/02/2024" TargetMode="External"/><Relationship Id="rId65" Type="http://schemas.openxmlformats.org/officeDocument/2006/relationships/hyperlink" Target="https://dof.gob.mx/nota_detalle.php?codigo=5717157&amp;fecha=16/02/2024" TargetMode="External"/><Relationship Id="rId4" Type="http://schemas.openxmlformats.org/officeDocument/2006/relationships/hyperlink" Target="https://www.guerrero.gob.mx/wp-content/uploads/2025/06/CONTRATO-FEDERAL-ADJUDICACION-FISCALIZACION.pdf" TargetMode="External"/><Relationship Id="rId9" Type="http://schemas.openxmlformats.org/officeDocument/2006/relationships/hyperlink" Target="https://www.guerrero.gob.mx/wp-content/uploads/2025/06/CONTRATO-FEDERAL-A-PRECIO-ALZADO-FISCALIZACION-Y-EVALUACION.pdf" TargetMode="External"/><Relationship Id="rId13" Type="http://schemas.openxmlformats.org/officeDocument/2006/relationships/hyperlink" Target="https://www.guerrero.gob.mx/wp-content/uploads/2022/06/RCGTRTTPGEG-1.pdf" TargetMode="External"/><Relationship Id="rId18" Type="http://schemas.openxmlformats.org/officeDocument/2006/relationships/hyperlink" Target="https://www.guerrero.gob.mx/wp-content/uploads/2022/06/RCGTRTTPGEG-1.pdf" TargetMode="External"/><Relationship Id="rId39" Type="http://schemas.openxmlformats.org/officeDocument/2006/relationships/hyperlink" Target="https://dof.gob.mx/nota_detalle.php?codigo=5717157&amp;fecha=16/02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67"/>
  <sheetViews>
    <sheetView tabSelected="1" topLeftCell="P2" zoomScaleNormal="100" workbookViewId="0">
      <selection activeCell="T59" sqref="T5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3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  <c r="O3" t="s">
        <v>124</v>
      </c>
      <c r="P3" t="s">
        <v>124</v>
      </c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12" t="s">
        <v>38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7">
        <v>46113</v>
      </c>
      <c r="C8" s="7">
        <v>46203</v>
      </c>
      <c r="D8" t="s">
        <v>63</v>
      </c>
      <c r="F8" s="2" t="s">
        <v>67</v>
      </c>
      <c r="G8" s="3" t="s">
        <v>68</v>
      </c>
      <c r="H8" s="3" t="s">
        <v>69</v>
      </c>
      <c r="I8" t="s">
        <v>65</v>
      </c>
      <c r="J8" s="6" t="s">
        <v>207</v>
      </c>
      <c r="K8" s="5" t="s">
        <v>248</v>
      </c>
      <c r="L8" s="7">
        <v>46023</v>
      </c>
      <c r="M8" s="4">
        <v>46203</v>
      </c>
      <c r="N8" t="s">
        <v>114</v>
      </c>
      <c r="O8">
        <v>20487.86</v>
      </c>
      <c r="P8">
        <v>18000</v>
      </c>
      <c r="Q8">
        <f>O8*6</f>
        <v>122927.16</v>
      </c>
      <c r="R8">
        <f>P8*6</f>
        <v>108000</v>
      </c>
      <c r="S8" t="s">
        <v>111</v>
      </c>
      <c r="T8" s="5" t="s">
        <v>112</v>
      </c>
      <c r="U8" t="s">
        <v>113</v>
      </c>
      <c r="V8" s="7">
        <v>46216</v>
      </c>
    </row>
    <row r="9" spans="1:23" x14ac:dyDescent="0.25">
      <c r="A9">
        <v>2026</v>
      </c>
      <c r="B9" s="7">
        <v>46113</v>
      </c>
      <c r="C9" s="7">
        <v>46203</v>
      </c>
      <c r="D9" t="s">
        <v>63</v>
      </c>
      <c r="F9" s="2" t="s">
        <v>81</v>
      </c>
      <c r="G9" s="3" t="s">
        <v>82</v>
      </c>
      <c r="H9" s="3" t="s">
        <v>83</v>
      </c>
      <c r="I9" t="s">
        <v>64</v>
      </c>
      <c r="J9" s="6" t="s">
        <v>208</v>
      </c>
      <c r="K9" s="5" t="s">
        <v>248</v>
      </c>
      <c r="L9" s="7">
        <v>46023</v>
      </c>
      <c r="M9" s="4">
        <v>46203</v>
      </c>
      <c r="N9" t="s">
        <v>177</v>
      </c>
      <c r="O9">
        <v>17165.400000000001</v>
      </c>
      <c r="P9" s="8">
        <v>15374.54</v>
      </c>
      <c r="Q9">
        <f t="shared" ref="Q9:Q22" si="0">O9*6</f>
        <v>102992.40000000001</v>
      </c>
      <c r="R9">
        <f t="shared" ref="R9:R22" si="1">P9*6</f>
        <v>92247.24</v>
      </c>
      <c r="S9" t="s">
        <v>111</v>
      </c>
      <c r="T9" s="5" t="s">
        <v>112</v>
      </c>
      <c r="U9" t="s">
        <v>113</v>
      </c>
      <c r="V9" s="7">
        <v>46216</v>
      </c>
    </row>
    <row r="10" spans="1:23" x14ac:dyDescent="0.25">
      <c r="A10">
        <v>2026</v>
      </c>
      <c r="B10" s="7">
        <v>46113</v>
      </c>
      <c r="C10" s="7">
        <v>46203</v>
      </c>
      <c r="D10" t="s">
        <v>63</v>
      </c>
      <c r="F10" s="2" t="s">
        <v>115</v>
      </c>
      <c r="G10" s="3" t="s">
        <v>75</v>
      </c>
      <c r="H10" s="3" t="s">
        <v>116</v>
      </c>
      <c r="I10" t="s">
        <v>64</v>
      </c>
      <c r="J10" s="6" t="s">
        <v>209</v>
      </c>
      <c r="K10" s="5" t="s">
        <v>248</v>
      </c>
      <c r="L10" s="7">
        <v>46023</v>
      </c>
      <c r="M10" s="4">
        <v>46203</v>
      </c>
      <c r="N10" t="s">
        <v>177</v>
      </c>
      <c r="O10">
        <v>16709.099999999999</v>
      </c>
      <c r="P10" s="8">
        <v>15000</v>
      </c>
      <c r="Q10">
        <f t="shared" si="0"/>
        <v>100254.59999999999</v>
      </c>
      <c r="R10">
        <f t="shared" si="1"/>
        <v>90000</v>
      </c>
      <c r="S10" t="s">
        <v>111</v>
      </c>
      <c r="T10" s="5" t="s">
        <v>112</v>
      </c>
      <c r="U10" t="s">
        <v>113</v>
      </c>
      <c r="V10" s="7">
        <v>46216</v>
      </c>
    </row>
    <row r="11" spans="1:23" x14ac:dyDescent="0.25">
      <c r="A11" s="8">
        <v>2026</v>
      </c>
      <c r="B11" s="7">
        <v>46113</v>
      </c>
      <c r="C11" s="7">
        <v>46203</v>
      </c>
      <c r="D11" t="s">
        <v>63</v>
      </c>
      <c r="F11" s="2" t="s">
        <v>254</v>
      </c>
      <c r="G11" s="3" t="s">
        <v>255</v>
      </c>
      <c r="H11" s="3" t="s">
        <v>256</v>
      </c>
      <c r="I11" t="s">
        <v>65</v>
      </c>
      <c r="J11" s="6" t="s">
        <v>257</v>
      </c>
      <c r="K11" s="5" t="s">
        <v>248</v>
      </c>
      <c r="L11" s="7">
        <v>46113</v>
      </c>
      <c r="M11" s="4">
        <v>46203</v>
      </c>
      <c r="N11" s="8" t="s">
        <v>114</v>
      </c>
      <c r="O11">
        <v>13090.48</v>
      </c>
      <c r="P11" s="8">
        <v>12000</v>
      </c>
      <c r="Q11">
        <f>O11*3</f>
        <v>39271.440000000002</v>
      </c>
      <c r="R11">
        <f>P11*3</f>
        <v>36000</v>
      </c>
      <c r="S11" t="s">
        <v>111</v>
      </c>
      <c r="T11" s="5" t="s">
        <v>112</v>
      </c>
      <c r="U11" t="s">
        <v>113</v>
      </c>
      <c r="V11" s="7">
        <v>46216</v>
      </c>
    </row>
    <row r="12" spans="1:23" x14ac:dyDescent="0.25">
      <c r="A12">
        <v>2026</v>
      </c>
      <c r="B12" s="7">
        <v>46113</v>
      </c>
      <c r="C12" s="7">
        <v>46203</v>
      </c>
      <c r="D12" t="s">
        <v>63</v>
      </c>
      <c r="F12" s="2" t="s">
        <v>76</v>
      </c>
      <c r="G12" s="3" t="s">
        <v>77</v>
      </c>
      <c r="H12" s="3" t="s">
        <v>78</v>
      </c>
      <c r="I12" t="s">
        <v>64</v>
      </c>
      <c r="J12" s="6" t="s">
        <v>210</v>
      </c>
      <c r="K12" s="5" t="s">
        <v>248</v>
      </c>
      <c r="L12" s="7">
        <v>46023</v>
      </c>
      <c r="M12" s="4">
        <v>46203</v>
      </c>
      <c r="N12" t="s">
        <v>177</v>
      </c>
      <c r="O12">
        <v>10216.34</v>
      </c>
      <c r="P12" s="8">
        <v>10000</v>
      </c>
      <c r="Q12">
        <f t="shared" si="0"/>
        <v>61298.04</v>
      </c>
      <c r="R12">
        <f t="shared" si="1"/>
        <v>60000</v>
      </c>
      <c r="S12" t="s">
        <v>111</v>
      </c>
      <c r="T12" s="5" t="s">
        <v>112</v>
      </c>
      <c r="U12" t="s">
        <v>113</v>
      </c>
      <c r="V12" s="7">
        <v>46216</v>
      </c>
    </row>
    <row r="13" spans="1:23" x14ac:dyDescent="0.25">
      <c r="A13">
        <v>2026</v>
      </c>
      <c r="B13" s="7">
        <v>46113</v>
      </c>
      <c r="C13" s="7">
        <v>46203</v>
      </c>
      <c r="D13" t="s">
        <v>63</v>
      </c>
      <c r="F13" s="2" t="s">
        <v>117</v>
      </c>
      <c r="G13" s="3" t="s">
        <v>116</v>
      </c>
      <c r="H13" s="3" t="s">
        <v>118</v>
      </c>
      <c r="I13" t="s">
        <v>64</v>
      </c>
      <c r="J13" s="6" t="s">
        <v>211</v>
      </c>
      <c r="K13" s="5" t="s">
        <v>248</v>
      </c>
      <c r="L13" s="7">
        <v>46023</v>
      </c>
      <c r="M13" s="4">
        <v>46203</v>
      </c>
      <c r="N13" t="s">
        <v>177</v>
      </c>
      <c r="O13">
        <v>16709.099999999999</v>
      </c>
      <c r="P13" s="8">
        <v>15000</v>
      </c>
      <c r="Q13">
        <f t="shared" si="0"/>
        <v>100254.59999999999</v>
      </c>
      <c r="R13">
        <f t="shared" si="1"/>
        <v>90000</v>
      </c>
      <c r="S13" t="s">
        <v>111</v>
      </c>
      <c r="T13" s="5" t="s">
        <v>112</v>
      </c>
      <c r="U13" t="s">
        <v>113</v>
      </c>
      <c r="V13" s="7">
        <v>46216</v>
      </c>
    </row>
    <row r="14" spans="1:23" x14ac:dyDescent="0.25">
      <c r="A14">
        <v>2026</v>
      </c>
      <c r="B14" s="7">
        <v>46113</v>
      </c>
      <c r="C14" s="7">
        <v>46203</v>
      </c>
      <c r="D14" t="s">
        <v>63</v>
      </c>
      <c r="F14" s="2" t="s">
        <v>128</v>
      </c>
      <c r="G14" s="3" t="s">
        <v>127</v>
      </c>
      <c r="H14" s="3" t="s">
        <v>129</v>
      </c>
      <c r="I14" t="s">
        <v>64</v>
      </c>
      <c r="J14" s="6" t="s">
        <v>212</v>
      </c>
      <c r="K14" s="5" t="s">
        <v>248</v>
      </c>
      <c r="L14" s="7">
        <v>46023</v>
      </c>
      <c r="M14" s="4">
        <v>46203</v>
      </c>
      <c r="N14" t="s">
        <v>177</v>
      </c>
      <c r="O14">
        <v>13090.48</v>
      </c>
      <c r="P14" s="8">
        <v>10000</v>
      </c>
      <c r="Q14">
        <f t="shared" si="0"/>
        <v>78542.880000000005</v>
      </c>
      <c r="R14">
        <f t="shared" si="1"/>
        <v>60000</v>
      </c>
      <c r="S14" t="s">
        <v>111</v>
      </c>
      <c r="T14" s="5" t="s">
        <v>112</v>
      </c>
      <c r="U14" t="s">
        <v>113</v>
      </c>
      <c r="V14" s="7">
        <v>46216</v>
      </c>
    </row>
    <row r="15" spans="1:23" x14ac:dyDescent="0.25">
      <c r="A15">
        <v>2026</v>
      </c>
      <c r="B15" s="7">
        <v>46113</v>
      </c>
      <c r="C15" s="7">
        <v>46203</v>
      </c>
      <c r="D15" t="s">
        <v>63</v>
      </c>
      <c r="F15" s="2" t="s">
        <v>258</v>
      </c>
      <c r="G15" s="3" t="s">
        <v>259</v>
      </c>
      <c r="H15" s="3" t="s">
        <v>260</v>
      </c>
      <c r="I15" t="s">
        <v>65</v>
      </c>
      <c r="J15" s="6" t="s">
        <v>261</v>
      </c>
      <c r="K15" s="5" t="s">
        <v>248</v>
      </c>
      <c r="L15" s="7">
        <v>46128</v>
      </c>
      <c r="M15" s="4">
        <v>46203</v>
      </c>
      <c r="N15" t="s">
        <v>114</v>
      </c>
      <c r="O15">
        <v>10216.34</v>
      </c>
      <c r="P15" s="8">
        <v>10000</v>
      </c>
      <c r="Q15">
        <f>O15/2*5</f>
        <v>25540.85</v>
      </c>
      <c r="R15">
        <f>P15/2*5</f>
        <v>25000</v>
      </c>
      <c r="S15" t="s">
        <v>111</v>
      </c>
      <c r="T15" s="5" t="s">
        <v>112</v>
      </c>
      <c r="U15" t="s">
        <v>113</v>
      </c>
      <c r="V15" s="7">
        <v>46216</v>
      </c>
    </row>
    <row r="16" spans="1:23" x14ac:dyDescent="0.25">
      <c r="A16">
        <v>2026</v>
      </c>
      <c r="B16" s="7">
        <v>46113</v>
      </c>
      <c r="C16" s="7">
        <v>46203</v>
      </c>
      <c r="D16" t="s">
        <v>63</v>
      </c>
      <c r="F16" s="2" t="s">
        <v>130</v>
      </c>
      <c r="G16" s="3" t="s">
        <v>74</v>
      </c>
      <c r="H16" s="3" t="s">
        <v>100</v>
      </c>
      <c r="I16" t="s">
        <v>65</v>
      </c>
      <c r="J16" s="6" t="s">
        <v>213</v>
      </c>
      <c r="K16" s="5" t="s">
        <v>248</v>
      </c>
      <c r="L16" s="7">
        <v>46023</v>
      </c>
      <c r="M16" s="4">
        <v>46203</v>
      </c>
      <c r="N16" t="s">
        <v>114</v>
      </c>
      <c r="O16">
        <v>16709.099999999999</v>
      </c>
      <c r="P16" s="8">
        <v>15000</v>
      </c>
      <c r="Q16">
        <f t="shared" si="0"/>
        <v>100254.59999999999</v>
      </c>
      <c r="R16">
        <f t="shared" si="1"/>
        <v>90000</v>
      </c>
      <c r="S16" t="s">
        <v>111</v>
      </c>
      <c r="T16" s="5" t="s">
        <v>112</v>
      </c>
      <c r="U16" t="s">
        <v>113</v>
      </c>
      <c r="V16" s="7">
        <v>46216</v>
      </c>
    </row>
    <row r="17" spans="1:22" x14ac:dyDescent="0.25">
      <c r="A17">
        <v>2026</v>
      </c>
      <c r="B17" s="7">
        <v>46113</v>
      </c>
      <c r="C17" s="7">
        <v>46203</v>
      </c>
      <c r="D17" t="s">
        <v>63</v>
      </c>
      <c r="F17" s="2" t="s">
        <v>131</v>
      </c>
      <c r="G17" s="3" t="s">
        <v>132</v>
      </c>
      <c r="H17" s="3" t="s">
        <v>129</v>
      </c>
      <c r="I17" t="s">
        <v>64</v>
      </c>
      <c r="J17" s="6" t="s">
        <v>214</v>
      </c>
      <c r="K17" s="5" t="s">
        <v>248</v>
      </c>
      <c r="L17" s="7">
        <v>46023</v>
      </c>
      <c r="M17" s="4">
        <v>46203</v>
      </c>
      <c r="N17" t="s">
        <v>114</v>
      </c>
      <c r="O17">
        <v>16709.099999999999</v>
      </c>
      <c r="P17" s="8">
        <v>15000</v>
      </c>
      <c r="Q17">
        <f t="shared" si="0"/>
        <v>100254.59999999999</v>
      </c>
      <c r="R17">
        <f t="shared" si="1"/>
        <v>90000</v>
      </c>
      <c r="S17" t="s">
        <v>111</v>
      </c>
      <c r="T17" s="5" t="s">
        <v>112</v>
      </c>
      <c r="U17" t="s">
        <v>113</v>
      </c>
      <c r="V17" s="7">
        <v>46216</v>
      </c>
    </row>
    <row r="18" spans="1:22" x14ac:dyDescent="0.25">
      <c r="A18">
        <v>2026</v>
      </c>
      <c r="B18" s="7">
        <v>46113</v>
      </c>
      <c r="C18" s="7">
        <v>46203</v>
      </c>
      <c r="D18" t="s">
        <v>63</v>
      </c>
      <c r="F18" s="2" t="s">
        <v>71</v>
      </c>
      <c r="G18" s="3" t="s">
        <v>72</v>
      </c>
      <c r="H18" s="3" t="s">
        <v>73</v>
      </c>
      <c r="I18" t="s">
        <v>64</v>
      </c>
      <c r="J18" s="6" t="s">
        <v>215</v>
      </c>
      <c r="K18" s="5" t="s">
        <v>248</v>
      </c>
      <c r="L18" s="7">
        <v>46023</v>
      </c>
      <c r="M18" s="4">
        <v>46203</v>
      </c>
      <c r="N18" t="s">
        <v>177</v>
      </c>
      <c r="O18">
        <v>14817.3</v>
      </c>
      <c r="P18" s="8">
        <v>13447.22</v>
      </c>
      <c r="Q18">
        <f t="shared" si="0"/>
        <v>88903.799999999988</v>
      </c>
      <c r="R18">
        <f t="shared" si="1"/>
        <v>80683.319999999992</v>
      </c>
      <c r="S18" t="s">
        <v>111</v>
      </c>
      <c r="T18" s="5" t="s">
        <v>112</v>
      </c>
      <c r="U18" t="s">
        <v>113</v>
      </c>
      <c r="V18" s="7">
        <v>46216</v>
      </c>
    </row>
    <row r="19" spans="1:22" x14ac:dyDescent="0.25">
      <c r="A19">
        <v>2026</v>
      </c>
      <c r="B19" s="7">
        <v>46113</v>
      </c>
      <c r="C19" s="7">
        <v>46203</v>
      </c>
      <c r="D19" t="s">
        <v>63</v>
      </c>
      <c r="F19" s="2" t="s">
        <v>101</v>
      </c>
      <c r="G19" s="3" t="s">
        <v>102</v>
      </c>
      <c r="H19" s="3" t="s">
        <v>103</v>
      </c>
      <c r="I19" t="s">
        <v>64</v>
      </c>
      <c r="J19" s="6" t="s">
        <v>216</v>
      </c>
      <c r="K19" s="5" t="s">
        <v>248</v>
      </c>
      <c r="L19" s="7">
        <v>46023</v>
      </c>
      <c r="M19" s="4">
        <v>46203</v>
      </c>
      <c r="N19" t="s">
        <v>177</v>
      </c>
      <c r="O19">
        <v>10216.34</v>
      </c>
      <c r="P19" s="8">
        <v>10000</v>
      </c>
      <c r="Q19">
        <f t="shared" si="0"/>
        <v>61298.04</v>
      </c>
      <c r="R19">
        <f t="shared" si="1"/>
        <v>60000</v>
      </c>
      <c r="S19" t="s">
        <v>111</v>
      </c>
      <c r="T19" s="5" t="s">
        <v>112</v>
      </c>
      <c r="U19" t="s">
        <v>113</v>
      </c>
      <c r="V19" s="7">
        <v>46216</v>
      </c>
    </row>
    <row r="20" spans="1:22" x14ac:dyDescent="0.25">
      <c r="A20">
        <v>2026</v>
      </c>
      <c r="B20" s="7">
        <v>46113</v>
      </c>
      <c r="C20" s="7">
        <v>46203</v>
      </c>
      <c r="D20" t="s">
        <v>63</v>
      </c>
      <c r="F20" s="2" t="s">
        <v>134</v>
      </c>
      <c r="G20" s="3" t="s">
        <v>135</v>
      </c>
      <c r="H20" s="3" t="s">
        <v>136</v>
      </c>
      <c r="I20" t="s">
        <v>65</v>
      </c>
      <c r="J20" s="6" t="s">
        <v>217</v>
      </c>
      <c r="K20" s="5" t="s">
        <v>248</v>
      </c>
      <c r="L20" s="7">
        <v>46023</v>
      </c>
      <c r="M20" s="4">
        <v>46203</v>
      </c>
      <c r="N20" t="s">
        <v>114</v>
      </c>
      <c r="O20">
        <v>16709.099999999999</v>
      </c>
      <c r="P20" s="8">
        <v>15000</v>
      </c>
      <c r="Q20">
        <f t="shared" si="0"/>
        <v>100254.59999999999</v>
      </c>
      <c r="R20">
        <f t="shared" si="1"/>
        <v>90000</v>
      </c>
      <c r="S20" t="s">
        <v>111</v>
      </c>
      <c r="T20" s="5" t="s">
        <v>112</v>
      </c>
      <c r="U20" t="s">
        <v>113</v>
      </c>
      <c r="V20" s="7">
        <v>46216</v>
      </c>
    </row>
    <row r="21" spans="1:22" x14ac:dyDescent="0.25">
      <c r="A21">
        <v>2026</v>
      </c>
      <c r="B21" s="7">
        <v>46113</v>
      </c>
      <c r="C21" s="7">
        <v>46203</v>
      </c>
      <c r="D21" t="s">
        <v>63</v>
      </c>
      <c r="F21" s="2" t="s">
        <v>178</v>
      </c>
      <c r="G21" s="3" t="s">
        <v>179</v>
      </c>
      <c r="H21" s="3" t="s">
        <v>75</v>
      </c>
      <c r="I21" t="s">
        <v>64</v>
      </c>
      <c r="J21" s="6" t="s">
        <v>218</v>
      </c>
      <c r="K21" s="5" t="s">
        <v>248</v>
      </c>
      <c r="L21" s="7">
        <v>46023</v>
      </c>
      <c r="M21" s="4">
        <v>46203</v>
      </c>
      <c r="N21" t="s">
        <v>177</v>
      </c>
      <c r="O21">
        <v>10216.34</v>
      </c>
      <c r="P21" s="8">
        <v>10000</v>
      </c>
      <c r="Q21">
        <f t="shared" si="0"/>
        <v>61298.04</v>
      </c>
      <c r="R21">
        <f t="shared" si="1"/>
        <v>60000</v>
      </c>
      <c r="S21" t="s">
        <v>111</v>
      </c>
      <c r="T21" s="5" t="s">
        <v>112</v>
      </c>
      <c r="U21" t="s">
        <v>113</v>
      </c>
      <c r="V21" s="7">
        <v>46216</v>
      </c>
    </row>
    <row r="22" spans="1:22" x14ac:dyDescent="0.25">
      <c r="A22">
        <v>2026</v>
      </c>
      <c r="B22" s="7">
        <v>46113</v>
      </c>
      <c r="C22" s="7">
        <v>46203</v>
      </c>
      <c r="D22" t="s">
        <v>63</v>
      </c>
      <c r="F22" s="2" t="s">
        <v>201</v>
      </c>
      <c r="G22" s="3" t="s">
        <v>75</v>
      </c>
      <c r="H22" s="3" t="s">
        <v>202</v>
      </c>
      <c r="I22" t="s">
        <v>65</v>
      </c>
      <c r="J22" s="6" t="s">
        <v>219</v>
      </c>
      <c r="K22" s="5" t="s">
        <v>248</v>
      </c>
      <c r="L22" s="7">
        <v>46023</v>
      </c>
      <c r="M22" s="4">
        <v>46203</v>
      </c>
      <c r="N22" t="s">
        <v>177</v>
      </c>
      <c r="O22">
        <v>14280.96</v>
      </c>
      <c r="P22" s="8">
        <v>13000</v>
      </c>
      <c r="Q22">
        <f t="shared" si="0"/>
        <v>85685.759999999995</v>
      </c>
      <c r="R22">
        <f t="shared" si="1"/>
        <v>78000</v>
      </c>
      <c r="S22" t="s">
        <v>111</v>
      </c>
      <c r="T22" s="5" t="s">
        <v>112</v>
      </c>
      <c r="U22" t="s">
        <v>113</v>
      </c>
      <c r="V22" s="7">
        <v>46216</v>
      </c>
    </row>
    <row r="23" spans="1:22" x14ac:dyDescent="0.25">
      <c r="A23">
        <v>2026</v>
      </c>
      <c r="B23" s="7">
        <v>46113</v>
      </c>
      <c r="C23" s="7">
        <v>46203</v>
      </c>
      <c r="D23" t="s">
        <v>63</v>
      </c>
      <c r="F23" s="2" t="s">
        <v>262</v>
      </c>
      <c r="G23" s="3" t="s">
        <v>116</v>
      </c>
      <c r="H23" s="3" t="s">
        <v>263</v>
      </c>
      <c r="I23" t="s">
        <v>64</v>
      </c>
      <c r="J23" s="6" t="s">
        <v>267</v>
      </c>
      <c r="K23" s="5" t="s">
        <v>248</v>
      </c>
      <c r="L23" s="7">
        <v>46143</v>
      </c>
      <c r="M23" s="4">
        <v>46203</v>
      </c>
      <c r="N23" t="s">
        <v>177</v>
      </c>
      <c r="O23">
        <v>13090.48</v>
      </c>
      <c r="P23" s="8">
        <v>12000</v>
      </c>
      <c r="Q23">
        <f>O23*2</f>
        <v>26180.959999999999</v>
      </c>
      <c r="R23">
        <f>P23*2</f>
        <v>24000</v>
      </c>
      <c r="S23" t="s">
        <v>111</v>
      </c>
      <c r="T23" s="5" t="s">
        <v>112</v>
      </c>
      <c r="U23" t="s">
        <v>113</v>
      </c>
      <c r="V23" s="7">
        <v>46216</v>
      </c>
    </row>
    <row r="24" spans="1:22" x14ac:dyDescent="0.25">
      <c r="A24">
        <v>2026</v>
      </c>
      <c r="B24" s="7">
        <v>46113</v>
      </c>
      <c r="C24" s="7">
        <v>46203</v>
      </c>
      <c r="D24" t="s">
        <v>63</v>
      </c>
      <c r="F24" s="2" t="s">
        <v>264</v>
      </c>
      <c r="G24" s="3" t="s">
        <v>265</v>
      </c>
      <c r="H24" s="3" t="s">
        <v>266</v>
      </c>
      <c r="I24" t="s">
        <v>65</v>
      </c>
      <c r="J24" s="6" t="s">
        <v>268</v>
      </c>
      <c r="K24" s="5" t="s">
        <v>248</v>
      </c>
      <c r="L24" s="7">
        <v>46174</v>
      </c>
      <c r="M24" s="4">
        <v>46203</v>
      </c>
      <c r="N24" t="s">
        <v>114</v>
      </c>
      <c r="O24">
        <v>13090.48</v>
      </c>
      <c r="P24" s="8">
        <v>12000</v>
      </c>
      <c r="Q24">
        <f>O24</f>
        <v>13090.48</v>
      </c>
      <c r="R24">
        <f>P24</f>
        <v>12000</v>
      </c>
      <c r="S24" t="s">
        <v>111</v>
      </c>
      <c r="T24" s="5" t="s">
        <v>112</v>
      </c>
      <c r="U24" t="s">
        <v>113</v>
      </c>
      <c r="V24" s="7">
        <v>46216</v>
      </c>
    </row>
    <row r="25" spans="1:22" ht="28.5" x14ac:dyDescent="0.25">
      <c r="A25">
        <v>2026</v>
      </c>
      <c r="B25" s="7">
        <v>46113</v>
      </c>
      <c r="C25" s="7">
        <v>46203</v>
      </c>
      <c r="D25" t="s">
        <v>62</v>
      </c>
      <c r="F25" s="2" t="s">
        <v>87</v>
      </c>
      <c r="G25" s="3" t="s">
        <v>88</v>
      </c>
      <c r="H25" s="3" t="s">
        <v>89</v>
      </c>
      <c r="I25" t="s">
        <v>64</v>
      </c>
      <c r="J25" s="9" t="s">
        <v>220</v>
      </c>
      <c r="K25" s="5" t="s">
        <v>249</v>
      </c>
      <c r="L25" s="7">
        <v>46023</v>
      </c>
      <c r="M25" s="4">
        <v>46203</v>
      </c>
      <c r="N25" t="s">
        <v>110</v>
      </c>
      <c r="O25">
        <v>17400</v>
      </c>
      <c r="P25" s="8">
        <v>15825</v>
      </c>
      <c r="Q25" s="8">
        <f>O25*6</f>
        <v>104400</v>
      </c>
      <c r="R25" s="8">
        <f>P25*6</f>
        <v>94950</v>
      </c>
      <c r="S25" t="s">
        <v>111</v>
      </c>
      <c r="T25" s="10" t="s">
        <v>125</v>
      </c>
      <c r="U25" t="s">
        <v>113</v>
      </c>
      <c r="V25" s="7">
        <v>46216</v>
      </c>
    </row>
    <row r="26" spans="1:22" ht="28.5" x14ac:dyDescent="0.25">
      <c r="A26">
        <v>2026</v>
      </c>
      <c r="B26" s="7">
        <v>46113</v>
      </c>
      <c r="C26" s="7">
        <v>46203</v>
      </c>
      <c r="D26" t="s">
        <v>62</v>
      </c>
      <c r="F26" s="2" t="s">
        <v>90</v>
      </c>
      <c r="G26" s="3" t="s">
        <v>91</v>
      </c>
      <c r="H26" s="3" t="s">
        <v>92</v>
      </c>
      <c r="I26" t="s">
        <v>65</v>
      </c>
      <c r="J26" s="9" t="s">
        <v>221</v>
      </c>
      <c r="K26" s="5" t="s">
        <v>249</v>
      </c>
      <c r="L26" s="7">
        <v>46023</v>
      </c>
      <c r="M26" s="4">
        <v>46203</v>
      </c>
      <c r="N26" t="s">
        <v>114</v>
      </c>
      <c r="O26">
        <v>17400</v>
      </c>
      <c r="P26" s="8">
        <v>15825</v>
      </c>
      <c r="Q26" s="8">
        <f t="shared" ref="Q26:Q65" si="2">O26*6</f>
        <v>104400</v>
      </c>
      <c r="R26" s="8">
        <f t="shared" ref="R26:R65" si="3">P26*6</f>
        <v>94950</v>
      </c>
      <c r="S26" t="s">
        <v>111</v>
      </c>
      <c r="T26" s="10" t="s">
        <v>125</v>
      </c>
      <c r="U26" t="s">
        <v>113</v>
      </c>
      <c r="V26" s="7">
        <v>46216</v>
      </c>
    </row>
    <row r="27" spans="1:22" ht="28.5" x14ac:dyDescent="0.25">
      <c r="A27">
        <v>2026</v>
      </c>
      <c r="B27" s="7">
        <v>46113</v>
      </c>
      <c r="C27" s="7">
        <v>46203</v>
      </c>
      <c r="D27" t="s">
        <v>62</v>
      </c>
      <c r="F27" s="2" t="s">
        <v>95</v>
      </c>
      <c r="G27" s="3" t="s">
        <v>86</v>
      </c>
      <c r="H27" s="3" t="s">
        <v>96</v>
      </c>
      <c r="I27" t="s">
        <v>64</v>
      </c>
      <c r="J27" s="9" t="s">
        <v>222</v>
      </c>
      <c r="K27" s="5" t="s">
        <v>249</v>
      </c>
      <c r="L27" s="7">
        <v>46023</v>
      </c>
      <c r="M27" s="4">
        <v>46203</v>
      </c>
      <c r="N27" t="s">
        <v>114</v>
      </c>
      <c r="O27">
        <v>17400</v>
      </c>
      <c r="P27" s="8">
        <v>15825</v>
      </c>
      <c r="Q27" s="8">
        <f t="shared" si="2"/>
        <v>104400</v>
      </c>
      <c r="R27" s="8">
        <f t="shared" si="3"/>
        <v>94950</v>
      </c>
      <c r="S27" t="s">
        <v>111</v>
      </c>
      <c r="T27" s="10" t="s">
        <v>125</v>
      </c>
      <c r="U27" t="s">
        <v>113</v>
      </c>
      <c r="V27" s="7">
        <v>46216</v>
      </c>
    </row>
    <row r="28" spans="1:22" ht="28.5" x14ac:dyDescent="0.25">
      <c r="A28">
        <v>2026</v>
      </c>
      <c r="B28" s="7">
        <v>46113</v>
      </c>
      <c r="C28" s="7">
        <v>46203</v>
      </c>
      <c r="D28" t="s">
        <v>62</v>
      </c>
      <c r="F28" s="2" t="s">
        <v>119</v>
      </c>
      <c r="G28" s="3" t="s">
        <v>123</v>
      </c>
      <c r="H28" s="3" t="s">
        <v>120</v>
      </c>
      <c r="I28" t="s">
        <v>65</v>
      </c>
      <c r="J28" s="9" t="s">
        <v>277</v>
      </c>
      <c r="K28" s="5" t="s">
        <v>249</v>
      </c>
      <c r="L28" s="7">
        <v>46023</v>
      </c>
      <c r="M28" s="4">
        <v>46203</v>
      </c>
      <c r="N28" t="s">
        <v>114</v>
      </c>
      <c r="O28">
        <v>17400</v>
      </c>
      <c r="P28" s="8">
        <v>15825</v>
      </c>
      <c r="Q28" s="8">
        <f t="shared" si="2"/>
        <v>104400</v>
      </c>
      <c r="R28" s="8">
        <f t="shared" si="3"/>
        <v>94950</v>
      </c>
      <c r="S28" t="s">
        <v>111</v>
      </c>
      <c r="T28" s="10" t="s">
        <v>125</v>
      </c>
      <c r="U28" t="s">
        <v>113</v>
      </c>
      <c r="V28" s="7">
        <v>46216</v>
      </c>
    </row>
    <row r="29" spans="1:22" ht="28.5" x14ac:dyDescent="0.25">
      <c r="A29">
        <v>2026</v>
      </c>
      <c r="B29" s="7">
        <v>46113</v>
      </c>
      <c r="C29" s="7">
        <v>46203</v>
      </c>
      <c r="D29" t="s">
        <v>62</v>
      </c>
      <c r="F29" s="2" t="s">
        <v>143</v>
      </c>
      <c r="G29" s="3" t="s">
        <v>144</v>
      </c>
      <c r="H29" s="3" t="s">
        <v>146</v>
      </c>
      <c r="I29" t="s">
        <v>64</v>
      </c>
      <c r="J29" s="9" t="s">
        <v>278</v>
      </c>
      <c r="K29" s="5" t="s">
        <v>249</v>
      </c>
      <c r="L29" s="7">
        <v>46023</v>
      </c>
      <c r="M29" s="4">
        <v>46203</v>
      </c>
      <c r="N29" t="s">
        <v>114</v>
      </c>
      <c r="O29">
        <v>17709.93</v>
      </c>
      <c r="P29" s="8">
        <v>17442.75</v>
      </c>
      <c r="Q29" s="8">
        <f t="shared" si="2"/>
        <v>106259.58</v>
      </c>
      <c r="R29" s="8">
        <f t="shared" si="3"/>
        <v>104656.5</v>
      </c>
      <c r="S29" t="s">
        <v>111</v>
      </c>
      <c r="T29" s="10" t="s">
        <v>163</v>
      </c>
      <c r="U29" t="s">
        <v>113</v>
      </c>
      <c r="V29" s="7">
        <v>46216</v>
      </c>
    </row>
    <row r="30" spans="1:22" ht="28.5" x14ac:dyDescent="0.25">
      <c r="A30">
        <v>2026</v>
      </c>
      <c r="B30" s="7">
        <v>46113</v>
      </c>
      <c r="C30" s="7">
        <v>46203</v>
      </c>
      <c r="D30" t="s">
        <v>62</v>
      </c>
      <c r="F30" s="2" t="s">
        <v>180</v>
      </c>
      <c r="G30" s="3" t="s">
        <v>181</v>
      </c>
      <c r="H30" s="3" t="s">
        <v>75</v>
      </c>
      <c r="I30" t="s">
        <v>65</v>
      </c>
      <c r="J30" s="9" t="s">
        <v>279</v>
      </c>
      <c r="K30" s="5" t="s">
        <v>249</v>
      </c>
      <c r="L30" s="7">
        <v>46023</v>
      </c>
      <c r="M30" s="4">
        <v>46203</v>
      </c>
      <c r="N30" t="s">
        <v>114</v>
      </c>
      <c r="O30">
        <v>17400</v>
      </c>
      <c r="P30">
        <v>17137.5</v>
      </c>
      <c r="Q30" s="8">
        <f t="shared" si="2"/>
        <v>104400</v>
      </c>
      <c r="R30" s="8">
        <f t="shared" si="3"/>
        <v>102825</v>
      </c>
      <c r="S30" t="s">
        <v>111</v>
      </c>
      <c r="T30" s="10" t="s">
        <v>165</v>
      </c>
      <c r="U30" t="s">
        <v>113</v>
      </c>
      <c r="V30" s="7">
        <v>46216</v>
      </c>
    </row>
    <row r="31" spans="1:22" ht="28.5" x14ac:dyDescent="0.25">
      <c r="A31">
        <v>2026</v>
      </c>
      <c r="B31" s="7">
        <v>46113</v>
      </c>
      <c r="C31" s="7">
        <v>46203</v>
      </c>
      <c r="D31" t="s">
        <v>62</v>
      </c>
      <c r="F31" s="2" t="s">
        <v>182</v>
      </c>
      <c r="G31" s="3" t="s">
        <v>154</v>
      </c>
      <c r="H31" s="3" t="s">
        <v>183</v>
      </c>
      <c r="I31" t="s">
        <v>65</v>
      </c>
      <c r="J31" s="9" t="s">
        <v>280</v>
      </c>
      <c r="K31" s="5" t="s">
        <v>249</v>
      </c>
      <c r="L31" s="7">
        <v>46023</v>
      </c>
      <c r="M31" s="4">
        <v>46203</v>
      </c>
      <c r="N31" t="s">
        <v>110</v>
      </c>
      <c r="O31">
        <v>17400</v>
      </c>
      <c r="P31">
        <v>17137.5</v>
      </c>
      <c r="Q31" s="8">
        <f t="shared" si="2"/>
        <v>104400</v>
      </c>
      <c r="R31" s="8">
        <f t="shared" si="3"/>
        <v>102825</v>
      </c>
      <c r="S31" t="s">
        <v>111</v>
      </c>
      <c r="T31" s="10" t="s">
        <v>165</v>
      </c>
      <c r="U31" t="s">
        <v>113</v>
      </c>
      <c r="V31" s="7">
        <v>46216</v>
      </c>
    </row>
    <row r="32" spans="1:22" ht="28.5" x14ac:dyDescent="0.25">
      <c r="A32">
        <v>2026</v>
      </c>
      <c r="B32" s="7">
        <v>46113</v>
      </c>
      <c r="C32" s="7">
        <v>46203</v>
      </c>
      <c r="D32" t="s">
        <v>62</v>
      </c>
      <c r="F32" s="2" t="s">
        <v>137</v>
      </c>
      <c r="G32" s="3" t="s">
        <v>100</v>
      </c>
      <c r="H32" s="3" t="s">
        <v>84</v>
      </c>
      <c r="I32" t="s">
        <v>65</v>
      </c>
      <c r="J32" s="9" t="s">
        <v>281</v>
      </c>
      <c r="K32" s="5" t="s">
        <v>249</v>
      </c>
      <c r="L32" s="7">
        <v>46023</v>
      </c>
      <c r="M32" s="4">
        <v>46203</v>
      </c>
      <c r="N32" t="s">
        <v>114</v>
      </c>
      <c r="O32">
        <v>236123.23</v>
      </c>
      <c r="P32" s="8">
        <v>23257.01</v>
      </c>
      <c r="Q32" s="8">
        <f t="shared" si="2"/>
        <v>1416739.3800000001</v>
      </c>
      <c r="R32" s="8">
        <f t="shared" si="3"/>
        <v>139542.06</v>
      </c>
      <c r="S32" t="s">
        <v>111</v>
      </c>
      <c r="T32" s="10" t="s">
        <v>160</v>
      </c>
      <c r="U32" t="s">
        <v>113</v>
      </c>
      <c r="V32" s="7">
        <v>46216</v>
      </c>
    </row>
    <row r="33" spans="1:22" ht="28.5" x14ac:dyDescent="0.25">
      <c r="A33">
        <v>2026</v>
      </c>
      <c r="B33" s="7">
        <v>46113</v>
      </c>
      <c r="C33" s="7">
        <v>46203</v>
      </c>
      <c r="D33" t="s">
        <v>62</v>
      </c>
      <c r="F33" s="2" t="s">
        <v>148</v>
      </c>
      <c r="G33" s="3" t="s">
        <v>121</v>
      </c>
      <c r="H33" s="3" t="s">
        <v>149</v>
      </c>
      <c r="I33" t="s">
        <v>64</v>
      </c>
      <c r="J33" s="9" t="s">
        <v>282</v>
      </c>
      <c r="K33" s="5" t="s">
        <v>249</v>
      </c>
      <c r="L33" s="7">
        <v>46023</v>
      </c>
      <c r="M33" s="4">
        <v>46203</v>
      </c>
      <c r="N33" t="s">
        <v>110</v>
      </c>
      <c r="O33">
        <v>23329.66</v>
      </c>
      <c r="P33" s="8">
        <v>21217.88</v>
      </c>
      <c r="Q33" s="8">
        <f t="shared" si="2"/>
        <v>139977.96</v>
      </c>
      <c r="R33" s="8">
        <f t="shared" si="3"/>
        <v>127307.28</v>
      </c>
      <c r="S33" t="s">
        <v>111</v>
      </c>
      <c r="T33" s="10" t="s">
        <v>165</v>
      </c>
      <c r="U33" t="s">
        <v>113</v>
      </c>
      <c r="V33" s="7">
        <v>46216</v>
      </c>
    </row>
    <row r="34" spans="1:22" ht="28.5" x14ac:dyDescent="0.25">
      <c r="A34">
        <v>2026</v>
      </c>
      <c r="B34" s="7">
        <v>46113</v>
      </c>
      <c r="C34" s="7">
        <v>46203</v>
      </c>
      <c r="D34" t="s">
        <v>62</v>
      </c>
      <c r="F34" s="2" t="s">
        <v>184</v>
      </c>
      <c r="G34" s="3" t="s">
        <v>185</v>
      </c>
      <c r="H34" s="3" t="s">
        <v>186</v>
      </c>
      <c r="I34" t="s">
        <v>65</v>
      </c>
      <c r="J34" s="9" t="s">
        <v>283</v>
      </c>
      <c r="K34" s="5" t="s">
        <v>249</v>
      </c>
      <c r="L34" s="7">
        <v>46023</v>
      </c>
      <c r="M34" s="4">
        <v>46203</v>
      </c>
      <c r="N34" t="s">
        <v>114</v>
      </c>
      <c r="O34">
        <v>14167.94</v>
      </c>
      <c r="P34" s="8">
        <v>13954.2</v>
      </c>
      <c r="Q34" s="8">
        <f t="shared" si="2"/>
        <v>85007.64</v>
      </c>
      <c r="R34" s="8">
        <f t="shared" si="3"/>
        <v>83725.200000000012</v>
      </c>
      <c r="S34" t="s">
        <v>111</v>
      </c>
      <c r="T34" s="10" t="s">
        <v>165</v>
      </c>
      <c r="U34" t="s">
        <v>113</v>
      </c>
      <c r="V34" s="7">
        <v>46216</v>
      </c>
    </row>
    <row r="35" spans="1:22" ht="28.5" x14ac:dyDescent="0.25">
      <c r="A35">
        <v>2026</v>
      </c>
      <c r="B35" s="7">
        <v>46113</v>
      </c>
      <c r="C35" s="7">
        <v>46203</v>
      </c>
      <c r="D35" t="s">
        <v>62</v>
      </c>
      <c r="F35" s="2" t="s">
        <v>187</v>
      </c>
      <c r="G35" s="3" t="s">
        <v>86</v>
      </c>
      <c r="H35" s="3" t="s">
        <v>188</v>
      </c>
      <c r="I35" t="s">
        <v>65</v>
      </c>
      <c r="J35" s="9" t="s">
        <v>284</v>
      </c>
      <c r="K35" s="5" t="s">
        <v>249</v>
      </c>
      <c r="L35" s="7">
        <v>46023</v>
      </c>
      <c r="M35" s="4">
        <v>46203</v>
      </c>
      <c r="N35" t="s">
        <v>110</v>
      </c>
      <c r="O35" s="11">
        <v>19441.34</v>
      </c>
      <c r="P35" s="8">
        <v>17681.560000000001</v>
      </c>
      <c r="Q35" s="8">
        <f t="shared" si="2"/>
        <v>116648.04000000001</v>
      </c>
      <c r="R35" s="8">
        <f t="shared" si="3"/>
        <v>106089.36000000002</v>
      </c>
      <c r="S35" t="s">
        <v>111</v>
      </c>
      <c r="T35" s="10" t="s">
        <v>165</v>
      </c>
      <c r="U35" t="s">
        <v>113</v>
      </c>
      <c r="V35" s="7">
        <v>46216</v>
      </c>
    </row>
    <row r="36" spans="1:22" ht="28.5" x14ac:dyDescent="0.25">
      <c r="A36">
        <v>2026</v>
      </c>
      <c r="B36" s="7">
        <v>46113</v>
      </c>
      <c r="C36" s="7">
        <v>46203</v>
      </c>
      <c r="D36" t="s">
        <v>62</v>
      </c>
      <c r="F36" s="2" t="s">
        <v>204</v>
      </c>
      <c r="G36" s="3" t="s">
        <v>205</v>
      </c>
      <c r="H36" s="3" t="s">
        <v>206</v>
      </c>
      <c r="I36" t="s">
        <v>65</v>
      </c>
      <c r="J36" s="9" t="s">
        <v>285</v>
      </c>
      <c r="K36" s="5" t="s">
        <v>249</v>
      </c>
      <c r="L36" s="7">
        <v>46023</v>
      </c>
      <c r="M36" s="4">
        <v>46203</v>
      </c>
      <c r="N36" t="s">
        <v>110</v>
      </c>
      <c r="O36">
        <v>17400</v>
      </c>
      <c r="P36">
        <v>17137.5</v>
      </c>
      <c r="Q36" s="8">
        <f t="shared" si="2"/>
        <v>104400</v>
      </c>
      <c r="R36" s="8">
        <f t="shared" si="3"/>
        <v>102825</v>
      </c>
      <c r="S36" t="s">
        <v>111</v>
      </c>
      <c r="T36" s="10" t="s">
        <v>165</v>
      </c>
      <c r="U36" t="s">
        <v>113</v>
      </c>
      <c r="V36" s="7">
        <v>46216</v>
      </c>
    </row>
    <row r="37" spans="1:22" ht="28.5" x14ac:dyDescent="0.25">
      <c r="A37">
        <v>2026</v>
      </c>
      <c r="B37" s="7">
        <v>46113</v>
      </c>
      <c r="C37" s="7">
        <v>46203</v>
      </c>
      <c r="D37" t="s">
        <v>62</v>
      </c>
      <c r="F37" s="2" t="s">
        <v>226</v>
      </c>
      <c r="G37" s="3" t="s">
        <v>94</v>
      </c>
      <c r="H37" s="3" t="s">
        <v>227</v>
      </c>
      <c r="I37" t="s">
        <v>65</v>
      </c>
      <c r="J37" s="9" t="s">
        <v>286</v>
      </c>
      <c r="K37" s="5" t="s">
        <v>249</v>
      </c>
      <c r="L37" s="7">
        <v>46023</v>
      </c>
      <c r="M37" s="4">
        <v>46203</v>
      </c>
      <c r="N37" t="s">
        <v>110</v>
      </c>
      <c r="O37">
        <v>15348.61</v>
      </c>
      <c r="P37" s="8">
        <v>15117.06</v>
      </c>
      <c r="Q37" s="8">
        <f t="shared" si="2"/>
        <v>92091.66</v>
      </c>
      <c r="R37" s="8">
        <f t="shared" si="3"/>
        <v>90702.36</v>
      </c>
      <c r="S37" t="s">
        <v>111</v>
      </c>
      <c r="T37" s="10" t="s">
        <v>165</v>
      </c>
      <c r="U37" t="s">
        <v>113</v>
      </c>
      <c r="V37" s="7">
        <v>46216</v>
      </c>
    </row>
    <row r="38" spans="1:22" ht="28.5" x14ac:dyDescent="0.25">
      <c r="A38">
        <v>2026</v>
      </c>
      <c r="B38" s="7">
        <v>46113</v>
      </c>
      <c r="C38" s="7">
        <v>46203</v>
      </c>
      <c r="D38" t="s">
        <v>62</v>
      </c>
      <c r="F38" s="2" t="s">
        <v>228</v>
      </c>
      <c r="G38" s="3" t="s">
        <v>86</v>
      </c>
      <c r="H38" s="3" t="s">
        <v>121</v>
      </c>
      <c r="I38" t="s">
        <v>65</v>
      </c>
      <c r="J38" s="9" t="s">
        <v>287</v>
      </c>
      <c r="K38" s="5" t="s">
        <v>249</v>
      </c>
      <c r="L38" s="7">
        <v>46023</v>
      </c>
      <c r="M38" s="4">
        <v>46203</v>
      </c>
      <c r="N38" t="s">
        <v>110</v>
      </c>
      <c r="O38">
        <v>14167.94</v>
      </c>
      <c r="P38" s="8">
        <v>13954.3</v>
      </c>
      <c r="Q38" s="8">
        <f t="shared" si="2"/>
        <v>85007.64</v>
      </c>
      <c r="R38" s="8">
        <f t="shared" si="3"/>
        <v>83725.799999999988</v>
      </c>
      <c r="S38" t="s">
        <v>111</v>
      </c>
      <c r="T38" s="10" t="s">
        <v>165</v>
      </c>
      <c r="U38" t="s">
        <v>113</v>
      </c>
      <c r="V38" s="7">
        <v>46216</v>
      </c>
    </row>
    <row r="39" spans="1:22" ht="28.5" x14ac:dyDescent="0.25">
      <c r="A39">
        <v>2026</v>
      </c>
      <c r="B39" s="7">
        <v>46113</v>
      </c>
      <c r="C39" s="7">
        <v>46203</v>
      </c>
      <c r="D39" t="s">
        <v>62</v>
      </c>
      <c r="F39" s="2" t="s">
        <v>134</v>
      </c>
      <c r="G39" s="3" t="s">
        <v>133</v>
      </c>
      <c r="H39" s="3" t="s">
        <v>229</v>
      </c>
      <c r="I39" t="s">
        <v>65</v>
      </c>
      <c r="J39" s="9" t="s">
        <v>288</v>
      </c>
      <c r="K39" s="5" t="s">
        <v>249</v>
      </c>
      <c r="L39" s="7">
        <v>46023</v>
      </c>
      <c r="M39" s="4">
        <v>46203</v>
      </c>
      <c r="N39" t="s">
        <v>110</v>
      </c>
      <c r="O39">
        <v>17400</v>
      </c>
      <c r="P39" s="8">
        <v>17137.5</v>
      </c>
      <c r="Q39" s="8">
        <f t="shared" si="2"/>
        <v>104400</v>
      </c>
      <c r="R39" s="8">
        <f t="shared" si="3"/>
        <v>102825</v>
      </c>
      <c r="S39" t="s">
        <v>111</v>
      </c>
      <c r="T39" s="10" t="s">
        <v>165</v>
      </c>
      <c r="U39" t="s">
        <v>113</v>
      </c>
      <c r="V39" s="7">
        <v>46216</v>
      </c>
    </row>
    <row r="40" spans="1:22" ht="28.5" x14ac:dyDescent="0.25">
      <c r="A40">
        <v>2026</v>
      </c>
      <c r="B40" s="7">
        <v>46113</v>
      </c>
      <c r="C40" s="7">
        <v>46203</v>
      </c>
      <c r="D40" t="s">
        <v>62</v>
      </c>
      <c r="F40" s="2" t="s">
        <v>269</v>
      </c>
      <c r="G40" s="3" t="s">
        <v>270</v>
      </c>
      <c r="H40" s="3" t="s">
        <v>271</v>
      </c>
      <c r="I40" t="s">
        <v>64</v>
      </c>
      <c r="J40" s="9" t="s">
        <v>289</v>
      </c>
      <c r="K40" s="5" t="s">
        <v>249</v>
      </c>
      <c r="L40" s="7">
        <v>46113</v>
      </c>
      <c r="M40" s="4">
        <v>46203</v>
      </c>
      <c r="N40" t="s">
        <v>272</v>
      </c>
      <c r="O40">
        <v>14167.94</v>
      </c>
      <c r="P40" s="8">
        <v>13954.2</v>
      </c>
      <c r="Q40" s="8">
        <f>O40*3</f>
        <v>42503.82</v>
      </c>
      <c r="R40" s="8">
        <f>P40*3</f>
        <v>41862.600000000006</v>
      </c>
      <c r="S40" t="s">
        <v>111</v>
      </c>
      <c r="T40" s="10" t="s">
        <v>165</v>
      </c>
      <c r="U40" t="s">
        <v>113</v>
      </c>
      <c r="V40" s="7">
        <v>46216</v>
      </c>
    </row>
    <row r="41" spans="1:22" ht="28.5" x14ac:dyDescent="0.25">
      <c r="A41">
        <v>2026</v>
      </c>
      <c r="B41" s="7">
        <v>46113</v>
      </c>
      <c r="C41" s="7">
        <v>46203</v>
      </c>
      <c r="D41" t="s">
        <v>62</v>
      </c>
      <c r="F41" s="2" t="s">
        <v>273</v>
      </c>
      <c r="G41" s="3" t="s">
        <v>68</v>
      </c>
      <c r="H41" s="3" t="s">
        <v>92</v>
      </c>
      <c r="I41" t="s">
        <v>64</v>
      </c>
      <c r="J41" s="9" t="s">
        <v>290</v>
      </c>
      <c r="K41" s="5" t="s">
        <v>249</v>
      </c>
      <c r="L41" s="7">
        <v>46174</v>
      </c>
      <c r="M41" s="4">
        <v>46203</v>
      </c>
      <c r="N41" t="s">
        <v>110</v>
      </c>
      <c r="O41">
        <v>25921.79</v>
      </c>
      <c r="P41" s="8">
        <v>23575.42</v>
      </c>
      <c r="Q41" s="8">
        <f>O41</f>
        <v>25921.79</v>
      </c>
      <c r="R41" s="8">
        <f>P41</f>
        <v>23575.42</v>
      </c>
      <c r="S41" t="s">
        <v>111</v>
      </c>
      <c r="T41" s="10" t="s">
        <v>165</v>
      </c>
      <c r="U41" t="s">
        <v>113</v>
      </c>
      <c r="V41" s="7">
        <v>46216</v>
      </c>
    </row>
    <row r="42" spans="1:22" ht="42.75" x14ac:dyDescent="0.25">
      <c r="A42">
        <v>2026</v>
      </c>
      <c r="B42" s="7">
        <v>46113</v>
      </c>
      <c r="C42" s="7">
        <v>46203</v>
      </c>
      <c r="D42" t="s">
        <v>62</v>
      </c>
      <c r="F42" s="2" t="s">
        <v>93</v>
      </c>
      <c r="G42" s="3" t="s">
        <v>68</v>
      </c>
      <c r="H42" s="3" t="s">
        <v>94</v>
      </c>
      <c r="I42" t="s">
        <v>64</v>
      </c>
      <c r="J42" s="9" t="s">
        <v>291</v>
      </c>
      <c r="K42" s="5" t="s">
        <v>250</v>
      </c>
      <c r="L42" s="7">
        <v>46023</v>
      </c>
      <c r="M42" s="4">
        <v>46203</v>
      </c>
      <c r="N42" t="s">
        <v>110</v>
      </c>
      <c r="O42">
        <v>17400</v>
      </c>
      <c r="P42" s="8">
        <v>17137.5</v>
      </c>
      <c r="Q42" s="8">
        <f t="shared" si="2"/>
        <v>104400</v>
      </c>
      <c r="R42" s="8">
        <f t="shared" si="3"/>
        <v>102825</v>
      </c>
      <c r="S42" t="s">
        <v>111</v>
      </c>
      <c r="T42" s="10" t="s">
        <v>125</v>
      </c>
      <c r="U42" t="s">
        <v>113</v>
      </c>
      <c r="V42" s="7">
        <v>46216</v>
      </c>
    </row>
    <row r="43" spans="1:22" ht="42.75" x14ac:dyDescent="0.25">
      <c r="A43">
        <v>2026</v>
      </c>
      <c r="B43" s="7">
        <v>46113</v>
      </c>
      <c r="C43" s="7">
        <v>46203</v>
      </c>
      <c r="D43" t="s">
        <v>62</v>
      </c>
      <c r="F43" s="2" t="s">
        <v>97</v>
      </c>
      <c r="G43" s="3" t="s">
        <v>98</v>
      </c>
      <c r="H43" s="3" t="s">
        <v>99</v>
      </c>
      <c r="I43" t="s">
        <v>65</v>
      </c>
      <c r="J43" s="9" t="s">
        <v>292</v>
      </c>
      <c r="K43" s="5" t="s">
        <v>250</v>
      </c>
      <c r="L43" s="7">
        <v>46023</v>
      </c>
      <c r="M43" s="4">
        <v>46203</v>
      </c>
      <c r="N43" t="s">
        <v>110</v>
      </c>
      <c r="O43">
        <v>17400</v>
      </c>
      <c r="P43" s="8">
        <v>17137.5</v>
      </c>
      <c r="Q43" s="8">
        <f t="shared" si="2"/>
        <v>104400</v>
      </c>
      <c r="R43" s="8">
        <f t="shared" si="3"/>
        <v>102825</v>
      </c>
      <c r="S43" t="s">
        <v>111</v>
      </c>
      <c r="T43" s="10" t="s">
        <v>125</v>
      </c>
      <c r="U43" t="s">
        <v>113</v>
      </c>
      <c r="V43" s="7">
        <v>46216</v>
      </c>
    </row>
    <row r="44" spans="1:22" ht="42.75" x14ac:dyDescent="0.25">
      <c r="A44">
        <v>2026</v>
      </c>
      <c r="B44" s="7">
        <v>46113</v>
      </c>
      <c r="C44" s="7">
        <v>46203</v>
      </c>
      <c r="D44" t="s">
        <v>62</v>
      </c>
      <c r="F44" s="2" t="s">
        <v>138</v>
      </c>
      <c r="G44" s="3" t="s">
        <v>139</v>
      </c>
      <c r="H44" s="3" t="s">
        <v>140</v>
      </c>
      <c r="I44" t="s">
        <v>64</v>
      </c>
      <c r="J44" s="9" t="s">
        <v>293</v>
      </c>
      <c r="K44" s="5" t="s">
        <v>252</v>
      </c>
      <c r="L44" s="7">
        <v>46023</v>
      </c>
      <c r="M44" s="4">
        <v>46203</v>
      </c>
      <c r="N44" t="s">
        <v>110</v>
      </c>
      <c r="O44">
        <v>19441.34</v>
      </c>
      <c r="P44" s="8">
        <v>17681.57</v>
      </c>
      <c r="Q44" s="8">
        <f t="shared" si="2"/>
        <v>116648.04000000001</v>
      </c>
      <c r="R44" s="8">
        <f t="shared" si="3"/>
        <v>106089.42</v>
      </c>
      <c r="S44" t="s">
        <v>111</v>
      </c>
      <c r="T44" s="10" t="s">
        <v>161</v>
      </c>
      <c r="U44" t="s">
        <v>113</v>
      </c>
      <c r="V44" s="7">
        <v>46216</v>
      </c>
    </row>
    <row r="45" spans="1:22" ht="42.75" x14ac:dyDescent="0.25">
      <c r="A45">
        <v>2026</v>
      </c>
      <c r="B45" s="7">
        <v>46113</v>
      </c>
      <c r="C45" s="7">
        <v>46203</v>
      </c>
      <c r="D45" t="s">
        <v>62</v>
      </c>
      <c r="F45" s="2" t="s">
        <v>141</v>
      </c>
      <c r="G45" s="3" t="s">
        <v>86</v>
      </c>
      <c r="H45" s="3" t="s">
        <v>142</v>
      </c>
      <c r="I45" t="s">
        <v>64</v>
      </c>
      <c r="J45" s="9" t="s">
        <v>294</v>
      </c>
      <c r="K45" s="5" t="s">
        <v>252</v>
      </c>
      <c r="L45" s="7">
        <v>46023</v>
      </c>
      <c r="M45" s="4">
        <v>46203</v>
      </c>
      <c r="N45" t="s">
        <v>114</v>
      </c>
      <c r="O45">
        <v>19441.34</v>
      </c>
      <c r="P45" s="8">
        <v>17681.57</v>
      </c>
      <c r="Q45" s="8">
        <f t="shared" si="2"/>
        <v>116648.04000000001</v>
      </c>
      <c r="R45" s="8">
        <f t="shared" si="3"/>
        <v>106089.42</v>
      </c>
      <c r="S45" t="s">
        <v>111</v>
      </c>
      <c r="T45" s="10" t="s">
        <v>162</v>
      </c>
      <c r="U45" t="s">
        <v>113</v>
      </c>
      <c r="V45" s="7">
        <v>46216</v>
      </c>
    </row>
    <row r="46" spans="1:22" ht="42.75" x14ac:dyDescent="0.25">
      <c r="A46">
        <v>2026</v>
      </c>
      <c r="B46" s="7">
        <v>46113</v>
      </c>
      <c r="C46" s="7">
        <v>46203</v>
      </c>
      <c r="D46" t="s">
        <v>62</v>
      </c>
      <c r="F46" s="2" t="s">
        <v>147</v>
      </c>
      <c r="G46" s="3" t="s">
        <v>139</v>
      </c>
      <c r="H46" s="3" t="s">
        <v>145</v>
      </c>
      <c r="I46" t="s">
        <v>65</v>
      </c>
      <c r="J46" s="9" t="s">
        <v>295</v>
      </c>
      <c r="K46" s="5" t="s">
        <v>250</v>
      </c>
      <c r="L46" s="7">
        <v>46023</v>
      </c>
      <c r="M46" s="4">
        <v>46203</v>
      </c>
      <c r="N46" t="s">
        <v>110</v>
      </c>
      <c r="O46">
        <v>33000</v>
      </c>
      <c r="P46" s="8">
        <v>32502.16</v>
      </c>
      <c r="Q46" s="8">
        <f t="shared" si="2"/>
        <v>198000</v>
      </c>
      <c r="R46" s="8">
        <f t="shared" si="3"/>
        <v>195012.96</v>
      </c>
      <c r="S46" t="s">
        <v>111</v>
      </c>
      <c r="T46" s="10" t="s">
        <v>164</v>
      </c>
      <c r="U46" t="s">
        <v>113</v>
      </c>
      <c r="V46" s="7">
        <v>46216</v>
      </c>
    </row>
    <row r="47" spans="1:22" ht="42.75" x14ac:dyDescent="0.25">
      <c r="A47">
        <v>2026</v>
      </c>
      <c r="B47" s="7">
        <v>46113</v>
      </c>
      <c r="C47" s="7">
        <v>46203</v>
      </c>
      <c r="D47" t="s">
        <v>62</v>
      </c>
      <c r="F47" s="2" t="s">
        <v>190</v>
      </c>
      <c r="G47" s="3" t="s">
        <v>109</v>
      </c>
      <c r="H47" s="3" t="s">
        <v>191</v>
      </c>
      <c r="I47" t="s">
        <v>64</v>
      </c>
      <c r="J47" s="9" t="s">
        <v>296</v>
      </c>
      <c r="K47" s="5" t="s">
        <v>250</v>
      </c>
      <c r="L47" s="7">
        <v>46023</v>
      </c>
      <c r="M47" s="4">
        <v>46203</v>
      </c>
      <c r="N47" t="s">
        <v>114</v>
      </c>
      <c r="O47">
        <v>19441.34</v>
      </c>
      <c r="P47" s="8">
        <v>14145.25</v>
      </c>
      <c r="Q47" s="8">
        <f t="shared" si="2"/>
        <v>116648.04000000001</v>
      </c>
      <c r="R47" s="8">
        <f t="shared" si="3"/>
        <v>84871.5</v>
      </c>
      <c r="S47" t="s">
        <v>111</v>
      </c>
      <c r="T47" s="10" t="s">
        <v>164</v>
      </c>
      <c r="U47" t="s">
        <v>113</v>
      </c>
      <c r="V47" s="7">
        <v>46216</v>
      </c>
    </row>
    <row r="48" spans="1:22" ht="42.75" x14ac:dyDescent="0.25">
      <c r="A48">
        <v>2026</v>
      </c>
      <c r="B48" s="7">
        <v>46113</v>
      </c>
      <c r="C48" s="7">
        <v>46203</v>
      </c>
      <c r="D48" t="s">
        <v>62</v>
      </c>
      <c r="F48" s="2" t="s">
        <v>101</v>
      </c>
      <c r="G48" s="3" t="s">
        <v>203</v>
      </c>
      <c r="H48" s="3" t="s">
        <v>88</v>
      </c>
      <c r="I48" t="s">
        <v>64</v>
      </c>
      <c r="J48" s="9" t="s">
        <v>223</v>
      </c>
      <c r="K48" s="5" t="s">
        <v>250</v>
      </c>
      <c r="L48" s="7">
        <v>46023</v>
      </c>
      <c r="M48" s="4">
        <v>46203</v>
      </c>
      <c r="N48" t="s">
        <v>114</v>
      </c>
      <c r="O48">
        <v>19441.34</v>
      </c>
      <c r="P48" s="8">
        <v>14145.25</v>
      </c>
      <c r="Q48" s="8">
        <f t="shared" si="2"/>
        <v>116648.04000000001</v>
      </c>
      <c r="R48" s="8">
        <f t="shared" si="3"/>
        <v>84871.5</v>
      </c>
      <c r="S48" t="s">
        <v>111</v>
      </c>
      <c r="T48" s="10" t="s">
        <v>164</v>
      </c>
      <c r="U48" t="s">
        <v>113</v>
      </c>
      <c r="V48" s="7">
        <v>46216</v>
      </c>
    </row>
    <row r="49" spans="1:22" ht="42.75" x14ac:dyDescent="0.25">
      <c r="A49">
        <v>2026</v>
      </c>
      <c r="B49" s="7">
        <v>46113</v>
      </c>
      <c r="C49" s="7">
        <v>46203</v>
      </c>
      <c r="D49" t="s">
        <v>62</v>
      </c>
      <c r="F49" s="2" t="s">
        <v>274</v>
      </c>
      <c r="G49" s="3" t="s">
        <v>135</v>
      </c>
      <c r="H49" s="3" t="s">
        <v>240</v>
      </c>
      <c r="I49" t="s">
        <v>65</v>
      </c>
      <c r="J49" s="9" t="s">
        <v>224</v>
      </c>
      <c r="K49" s="5" t="s">
        <v>250</v>
      </c>
      <c r="L49" s="7">
        <v>46113</v>
      </c>
      <c r="M49" s="4">
        <v>46203</v>
      </c>
      <c r="N49" t="s">
        <v>114</v>
      </c>
      <c r="O49">
        <v>14167.94</v>
      </c>
      <c r="P49" s="8">
        <v>13954.2</v>
      </c>
      <c r="Q49" s="8">
        <f>O49*3</f>
        <v>42503.82</v>
      </c>
      <c r="R49" s="8">
        <f>P49*3</f>
        <v>41862.600000000006</v>
      </c>
      <c r="S49" t="s">
        <v>111</v>
      </c>
      <c r="T49" s="10" t="s">
        <v>164</v>
      </c>
      <c r="U49" t="s">
        <v>113</v>
      </c>
      <c r="V49" s="7">
        <v>46216</v>
      </c>
    </row>
    <row r="50" spans="1:22" ht="42.75" x14ac:dyDescent="0.25">
      <c r="A50">
        <v>2026</v>
      </c>
      <c r="B50" s="7">
        <v>46113</v>
      </c>
      <c r="C50" s="7">
        <v>46203</v>
      </c>
      <c r="D50" t="s">
        <v>62</v>
      </c>
      <c r="F50" s="2" t="s">
        <v>275</v>
      </c>
      <c r="G50" s="3" t="s">
        <v>276</v>
      </c>
      <c r="H50" s="3" t="s">
        <v>70</v>
      </c>
      <c r="I50" t="s">
        <v>64</v>
      </c>
      <c r="J50" s="9" t="s">
        <v>225</v>
      </c>
      <c r="K50" s="5" t="s">
        <v>250</v>
      </c>
      <c r="L50" s="7">
        <v>46113</v>
      </c>
      <c r="M50" s="4">
        <v>46203</v>
      </c>
      <c r="N50" t="s">
        <v>110</v>
      </c>
      <c r="O50">
        <v>33000</v>
      </c>
      <c r="P50" s="8">
        <v>32502.16</v>
      </c>
      <c r="Q50" s="8">
        <f>O50*3</f>
        <v>99000</v>
      </c>
      <c r="R50" s="8">
        <f>P50*3</f>
        <v>97506.48</v>
      </c>
      <c r="S50" t="s">
        <v>111</v>
      </c>
      <c r="T50" s="10" t="s">
        <v>164</v>
      </c>
      <c r="U50" t="s">
        <v>113</v>
      </c>
      <c r="V50" s="7">
        <v>46216</v>
      </c>
    </row>
    <row r="51" spans="1:22" ht="28.5" x14ac:dyDescent="0.25">
      <c r="A51">
        <v>2026</v>
      </c>
      <c r="B51" s="7">
        <v>46113</v>
      </c>
      <c r="C51" s="7">
        <v>46203</v>
      </c>
      <c r="D51" t="s">
        <v>62</v>
      </c>
      <c r="F51" s="2" t="s">
        <v>150</v>
      </c>
      <c r="G51" s="3" t="s">
        <v>151</v>
      </c>
      <c r="H51" s="3" t="s">
        <v>152</v>
      </c>
      <c r="I51" t="s">
        <v>64</v>
      </c>
      <c r="J51" s="9" t="s">
        <v>241</v>
      </c>
      <c r="K51" s="5" t="s">
        <v>251</v>
      </c>
      <c r="L51" s="7">
        <v>46023</v>
      </c>
      <c r="M51" s="4">
        <v>46203</v>
      </c>
      <c r="N51" t="s">
        <v>110</v>
      </c>
      <c r="O51">
        <v>17709.93</v>
      </c>
      <c r="P51">
        <v>17442.75</v>
      </c>
      <c r="Q51" s="8">
        <f t="shared" si="2"/>
        <v>106259.58</v>
      </c>
      <c r="R51" s="8">
        <f t="shared" si="3"/>
        <v>104656.5</v>
      </c>
      <c r="S51" t="s">
        <v>111</v>
      </c>
      <c r="T51" s="10" t="s">
        <v>166</v>
      </c>
      <c r="U51" t="s">
        <v>113</v>
      </c>
      <c r="V51" s="7">
        <v>46216</v>
      </c>
    </row>
    <row r="52" spans="1:22" ht="28.5" x14ac:dyDescent="0.25">
      <c r="A52">
        <v>2026</v>
      </c>
      <c r="B52" s="7">
        <v>46113</v>
      </c>
      <c r="C52" s="7">
        <v>46203</v>
      </c>
      <c r="D52" t="s">
        <v>62</v>
      </c>
      <c r="F52" s="2" t="s">
        <v>175</v>
      </c>
      <c r="G52" s="3" t="s">
        <v>126</v>
      </c>
      <c r="H52" s="3" t="s">
        <v>176</v>
      </c>
      <c r="I52" t="s">
        <v>64</v>
      </c>
      <c r="J52" s="9" t="s">
        <v>242</v>
      </c>
      <c r="K52" s="5" t="s">
        <v>251</v>
      </c>
      <c r="L52" s="7">
        <v>46023</v>
      </c>
      <c r="M52" s="4">
        <v>46203</v>
      </c>
      <c r="N52" t="s">
        <v>110</v>
      </c>
      <c r="O52">
        <v>11806.21</v>
      </c>
      <c r="P52">
        <v>11628.5</v>
      </c>
      <c r="Q52" s="8">
        <f t="shared" si="2"/>
        <v>70837.259999999995</v>
      </c>
      <c r="R52" s="8">
        <f t="shared" si="3"/>
        <v>69771</v>
      </c>
      <c r="S52" t="s">
        <v>111</v>
      </c>
      <c r="T52" s="10" t="s">
        <v>167</v>
      </c>
      <c r="U52" t="s">
        <v>113</v>
      </c>
      <c r="V52" s="7">
        <v>46216</v>
      </c>
    </row>
    <row r="53" spans="1:22" ht="28.5" x14ac:dyDescent="0.25">
      <c r="A53">
        <v>2026</v>
      </c>
      <c r="B53" s="7">
        <v>46113</v>
      </c>
      <c r="C53" s="7">
        <v>46203</v>
      </c>
      <c r="D53" t="s">
        <v>62</v>
      </c>
      <c r="F53" s="2" t="s">
        <v>192</v>
      </c>
      <c r="G53" s="3" t="s">
        <v>193</v>
      </c>
      <c r="H53" s="3" t="s">
        <v>194</v>
      </c>
      <c r="I53" t="s">
        <v>65</v>
      </c>
      <c r="J53" s="9" t="s">
        <v>243</v>
      </c>
      <c r="K53" s="5" t="s">
        <v>251</v>
      </c>
      <c r="L53" s="7">
        <v>46023</v>
      </c>
      <c r="M53" s="4">
        <v>46203</v>
      </c>
      <c r="N53" t="s">
        <v>110</v>
      </c>
      <c r="O53">
        <v>23613.24</v>
      </c>
      <c r="P53">
        <v>23257.01</v>
      </c>
      <c r="Q53" s="8">
        <f t="shared" si="2"/>
        <v>141679.44</v>
      </c>
      <c r="R53" s="8">
        <f t="shared" si="3"/>
        <v>139542.06</v>
      </c>
      <c r="S53" t="s">
        <v>111</v>
      </c>
      <c r="T53" s="10" t="s">
        <v>167</v>
      </c>
      <c r="U53" t="s">
        <v>113</v>
      </c>
      <c r="V53" s="7">
        <v>46216</v>
      </c>
    </row>
    <row r="54" spans="1:22" ht="28.5" x14ac:dyDescent="0.25">
      <c r="A54">
        <v>2026</v>
      </c>
      <c r="B54" s="7">
        <v>46113</v>
      </c>
      <c r="C54" s="7">
        <v>46203</v>
      </c>
      <c r="D54" t="s">
        <v>62</v>
      </c>
      <c r="F54" s="2" t="s">
        <v>230</v>
      </c>
      <c r="G54" s="3" t="s">
        <v>69</v>
      </c>
      <c r="H54" s="3" t="s">
        <v>231</v>
      </c>
      <c r="I54" t="s">
        <v>65</v>
      </c>
      <c r="J54" s="9" t="s">
        <v>244</v>
      </c>
      <c r="K54" s="5" t="s">
        <v>251</v>
      </c>
      <c r="L54" s="7">
        <v>46038</v>
      </c>
      <c r="M54" s="4">
        <v>46203</v>
      </c>
      <c r="N54" t="s">
        <v>110</v>
      </c>
      <c r="O54">
        <v>17400</v>
      </c>
      <c r="P54" s="8">
        <v>17137.5</v>
      </c>
      <c r="Q54" s="8">
        <f t="shared" si="2"/>
        <v>104400</v>
      </c>
      <c r="R54" s="8">
        <f t="shared" si="3"/>
        <v>102825</v>
      </c>
      <c r="S54" t="s">
        <v>111</v>
      </c>
      <c r="T54" s="10" t="s">
        <v>165</v>
      </c>
      <c r="U54" t="s">
        <v>113</v>
      </c>
      <c r="V54" s="7">
        <v>46216</v>
      </c>
    </row>
    <row r="55" spans="1:22" ht="28.5" x14ac:dyDescent="0.25">
      <c r="A55">
        <v>2026</v>
      </c>
      <c r="B55" s="7">
        <v>46113</v>
      </c>
      <c r="C55" s="7">
        <v>46203</v>
      </c>
      <c r="D55" t="s">
        <v>62</v>
      </c>
      <c r="F55" s="2" t="s">
        <v>232</v>
      </c>
      <c r="G55" s="3" t="s">
        <v>233</v>
      </c>
      <c r="H55" s="3" t="s">
        <v>195</v>
      </c>
      <c r="I55" t="s">
        <v>64</v>
      </c>
      <c r="J55" s="9" t="s">
        <v>245</v>
      </c>
      <c r="K55" s="5" t="s">
        <v>251</v>
      </c>
      <c r="L55" s="7">
        <v>46038</v>
      </c>
      <c r="M55" s="4">
        <v>46203</v>
      </c>
      <c r="N55" t="s">
        <v>110</v>
      </c>
      <c r="O55">
        <v>17400</v>
      </c>
      <c r="P55" s="8">
        <v>17137.5</v>
      </c>
      <c r="Q55" s="8">
        <f t="shared" si="2"/>
        <v>104400</v>
      </c>
      <c r="R55" s="8">
        <f t="shared" si="3"/>
        <v>102825</v>
      </c>
      <c r="S55" t="s">
        <v>111</v>
      </c>
      <c r="T55" s="10" t="s">
        <v>165</v>
      </c>
      <c r="U55" t="s">
        <v>113</v>
      </c>
      <c r="V55" s="7">
        <v>46216</v>
      </c>
    </row>
    <row r="56" spans="1:22" ht="28.5" x14ac:dyDescent="0.25">
      <c r="A56">
        <v>2026</v>
      </c>
      <c r="B56" s="7">
        <v>46113</v>
      </c>
      <c r="C56" s="7">
        <v>46203</v>
      </c>
      <c r="D56" t="s">
        <v>62</v>
      </c>
      <c r="F56" s="2" t="s">
        <v>234</v>
      </c>
      <c r="G56" s="3" t="s">
        <v>235</v>
      </c>
      <c r="H56" s="3" t="s">
        <v>236</v>
      </c>
      <c r="I56" t="s">
        <v>65</v>
      </c>
      <c r="J56" s="9" t="s">
        <v>246</v>
      </c>
      <c r="K56" s="5" t="s">
        <v>251</v>
      </c>
      <c r="L56" s="7">
        <v>46023</v>
      </c>
      <c r="M56" s="4">
        <v>46203</v>
      </c>
      <c r="N56" t="s">
        <v>110</v>
      </c>
      <c r="O56">
        <v>17400</v>
      </c>
      <c r="P56" s="8">
        <v>17137.5</v>
      </c>
      <c r="Q56" s="8">
        <f t="shared" si="2"/>
        <v>104400</v>
      </c>
      <c r="R56" s="8">
        <f t="shared" si="3"/>
        <v>102825</v>
      </c>
      <c r="S56" t="s">
        <v>111</v>
      </c>
      <c r="T56" s="10" t="s">
        <v>165</v>
      </c>
      <c r="U56" t="s">
        <v>113</v>
      </c>
      <c r="V56" s="7">
        <v>46216</v>
      </c>
    </row>
    <row r="57" spans="1:22" ht="28.5" x14ac:dyDescent="0.25">
      <c r="A57">
        <v>2026</v>
      </c>
      <c r="B57" s="7">
        <v>46113</v>
      </c>
      <c r="C57" s="7">
        <v>46203</v>
      </c>
      <c r="D57" t="s">
        <v>62</v>
      </c>
      <c r="F57" s="2" t="s">
        <v>237</v>
      </c>
      <c r="G57" s="3" t="s">
        <v>238</v>
      </c>
      <c r="H57" s="3" t="s">
        <v>239</v>
      </c>
      <c r="I57" t="s">
        <v>65</v>
      </c>
      <c r="J57" s="9" t="s">
        <v>247</v>
      </c>
      <c r="K57" s="5" t="s">
        <v>251</v>
      </c>
      <c r="L57" s="7">
        <v>46023</v>
      </c>
      <c r="M57" s="4">
        <v>46203</v>
      </c>
      <c r="N57" t="s">
        <v>110</v>
      </c>
      <c r="O57">
        <v>14167.94</v>
      </c>
      <c r="P57" s="8">
        <v>13954.2</v>
      </c>
      <c r="Q57" s="8">
        <f>O57/2*11</f>
        <v>77923.67</v>
      </c>
      <c r="R57" s="8">
        <f>P57/2*11</f>
        <v>76748.100000000006</v>
      </c>
      <c r="S57" t="s">
        <v>111</v>
      </c>
      <c r="T57" s="10" t="s">
        <v>165</v>
      </c>
      <c r="U57" t="s">
        <v>113</v>
      </c>
      <c r="V57" s="7">
        <v>46216</v>
      </c>
    </row>
    <row r="58" spans="1:22" ht="28.5" x14ac:dyDescent="0.25">
      <c r="A58">
        <v>2026</v>
      </c>
      <c r="B58" s="7">
        <v>46113</v>
      </c>
      <c r="C58" s="7">
        <v>46203</v>
      </c>
      <c r="D58" t="s">
        <v>62</v>
      </c>
      <c r="F58" s="2" t="s">
        <v>297</v>
      </c>
      <c r="G58" s="3" t="s">
        <v>298</v>
      </c>
      <c r="H58" s="3" t="s">
        <v>299</v>
      </c>
      <c r="I58" t="s">
        <v>64</v>
      </c>
      <c r="J58" s="9" t="s">
        <v>303</v>
      </c>
      <c r="K58" s="5" t="s">
        <v>251</v>
      </c>
      <c r="L58" s="7">
        <v>46113</v>
      </c>
      <c r="M58" s="4">
        <v>46203</v>
      </c>
      <c r="N58" t="s">
        <v>110</v>
      </c>
      <c r="O58">
        <v>14167.94</v>
      </c>
      <c r="P58" s="8">
        <v>13954.2</v>
      </c>
      <c r="Q58" s="8">
        <f>O58*3</f>
        <v>42503.82</v>
      </c>
      <c r="R58" s="8">
        <f>P58*3</f>
        <v>41862.600000000006</v>
      </c>
      <c r="S58" t="s">
        <v>111</v>
      </c>
      <c r="T58" s="10" t="s">
        <v>165</v>
      </c>
      <c r="U58" t="s">
        <v>113</v>
      </c>
      <c r="V58" s="7">
        <v>46216</v>
      </c>
    </row>
    <row r="59" spans="1:22" ht="28.5" x14ac:dyDescent="0.25">
      <c r="A59">
        <v>2026</v>
      </c>
      <c r="B59" s="7">
        <v>46113</v>
      </c>
      <c r="C59" s="7">
        <v>46203</v>
      </c>
      <c r="D59" t="s">
        <v>62</v>
      </c>
      <c r="F59" s="2" t="s">
        <v>300</v>
      </c>
      <c r="G59" s="3" t="s">
        <v>301</v>
      </c>
      <c r="H59" s="3" t="s">
        <v>302</v>
      </c>
      <c r="I59" t="s">
        <v>64</v>
      </c>
      <c r="J59" s="9" t="s">
        <v>304</v>
      </c>
      <c r="K59" s="5" t="s">
        <v>251</v>
      </c>
      <c r="L59" s="7">
        <v>46113</v>
      </c>
      <c r="M59" s="4">
        <v>46203</v>
      </c>
      <c r="N59" t="s">
        <v>110</v>
      </c>
      <c r="O59">
        <v>14167.94</v>
      </c>
      <c r="P59" s="8">
        <v>13954.2</v>
      </c>
      <c r="Q59" s="8">
        <f>O59*3</f>
        <v>42503.82</v>
      </c>
      <c r="R59" s="8">
        <f>P59*3</f>
        <v>41862.600000000006</v>
      </c>
      <c r="S59" t="s">
        <v>111</v>
      </c>
      <c r="T59" s="10" t="s">
        <v>165</v>
      </c>
      <c r="U59" t="s">
        <v>113</v>
      </c>
      <c r="V59" s="7">
        <v>46216</v>
      </c>
    </row>
    <row r="60" spans="1:22" ht="28.5" x14ac:dyDescent="0.25">
      <c r="A60">
        <v>2026</v>
      </c>
      <c r="B60" s="7">
        <v>46113</v>
      </c>
      <c r="C60" s="7">
        <v>46203</v>
      </c>
      <c r="D60" t="s">
        <v>62</v>
      </c>
      <c r="F60" s="2" t="s">
        <v>105</v>
      </c>
      <c r="G60" s="3" t="s">
        <v>106</v>
      </c>
      <c r="H60" s="3" t="s">
        <v>107</v>
      </c>
      <c r="I60" t="s">
        <v>64</v>
      </c>
      <c r="J60" s="9" t="s">
        <v>198</v>
      </c>
      <c r="K60" s="5" t="s">
        <v>253</v>
      </c>
      <c r="L60" s="7">
        <v>46023</v>
      </c>
      <c r="M60" s="4">
        <v>46203</v>
      </c>
      <c r="N60" t="s">
        <v>110</v>
      </c>
      <c r="O60">
        <v>17400</v>
      </c>
      <c r="P60">
        <v>17137.5</v>
      </c>
      <c r="Q60" s="8">
        <f t="shared" si="2"/>
        <v>104400</v>
      </c>
      <c r="R60" s="8">
        <f t="shared" si="3"/>
        <v>102825</v>
      </c>
      <c r="S60" t="s">
        <v>111</v>
      </c>
      <c r="T60" s="10" t="s">
        <v>168</v>
      </c>
      <c r="U60" t="s">
        <v>113</v>
      </c>
      <c r="V60" s="7">
        <v>46216</v>
      </c>
    </row>
    <row r="61" spans="1:22" ht="28.5" x14ac:dyDescent="0.25">
      <c r="A61">
        <v>2026</v>
      </c>
      <c r="B61" s="7">
        <v>46113</v>
      </c>
      <c r="C61" s="7">
        <v>46203</v>
      </c>
      <c r="D61" t="s">
        <v>62</v>
      </c>
      <c r="F61" s="2" t="s">
        <v>66</v>
      </c>
      <c r="G61" s="3" t="s">
        <v>108</v>
      </c>
      <c r="H61" s="3" t="s">
        <v>70</v>
      </c>
      <c r="I61" t="s">
        <v>64</v>
      </c>
      <c r="J61" s="9" t="s">
        <v>197</v>
      </c>
      <c r="K61" s="5" t="s">
        <v>253</v>
      </c>
      <c r="L61" s="7">
        <v>46023</v>
      </c>
      <c r="M61" s="4">
        <v>46203</v>
      </c>
      <c r="N61" t="s">
        <v>110</v>
      </c>
      <c r="O61">
        <v>17400</v>
      </c>
      <c r="P61">
        <v>17137.5</v>
      </c>
      <c r="Q61" s="8">
        <f t="shared" si="2"/>
        <v>104400</v>
      </c>
      <c r="R61" s="8">
        <f t="shared" si="3"/>
        <v>102825</v>
      </c>
      <c r="S61" t="s">
        <v>111</v>
      </c>
      <c r="T61" s="10" t="s">
        <v>169</v>
      </c>
      <c r="U61" t="s">
        <v>113</v>
      </c>
      <c r="V61" s="7">
        <v>46216</v>
      </c>
    </row>
    <row r="62" spans="1:22" ht="28.5" x14ac:dyDescent="0.25">
      <c r="A62">
        <v>2026</v>
      </c>
      <c r="B62" s="7">
        <v>46113</v>
      </c>
      <c r="C62" s="7">
        <v>46203</v>
      </c>
      <c r="D62" t="s">
        <v>62</v>
      </c>
      <c r="F62" s="2" t="s">
        <v>153</v>
      </c>
      <c r="G62" s="3" t="s">
        <v>154</v>
      </c>
      <c r="H62" s="3" t="s">
        <v>104</v>
      </c>
      <c r="I62" t="s">
        <v>65</v>
      </c>
      <c r="J62" s="9" t="s">
        <v>196</v>
      </c>
      <c r="K62" s="5" t="s">
        <v>253</v>
      </c>
      <c r="L62" s="7">
        <v>46023</v>
      </c>
      <c r="M62" s="4">
        <v>46203</v>
      </c>
      <c r="N62" t="s">
        <v>110</v>
      </c>
      <c r="O62">
        <v>17400</v>
      </c>
      <c r="P62">
        <v>17137.5</v>
      </c>
      <c r="Q62" s="8">
        <f t="shared" si="2"/>
        <v>104400</v>
      </c>
      <c r="R62" s="8">
        <f t="shared" si="3"/>
        <v>102825</v>
      </c>
      <c r="S62" t="s">
        <v>111</v>
      </c>
      <c r="T62" s="10" t="s">
        <v>170</v>
      </c>
      <c r="U62" t="s">
        <v>113</v>
      </c>
      <c r="V62" s="7">
        <v>46216</v>
      </c>
    </row>
    <row r="63" spans="1:22" ht="28.5" x14ac:dyDescent="0.25">
      <c r="A63">
        <v>2026</v>
      </c>
      <c r="B63" s="7">
        <v>46113</v>
      </c>
      <c r="C63" s="7">
        <v>46203</v>
      </c>
      <c r="D63" t="s">
        <v>62</v>
      </c>
      <c r="F63" s="2" t="s">
        <v>155</v>
      </c>
      <c r="G63" s="3" t="s">
        <v>156</v>
      </c>
      <c r="H63" s="3" t="s">
        <v>157</v>
      </c>
      <c r="I63" t="s">
        <v>65</v>
      </c>
      <c r="J63" s="9" t="s">
        <v>199</v>
      </c>
      <c r="K63" s="5" t="s">
        <v>253</v>
      </c>
      <c r="L63" s="7">
        <v>46023</v>
      </c>
      <c r="M63" s="4">
        <v>46203</v>
      </c>
      <c r="N63" t="s">
        <v>110</v>
      </c>
      <c r="O63">
        <v>17400</v>
      </c>
      <c r="P63">
        <v>17137.5</v>
      </c>
      <c r="Q63" s="8">
        <f t="shared" si="2"/>
        <v>104400</v>
      </c>
      <c r="R63" s="8">
        <f t="shared" si="3"/>
        <v>102825</v>
      </c>
      <c r="S63" t="s">
        <v>111</v>
      </c>
      <c r="T63" s="10" t="s">
        <v>171</v>
      </c>
      <c r="U63" t="s">
        <v>113</v>
      </c>
      <c r="V63" s="7">
        <v>46216</v>
      </c>
    </row>
    <row r="64" spans="1:22" ht="28.5" x14ac:dyDescent="0.25">
      <c r="A64">
        <v>2026</v>
      </c>
      <c r="B64" s="7">
        <v>46113</v>
      </c>
      <c r="C64" s="7">
        <v>46203</v>
      </c>
      <c r="D64" t="s">
        <v>62</v>
      </c>
      <c r="F64" s="2" t="s">
        <v>85</v>
      </c>
      <c r="G64" s="3" t="s">
        <v>158</v>
      </c>
      <c r="H64" s="3" t="s">
        <v>159</v>
      </c>
      <c r="I64" t="s">
        <v>64</v>
      </c>
      <c r="J64" s="9" t="s">
        <v>200</v>
      </c>
      <c r="K64" s="5" t="s">
        <v>253</v>
      </c>
      <c r="L64" s="7">
        <v>46023</v>
      </c>
      <c r="M64" s="4">
        <v>46203</v>
      </c>
      <c r="N64" t="s">
        <v>110</v>
      </c>
      <c r="O64">
        <v>17400</v>
      </c>
      <c r="P64">
        <v>17137.5</v>
      </c>
      <c r="Q64" s="8">
        <f t="shared" si="2"/>
        <v>104400</v>
      </c>
      <c r="R64" s="8">
        <f t="shared" si="3"/>
        <v>102825</v>
      </c>
      <c r="S64" t="s">
        <v>111</v>
      </c>
      <c r="T64" s="10" t="s">
        <v>172</v>
      </c>
      <c r="U64" t="s">
        <v>113</v>
      </c>
      <c r="V64" s="7">
        <v>46216</v>
      </c>
    </row>
    <row r="65" spans="1:22" ht="28.5" x14ac:dyDescent="0.25">
      <c r="A65">
        <v>2026</v>
      </c>
      <c r="B65" s="7">
        <v>46113</v>
      </c>
      <c r="C65" s="7">
        <v>46203</v>
      </c>
      <c r="D65" t="s">
        <v>62</v>
      </c>
      <c r="F65" s="2" t="s">
        <v>79</v>
      </c>
      <c r="G65" s="3" t="s">
        <v>122</v>
      </c>
      <c r="H65" s="3" t="s">
        <v>80</v>
      </c>
      <c r="I65" t="s">
        <v>64</v>
      </c>
      <c r="J65" s="9" t="s">
        <v>189</v>
      </c>
      <c r="K65" s="5" t="s">
        <v>253</v>
      </c>
      <c r="L65" s="7">
        <v>46023</v>
      </c>
      <c r="M65" s="4">
        <v>46203</v>
      </c>
      <c r="N65" t="s">
        <v>110</v>
      </c>
      <c r="O65">
        <v>17709.93</v>
      </c>
      <c r="P65" s="8">
        <v>17442.75</v>
      </c>
      <c r="Q65" s="8">
        <f t="shared" si="2"/>
        <v>106259.58</v>
      </c>
      <c r="R65" s="8">
        <f t="shared" si="3"/>
        <v>104656.5</v>
      </c>
      <c r="S65" t="s">
        <v>111</v>
      </c>
      <c r="T65" s="10" t="s">
        <v>172</v>
      </c>
      <c r="U65" t="s">
        <v>113</v>
      </c>
      <c r="V65" s="7">
        <v>46216</v>
      </c>
    </row>
    <row r="66" spans="1:22" ht="28.5" x14ac:dyDescent="0.25">
      <c r="A66">
        <v>2026</v>
      </c>
      <c r="B66" s="7">
        <v>46113</v>
      </c>
      <c r="C66" s="7">
        <v>46203</v>
      </c>
      <c r="D66" t="s">
        <v>62</v>
      </c>
      <c r="F66" s="2" t="s">
        <v>173</v>
      </c>
      <c r="G66" s="3" t="s">
        <v>151</v>
      </c>
      <c r="H66" s="3" t="s">
        <v>174</v>
      </c>
      <c r="I66" t="s">
        <v>65</v>
      </c>
      <c r="J66" s="9" t="s">
        <v>305</v>
      </c>
      <c r="K66" s="5" t="s">
        <v>251</v>
      </c>
      <c r="L66" s="7">
        <v>46023</v>
      </c>
      <c r="M66" s="4">
        <v>46203</v>
      </c>
      <c r="N66" t="s">
        <v>114</v>
      </c>
      <c r="O66">
        <v>17400</v>
      </c>
      <c r="P66">
        <v>17135.5</v>
      </c>
      <c r="Q66" s="8">
        <f>O66*6</f>
        <v>104400</v>
      </c>
      <c r="R66" s="8">
        <f>P66*6</f>
        <v>102813</v>
      </c>
      <c r="S66" t="s">
        <v>111</v>
      </c>
      <c r="T66" s="10" t="s">
        <v>172</v>
      </c>
      <c r="U66" t="s">
        <v>113</v>
      </c>
      <c r="V66" s="7">
        <v>46216</v>
      </c>
    </row>
    <row r="67" spans="1:22" ht="28.5" x14ac:dyDescent="0.25">
      <c r="A67">
        <v>2026</v>
      </c>
      <c r="B67" s="7">
        <v>46113</v>
      </c>
      <c r="C67" s="7">
        <v>46203</v>
      </c>
      <c r="D67" t="s">
        <v>62</v>
      </c>
      <c r="F67" s="2" t="s">
        <v>306</v>
      </c>
      <c r="G67" s="3" t="s">
        <v>307</v>
      </c>
      <c r="H67" s="3" t="s">
        <v>308</v>
      </c>
      <c r="I67" t="s">
        <v>65</v>
      </c>
      <c r="J67" s="9" t="s">
        <v>309</v>
      </c>
      <c r="K67" s="5" t="s">
        <v>251</v>
      </c>
      <c r="L67" s="7">
        <v>46113</v>
      </c>
      <c r="M67" s="7">
        <v>46203</v>
      </c>
      <c r="N67" t="s">
        <v>114</v>
      </c>
      <c r="O67">
        <v>14167.94</v>
      </c>
      <c r="P67">
        <v>13954.2</v>
      </c>
      <c r="Q67" s="8">
        <f>O67*3</f>
        <v>42503.82</v>
      </c>
      <c r="R67" s="8">
        <f>P67*3</f>
        <v>41862.600000000006</v>
      </c>
      <c r="S67" t="s">
        <v>111</v>
      </c>
      <c r="T67" s="10" t="s">
        <v>172</v>
      </c>
      <c r="U67" t="s">
        <v>113</v>
      </c>
      <c r="V67" s="7">
        <v>46216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phoneticPr fontId="7" type="noConversion"/>
  <dataValidations count="2">
    <dataValidation type="list" allowBlank="1" showErrorMessage="1" sqref="I8:I67" xr:uid="{00000000-0002-0000-0000-000001000000}">
      <formula1>Hidden_28</formula1>
    </dataValidation>
    <dataValidation type="list" allowBlank="1" showErrorMessage="1" sqref="D8:D67" xr:uid="{00000000-0002-0000-0000-000000000000}">
      <formula1>Hidden_13</formula1>
    </dataValidation>
  </dataValidations>
  <hyperlinks>
    <hyperlink ref="K8" r:id="rId1" xr:uid="{38B2A47D-07B6-40FB-892A-C3196CFEFB99}"/>
    <hyperlink ref="K25" r:id="rId2" xr:uid="{18D64602-C88A-4F3F-A458-5262D3C55E6B}"/>
    <hyperlink ref="K26:K39" r:id="rId3" display="https://www.guerrero.gob.mx/wp-content/uploads/2025/06/CONTRATO-FEDERAL-A-PRECIO-ALZADO-FISCALIZACION-Y-EVALUACION.pdf" xr:uid="{196BD566-F15F-4A36-9EBF-B9076A6C398A}"/>
    <hyperlink ref="K42" r:id="rId4" xr:uid="{D4C7308C-B184-442B-B8FC-9EBE07E53210}"/>
    <hyperlink ref="K51:K57" r:id="rId5" display="https://www.guerrero.gob.mx/wp-content/uploads/2025/06/CONTRATO-FEDERAL-CONTRALORIA-SOCIAL.pdf" xr:uid="{0F9F54E4-1ABE-4E62-868A-EC7FDC79D97A}"/>
    <hyperlink ref="K44" r:id="rId6" xr:uid="{E9E115A8-B6F8-414C-9E58-CF34C121B061}"/>
    <hyperlink ref="K45" r:id="rId7" xr:uid="{78FBAA31-E042-4425-BE5A-8F4FC49C1379}"/>
    <hyperlink ref="K60:K65" r:id="rId8" display="https://www.guerrero.gob.mx/wp-content/uploads/2025/06/CONTRATO-FEDERAL-JURIDICO.pdf" xr:uid="{14211D78-2076-49DA-9492-1C5376FB31F1}"/>
    <hyperlink ref="K40" r:id="rId9" xr:uid="{13026A95-AC41-4513-B092-81CBF1DE9D1E}"/>
    <hyperlink ref="K41" r:id="rId10" xr:uid="{B6828BD8-F86B-4E7D-BBE5-AF58EFB75C44}"/>
    <hyperlink ref="K58" r:id="rId11" xr:uid="{E577AB1A-C278-4FBB-A2CF-0404730B667F}"/>
    <hyperlink ref="K59" r:id="rId12" xr:uid="{2A8B6399-5E5D-4912-8B9B-3448B61EDDD6}"/>
    <hyperlink ref="T8" r:id="rId13" xr:uid="{5ABF381A-42AF-420B-9D4E-F0A0A3370E3D}"/>
    <hyperlink ref="T9" r:id="rId14" xr:uid="{7CB23FB3-C071-49F7-AA5E-68F9697A4675}"/>
    <hyperlink ref="T11" r:id="rId15" xr:uid="{ECAD964B-B139-4C4F-BEB0-2E08E5C74704}"/>
    <hyperlink ref="T12" r:id="rId16" xr:uid="{FDC24F03-C0CD-4D9A-97C3-DB6566B2DBB5}"/>
    <hyperlink ref="T13" r:id="rId17" xr:uid="{8376FA78-D10F-4A7A-AD8D-86B1404FF9EF}"/>
    <hyperlink ref="T15" r:id="rId18" xr:uid="{1B3103C4-CE6D-4562-80E0-74B0802DF3E7}"/>
    <hyperlink ref="T16" r:id="rId19" xr:uid="{FA5CD32C-DEAA-4076-8C30-1131966ED8FB}"/>
    <hyperlink ref="T18" r:id="rId20" xr:uid="{79E42A53-8CBF-4BC4-B671-2A779B229FA7}"/>
    <hyperlink ref="T20" r:id="rId21" xr:uid="{33C539A0-2CD9-4A7A-A480-6F89A614CD9D}"/>
    <hyperlink ref="T21" r:id="rId22" xr:uid="{9FF117A9-BD34-41B1-9F06-F39B53C6EA92}"/>
    <hyperlink ref="T22" r:id="rId23" xr:uid="{7ADB89A3-EF25-44E6-AEC7-A9A9CEDF52B5}"/>
    <hyperlink ref="T23" r:id="rId24" xr:uid="{3AEA1B34-DCC8-4F55-9305-6C24C2642E72}"/>
    <hyperlink ref="T24" r:id="rId25" xr:uid="{48B25978-1AEC-4E94-98B6-73E17CA374EF}"/>
    <hyperlink ref="T25" r:id="rId26" location="gsc.tab=0" xr:uid="{FCC4286D-7BD3-483C-A963-89846F79C223}"/>
    <hyperlink ref="T27" r:id="rId27" location="gsc.tab=0" xr:uid="{58AB42E0-AA06-40E9-BCEB-BF43857F2478}"/>
    <hyperlink ref="T28" r:id="rId28" location="gsc.tab=0" xr:uid="{3FBDB636-CC10-42ED-8D09-C690F2D1A4F9}"/>
    <hyperlink ref="T29" r:id="rId29" location="gsc.tab=5" xr:uid="{2C4FF072-97D0-491E-9627-0B5CC2924AC7}"/>
    <hyperlink ref="T31" r:id="rId30" location="gsc.tab=7" xr:uid="{62AC4377-0C5B-4FC2-8DEE-F3E290B1BB1B}"/>
    <hyperlink ref="T32" r:id="rId31" location="gsc.tab=1" xr:uid="{62672C7D-A9C0-49B3-B3D3-815A42AB5947}"/>
    <hyperlink ref="T33" r:id="rId32" location="gsc.tab=7" xr:uid="{A7E8A72F-A6FC-4932-A40A-F424787D3681}"/>
    <hyperlink ref="T34" r:id="rId33" location="gsc.tab=7" xr:uid="{157820C7-D513-45C5-9B62-5ACEA72A51DB}"/>
    <hyperlink ref="T35" r:id="rId34" location="gsc.tab=7" xr:uid="{00DE1F8B-ACE1-4E8B-86D7-1F48E29AE42F}"/>
    <hyperlink ref="T36" r:id="rId35" location="gsc.tab=7" xr:uid="{326CD81B-48D3-4426-B426-B0774D4503C0}"/>
    <hyperlink ref="T37" r:id="rId36" location="gsc.tab=7" xr:uid="{6D566731-204B-4C5B-A891-1CCD6B4A905D}"/>
    <hyperlink ref="T38" r:id="rId37" location="gsc.tab=7" xr:uid="{3E796853-814D-4B12-9872-5EC776232B36}"/>
    <hyperlink ref="T39" r:id="rId38" location="gsc.tab=7" xr:uid="{DE69A2E8-4A68-4946-99CF-114F53FD4508}"/>
    <hyperlink ref="T40" r:id="rId39" location="gsc.tab=7" xr:uid="{00B39BDE-1700-4A3E-96E7-0881685669ED}"/>
    <hyperlink ref="T41" r:id="rId40" location="gsc.tab=7" xr:uid="{2DB2AD43-90C6-487E-A30E-E4CB379AAE82}"/>
    <hyperlink ref="T42" r:id="rId41" location="gsc.tab=0" xr:uid="{78A912AF-53B3-4EA6-97CB-5F8B8217B80E}"/>
    <hyperlink ref="T43" r:id="rId42" location="gsc.tab=0" xr:uid="{224CFDD4-6B76-4388-B87D-B156D8E59BB8}"/>
    <hyperlink ref="T44" r:id="rId43" location="gsc.tab=2" xr:uid="{94F0168D-B64C-4BEA-A847-27F1A12F15EE}"/>
    <hyperlink ref="T45" r:id="rId44" location="gsc.tab=3" xr:uid="{9D05CAA8-6EF5-4CA1-9B35-A4464768749A}"/>
    <hyperlink ref="T46" r:id="rId45" location="gsc.tab=6" xr:uid="{4706A967-6085-4C1E-B261-C9EA75E43C03}"/>
    <hyperlink ref="T47" r:id="rId46" location="gsc.tab=6" xr:uid="{42C21A44-A661-4DFB-930E-3DF9EE32D3A3}"/>
    <hyperlink ref="T48" r:id="rId47" location="gsc.tab=6" xr:uid="{37D06AA4-7CDB-4DCF-A9D3-9F18B08E9409}"/>
    <hyperlink ref="T49" r:id="rId48" location="gsc.tab=6" xr:uid="{2AF4A783-A84C-45E3-BDED-5A91232E17AE}"/>
    <hyperlink ref="T50" r:id="rId49" location="gsc.tab=6" xr:uid="{145C7E6E-5AA1-4679-9A3E-C03C97619898}"/>
    <hyperlink ref="T51" r:id="rId50" location="gsc.tab=13" xr:uid="{260DB9B2-BDC2-4016-B33A-00CE0277DBE5}"/>
    <hyperlink ref="T52" r:id="rId51" location="gsc.tab=14" xr:uid="{81D029AA-7795-43E3-AFD5-BF1E74A8F581}"/>
    <hyperlink ref="T53" r:id="rId52" location="gsc.tab=14" xr:uid="{A76F1121-EB68-4448-BB98-9CF087F50F82}"/>
    <hyperlink ref="T54" r:id="rId53" location="gsc.tab=7" xr:uid="{A43D41FF-D229-40FB-B964-8488B30FD500}"/>
    <hyperlink ref="T55" r:id="rId54" location="gsc.tab=7" xr:uid="{2CBA3E58-80D7-40AF-9871-198E23F9D711}"/>
    <hyperlink ref="T56" r:id="rId55" location="gsc.tab=7" xr:uid="{E2F73622-452D-4C5C-B448-61ADC8D63B02}"/>
    <hyperlink ref="T57" r:id="rId56" location="gsc.tab=7" xr:uid="{B5CD2852-9EBC-4AA3-831D-AEF7EEF441AD}"/>
    <hyperlink ref="T58" r:id="rId57" location="gsc.tab=7" xr:uid="{89C5C00C-C014-4AA1-8E74-BA6A4DA64982}"/>
    <hyperlink ref="T59" r:id="rId58" location="gsc.tab=7" xr:uid="{897EE4AE-D8C8-48AF-A539-854C66FF25A0}"/>
    <hyperlink ref="T60" r:id="rId59" location="gsc.tab=17" xr:uid="{2C59FE28-F4C5-42EF-89CE-93A9157D5977}"/>
    <hyperlink ref="T61" r:id="rId60" location="gsc.tab=18" xr:uid="{5AB2DD28-B532-4654-B58A-AB03BFC6BAD1}"/>
    <hyperlink ref="T62" r:id="rId61" location="gsc.tab=21" xr:uid="{CB7DE683-26DA-4046-8237-20A2C4B31281}"/>
    <hyperlink ref="T63" r:id="rId62" location="gsc.tab=22" xr:uid="{8BE1C5FC-C3EE-42FF-8C58-A95BDFAF5B82}"/>
    <hyperlink ref="T64" r:id="rId63" location="gsc.tab=23" xr:uid="{30167E75-BACC-452E-A585-50160F5DFF5A}"/>
    <hyperlink ref="T65" r:id="rId64" location="gsc.tab=23" xr:uid="{BD32699E-2433-4916-A000-6A54095FABB5}"/>
    <hyperlink ref="T66" r:id="rId65" location="gsc.tab=23" xr:uid="{653DFE0D-D77F-4A72-9357-3BED21A16EF9}"/>
    <hyperlink ref="T67" r:id="rId66" location="gsc.tab=23" xr:uid="{BD66A329-5BDC-4D8A-8C1B-0D1DE1FE0816}"/>
  </hyperlinks>
  <pageMargins left="0.70866141732283472" right="0.70866141732283472" top="0.74803149606299213" bottom="0.74803149606299213" header="0.31496062992125984" footer="0.31496062992125984"/>
  <pageSetup scale="75" orientation="landscape" r:id="rId6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DELL-GM5M</cp:lastModifiedBy>
  <cp:lastPrinted>2025-10-08T18:28:10Z</cp:lastPrinted>
  <dcterms:created xsi:type="dcterms:W3CDTF">2024-07-05T21:14:53Z</dcterms:created>
  <dcterms:modified xsi:type="dcterms:W3CDTF">2026-07-13T19:40:36Z</dcterms:modified>
</cp:coreProperties>
</file>