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6 a" sheetId="17" r:id="rId1"/>
  </sheets>
  <definedNames>
    <definedName name="_xlnm.Print_Titles" localSheetId="0">'LDF-06 a'!$1:$9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0" i="17" l="1"/>
  <c r="E26" i="17" l="1"/>
  <c r="H26" i="17" s="1"/>
  <c r="E37" i="17"/>
  <c r="H37" i="17" s="1"/>
  <c r="F11" i="17"/>
  <c r="E28" i="17"/>
  <c r="H28" i="17" s="1"/>
  <c r="E27" i="17"/>
  <c r="H27" i="17" s="1"/>
  <c r="E25" i="17"/>
  <c r="H25" i="17" s="1"/>
  <c r="E24" i="17"/>
  <c r="H24" i="17" s="1"/>
  <c r="E23" i="17"/>
  <c r="H23" i="17" s="1"/>
  <c r="E21" i="17"/>
  <c r="H21" i="17" s="1"/>
  <c r="E20" i="17"/>
  <c r="H20" i="17" s="1"/>
  <c r="D19" i="17"/>
  <c r="D11" i="17"/>
  <c r="D29" i="17"/>
  <c r="D49" i="17"/>
  <c r="D39" i="17"/>
  <c r="D72" i="17"/>
  <c r="E118" i="17"/>
  <c r="H118" i="17"/>
  <c r="E114" i="17"/>
  <c r="C114" i="17"/>
  <c r="F114" i="17"/>
  <c r="H114" i="17"/>
  <c r="E147" i="17"/>
  <c r="E85" i="17"/>
  <c r="F147" i="17"/>
  <c r="F85" i="17"/>
  <c r="H85" i="17"/>
  <c r="G114" i="17"/>
  <c r="E57" i="17"/>
  <c r="E12" i="17"/>
  <c r="H12" i="17" s="1"/>
  <c r="E13" i="17"/>
  <c r="H13" i="17" s="1"/>
  <c r="E14" i="17"/>
  <c r="H14" i="17" s="1"/>
  <c r="E15" i="17"/>
  <c r="H15" i="17" s="1"/>
  <c r="E16" i="17"/>
  <c r="H16" i="17" s="1"/>
  <c r="E17" i="17"/>
  <c r="H17" i="17" s="1"/>
  <c r="E18" i="17"/>
  <c r="E22" i="17"/>
  <c r="E30" i="17"/>
  <c r="H30" i="17" s="1"/>
  <c r="E31" i="17"/>
  <c r="E32" i="17"/>
  <c r="H32" i="17" s="1"/>
  <c r="E33" i="17"/>
  <c r="H33" i="17" s="1"/>
  <c r="E34" i="17"/>
  <c r="H34" i="17" s="1"/>
  <c r="E35" i="17"/>
  <c r="H35" i="17" s="1"/>
  <c r="E36" i="17"/>
  <c r="H36" i="17" s="1"/>
  <c r="E38" i="17"/>
  <c r="H38" i="17" s="1"/>
  <c r="E39" i="17"/>
  <c r="E50" i="17"/>
  <c r="H50" i="17" s="1"/>
  <c r="H49" i="17" s="1"/>
  <c r="E58" i="17"/>
  <c r="E72" i="17"/>
  <c r="F19" i="17"/>
  <c r="F29" i="17"/>
  <c r="F39" i="17"/>
  <c r="F49" i="17"/>
  <c r="F72" i="17"/>
  <c r="H150" i="17"/>
  <c r="H147" i="17"/>
  <c r="H57" i="17"/>
  <c r="G147" i="17"/>
  <c r="C147" i="17"/>
  <c r="G85" i="17"/>
  <c r="C85" i="17"/>
  <c r="C76" i="17"/>
  <c r="H75" i="17"/>
  <c r="H72" i="17"/>
  <c r="G72" i="17"/>
  <c r="C72" i="17"/>
  <c r="C63" i="17"/>
  <c r="C59" i="17"/>
  <c r="H58" i="17"/>
  <c r="H55" i="17"/>
  <c r="G49" i="17"/>
  <c r="C49" i="17"/>
  <c r="G39" i="17"/>
  <c r="C39" i="17"/>
  <c r="G29" i="17"/>
  <c r="C29" i="17"/>
  <c r="H22" i="17"/>
  <c r="G19" i="17"/>
  <c r="C19" i="17"/>
  <c r="C10" i="17" s="1"/>
  <c r="C160" i="17" s="1"/>
  <c r="H18" i="17"/>
  <c r="G11" i="17"/>
  <c r="C11" i="17"/>
  <c r="H40" i="17"/>
  <c r="H39" i="17"/>
  <c r="D147" i="17"/>
  <c r="D85" i="17"/>
  <c r="G10" i="17" l="1"/>
  <c r="G160" i="17" s="1"/>
  <c r="E49" i="17"/>
  <c r="E29" i="17"/>
  <c r="H29" i="17" s="1"/>
  <c r="H31" i="17"/>
  <c r="H19" i="17"/>
  <c r="E19" i="17"/>
  <c r="D10" i="17"/>
  <c r="D160" i="17" s="1"/>
  <c r="H11" i="17"/>
  <c r="E11" i="17"/>
  <c r="F10" i="17"/>
  <c r="E10" i="17" l="1"/>
  <c r="F160" i="17"/>
  <c r="H10" i="17" l="1"/>
  <c r="H160" i="17" s="1"/>
</calcChain>
</file>

<file path=xl/sharedStrings.xml><?xml version="1.0" encoding="utf-8"?>
<sst xmlns="http://schemas.openxmlformats.org/spreadsheetml/2006/main" count="163" uniqueCount="90">
  <si>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</si>
  <si>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</si>
  <si>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</si>
  <si>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</si>
  <si>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</si>
  <si>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</si>
  <si>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</si>
  <si>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</si>
  <si>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</si>
  <si>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</si>
  <si>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</si>
  <si>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</si>
  <si>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</si>
  <si>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</si>
  <si>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</si>
  <si>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</si>
  <si>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</si>
  <si>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</si>
  <si>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</si>
  <si>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</si>
  <si>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</si>
  <si>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</si>
  <si>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</si>
  <si>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</si>
  <si>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</si>
  <si>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</si>
  <si>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</si>
  <si>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</si>
  <si>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</si>
  <si>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</si>
  <si>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</si>
  <si>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</si>
  <si>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</si>
  <si>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</si>
  <si>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</si>
  <si>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</si>
  <si>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</si>
  <si>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</si>
  <si>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</si>
  <si>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</si>
  <si>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</si>
  <si>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</si>
  <si>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</si>
  <si>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</si>
  <si>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</si>
  <si>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</si>
  <si>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</si>
  <si>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</si>
  <si>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</si>
  <si>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</si>
  <si>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</si>
  <si>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</si>
  <si>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</si>
  <si>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</si>
  <si>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</si>
  <si>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</si>
  <si>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</si>
  <si>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</si>
  <si>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</si>
  <si>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</si>
  <si>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</si>
  <si>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</si>
  <si>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</si>
  <si>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</si>
  <si>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</si>
  <si>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</si>
  <si>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</si>
  <si>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</si>
  <si>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</si>
  <si>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</si>
  <si>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</si>
  <si>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</si>
  <si>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</si>
  <si>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</si>
  <si>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</si>
  <si>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</si>
  <si>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</si>
  <si>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</si>
  <si>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</si>
  <si>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</si>
  <si>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</si>
  <si>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</si>
  <si>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</si>
  <si>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</si>
  <si>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</si>
  <si>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</si>
  <si>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</si>
  <si>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Formato LDF-06</t>
  </si>
  <si>
    <t>Instituto de Vivienda y Suelo Urbano</t>
  </si>
  <si>
    <t>Del 1 de Enero al 30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</si>
</sst>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164" fontId="10" fillId="0" borderId="10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11" fillId="0" borderId="11" xfId="3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527962</xdr:colOff>
      <xdr:row>167</xdr:row>
      <xdr:rowOff>22632</xdr:rowOff>
    </xdr:from>
    <xdr:to>
      <xdr:col>5</xdr:col>
      <xdr:colOff>718462</xdr:colOff>
      <xdr:row>174</xdr:row>
      <xdr:rowOff>34017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065819" y="25495203"/>
          <a:ext cx="1891393" cy="1317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1918606</xdr:colOff>
      <xdr:row>167</xdr:row>
      <xdr:rowOff>5730</xdr:rowOff>
    </xdr:from>
    <xdr:to>
      <xdr:col>3</xdr:col>
      <xdr:colOff>619124</xdr:colOff>
      <xdr:row>174</xdr:row>
      <xdr:rowOff>108857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34267" y="25478301"/>
          <a:ext cx="2122714" cy="1409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774699</xdr:colOff>
      <xdr:row>166</xdr:row>
      <xdr:rowOff>69749</xdr:rowOff>
    </xdr:from>
    <xdr:to>
      <xdr:col>7</xdr:col>
      <xdr:colOff>782411</xdr:colOff>
      <xdr:row>173</xdr:row>
      <xdr:rowOff>20406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3924" y="25825349"/>
          <a:ext cx="1703162" cy="12174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115052</xdr:colOff>
      <xdr:row>166</xdr:row>
      <xdr:rowOff>149179</xdr:rowOff>
    </xdr:from>
    <xdr:to>
      <xdr:col>1</xdr:col>
      <xdr:colOff>2034268</xdr:colOff>
      <xdr:row>174</xdr:row>
      <xdr:rowOff>102054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15052" y="25472072"/>
          <a:ext cx="2034877" cy="1408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1000" b="1" i="0" strike="noStrike">
              <a:solidFill>
                <a:srgbClr val="000000"/>
              </a:solidFill>
              <a:latin typeface="Arial"/>
              <a:cs typeface="Arial"/>
            </a:rPr>
            <a:t>L.C.</a:t>
          </a:r>
          <a:r>
            <a:rPr lang="es-MX" sz="1000" b="1" i="0" strike="noStrike" baseline="0">
              <a:solidFill>
                <a:srgbClr val="000000"/>
              </a:solidFill>
              <a:latin typeface="Arial"/>
              <a:cs typeface="Arial"/>
            </a:rPr>
            <a:t> Oscar Castro Bautista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02"/>
  <sheetViews>
    <sheetView tabSelected="1" zoomScale="140" zoomScaleNormal="140" workbookViewId="0">
      <selection activeCell="F30" sqref="F30:G38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x14ac:dyDescent="0.25">
      <c r="H1" s="4" t="s">
        <v>87</v>
      </c>
    </row>
    <row r="2" spans="1:8" ht="15.75" thickBot="1" x14ac:dyDescent="0.3"/>
    <row r="3" spans="1:8" ht="12" customHeight="1" x14ac:dyDescent="0.25">
      <c r="A3" s="30" t="s">
        <v>88</v>
      </c>
      <c r="B3" s="31"/>
      <c r="C3" s="31"/>
      <c r="D3" s="31"/>
      <c r="E3" s="31"/>
      <c r="F3" s="31"/>
      <c r="G3" s="31"/>
      <c r="H3" s="32"/>
    </row>
    <row r="4" spans="1:8" ht="12" customHeight="1" x14ac:dyDescent="0.25">
      <c r="A4" s="33" t="s">
        <v>3</v>
      </c>
      <c r="B4" s="34"/>
      <c r="C4" s="34"/>
      <c r="D4" s="34"/>
      <c r="E4" s="34"/>
      <c r="F4" s="34"/>
      <c r="G4" s="34"/>
      <c r="H4" s="35"/>
    </row>
    <row r="5" spans="1:8" ht="12" customHeight="1" x14ac:dyDescent="0.25">
      <c r="A5" s="33" t="s">
        <v>4</v>
      </c>
      <c r="B5" s="34"/>
      <c r="C5" s="34"/>
      <c r="D5" s="34"/>
      <c r="E5" s="34"/>
      <c r="F5" s="34"/>
      <c r="G5" s="34"/>
      <c r="H5" s="35"/>
    </row>
    <row r="6" spans="1:8" ht="12" customHeight="1" x14ac:dyDescent="0.25">
      <c r="A6" s="33" t="s">
        <v>89</v>
      </c>
      <c r="B6" s="34"/>
      <c r="C6" s="34"/>
      <c r="D6" s="34"/>
      <c r="E6" s="34"/>
      <c r="F6" s="34"/>
      <c r="G6" s="34"/>
      <c r="H6" s="35"/>
    </row>
    <row r="7" spans="1:8" ht="12" customHeight="1" thickBot="1" x14ac:dyDescent="0.3">
      <c r="A7" s="36" t="s">
        <v>0</v>
      </c>
      <c r="B7" s="37"/>
      <c r="C7" s="37"/>
      <c r="D7" s="37"/>
      <c r="E7" s="37"/>
      <c r="F7" s="37"/>
      <c r="G7" s="37"/>
      <c r="H7" s="38"/>
    </row>
    <row r="8" spans="1:8" ht="18" customHeight="1" thickBot="1" x14ac:dyDescent="0.3">
      <c r="A8" s="39" t="s">
        <v>84</v>
      </c>
      <c r="B8" s="40"/>
      <c r="C8" s="43" t="s">
        <v>5</v>
      </c>
      <c r="D8" s="44"/>
      <c r="E8" s="44"/>
      <c r="F8" s="44"/>
      <c r="G8" s="45"/>
      <c r="H8" s="46" t="s">
        <v>86</v>
      </c>
    </row>
    <row r="9" spans="1:8" ht="26.25" customHeight="1" thickBot="1" x14ac:dyDescent="0.3">
      <c r="A9" s="41"/>
      <c r="B9" s="42"/>
      <c r="C9" s="13" t="s">
        <v>85</v>
      </c>
      <c r="D9" s="13" t="s">
        <v>6</v>
      </c>
      <c r="E9" s="11" t="s">
        <v>7</v>
      </c>
      <c r="F9" s="11" t="s">
        <v>1</v>
      </c>
      <c r="G9" s="11" t="s">
        <v>2</v>
      </c>
      <c r="H9" s="47"/>
    </row>
    <row r="10" spans="1:8" ht="12" customHeight="1" x14ac:dyDescent="0.25">
      <c r="A10" s="48" t="s">
        <v>8</v>
      </c>
      <c r="B10" s="48"/>
      <c r="C10" s="24">
        <f>+C11+C19+C29+C39+C49+C59+C63+C72+C76</f>
        <v>45175647.73225978</v>
      </c>
      <c r="D10" s="24">
        <f>+D11+D19+D29+D39+D49+D59+D63+D72+D76</f>
        <v>0</v>
      </c>
      <c r="E10" s="24">
        <f t="shared" ref="E10:G10" si="0">+E11+E19+E29+E39+E49+E59+E63+E72+E76</f>
        <v>45175647.73225978</v>
      </c>
      <c r="F10" s="24">
        <f t="shared" si="0"/>
        <v>14808730.749999998</v>
      </c>
      <c r="G10" s="24">
        <f t="shared" si="0"/>
        <v>13787921.459999997</v>
      </c>
      <c r="H10" s="25">
        <f>E10-F10</f>
        <v>30366916.98225978</v>
      </c>
    </row>
    <row r="11" spans="1:8" ht="12" customHeight="1" x14ac:dyDescent="0.25">
      <c r="A11" s="28" t="s">
        <v>9</v>
      </c>
      <c r="B11" s="28"/>
      <c r="C11" s="25">
        <f>SUM(C12:C18)</f>
        <v>42763367.73225978</v>
      </c>
      <c r="D11" s="25">
        <f t="shared" ref="D11:H11" si="1">SUM(D12:D18)</f>
        <v>0</v>
      </c>
      <c r="E11" s="25">
        <f t="shared" si="1"/>
        <v>42763367.73225978</v>
      </c>
      <c r="F11" s="25">
        <f>SUM(F12:F18)</f>
        <v>13737258.279999997</v>
      </c>
      <c r="G11" s="25">
        <f t="shared" si="1"/>
        <v>12775377.409999996</v>
      </c>
      <c r="H11" s="25">
        <f t="shared" si="1"/>
        <v>29026109.452259786</v>
      </c>
    </row>
    <row r="12" spans="1:8" ht="12" customHeight="1" x14ac:dyDescent="0.25">
      <c r="A12" s="2"/>
      <c r="B12" s="14" t="s">
        <v>10</v>
      </c>
      <c r="C12" s="26">
        <v>17944583.006775677</v>
      </c>
      <c r="D12" s="26">
        <v>0</v>
      </c>
      <c r="E12" s="26">
        <f t="shared" ref="E12:E38" si="2">+C12+D12</f>
        <v>17944583.006775677</v>
      </c>
      <c r="F12" s="26">
        <v>8001308.1399999997</v>
      </c>
      <c r="G12" s="26">
        <v>7607752.3899999997</v>
      </c>
      <c r="H12" s="26">
        <f>E12-F12</f>
        <v>9943274.8667756766</v>
      </c>
    </row>
    <row r="13" spans="1:8" ht="12" customHeight="1" x14ac:dyDescent="0.25">
      <c r="A13" s="2"/>
      <c r="B13" s="14" t="s">
        <v>11</v>
      </c>
      <c r="C13" s="26">
        <v>108000</v>
      </c>
      <c r="D13" s="26">
        <v>0</v>
      </c>
      <c r="E13" s="26">
        <f t="shared" si="2"/>
        <v>108000</v>
      </c>
      <c r="F13" s="26">
        <v>133890.70000000001</v>
      </c>
      <c r="G13" s="26">
        <v>133890.70000000001</v>
      </c>
      <c r="H13" s="26">
        <f t="shared" ref="H13:H18" si="3">E13-F13</f>
        <v>-25890.700000000012</v>
      </c>
    </row>
    <row r="14" spans="1:8" ht="12" customHeight="1" x14ac:dyDescent="0.25">
      <c r="A14" s="2"/>
      <c r="B14" s="14" t="s">
        <v>12</v>
      </c>
      <c r="C14" s="26">
        <v>9675043.1799999997</v>
      </c>
      <c r="D14" s="26">
        <v>0</v>
      </c>
      <c r="E14" s="26">
        <f t="shared" si="2"/>
        <v>9675043.1799999997</v>
      </c>
      <c r="F14" s="26">
        <v>1025192.2199999997</v>
      </c>
      <c r="G14" s="26">
        <v>1025192.2199999997</v>
      </c>
      <c r="H14" s="26">
        <f t="shared" si="3"/>
        <v>8649850.9600000009</v>
      </c>
    </row>
    <row r="15" spans="1:8" ht="12" customHeight="1" x14ac:dyDescent="0.25">
      <c r="A15" s="2"/>
      <c r="B15" s="14" t="s">
        <v>13</v>
      </c>
      <c r="C15" s="26">
        <v>4994706.2326999996</v>
      </c>
      <c r="D15" s="26">
        <v>0</v>
      </c>
      <c r="E15" s="26">
        <f t="shared" si="2"/>
        <v>4994706.2326999996</v>
      </c>
      <c r="F15" s="26">
        <v>2219229.1799999997</v>
      </c>
      <c r="G15" s="26">
        <v>1650904.0599999996</v>
      </c>
      <c r="H15" s="26">
        <f t="shared" si="3"/>
        <v>2775477.0526999999</v>
      </c>
    </row>
    <row r="16" spans="1:8" ht="12" customHeight="1" x14ac:dyDescent="0.25">
      <c r="A16" s="2"/>
      <c r="B16" s="14" t="s">
        <v>14</v>
      </c>
      <c r="C16" s="26">
        <v>8584112.2242841069</v>
      </c>
      <c r="D16" s="26">
        <v>0</v>
      </c>
      <c r="E16" s="26">
        <f t="shared" si="2"/>
        <v>8584112.2242841069</v>
      </c>
      <c r="F16" s="26">
        <v>2357638.04</v>
      </c>
      <c r="G16" s="26">
        <v>2357638.04</v>
      </c>
      <c r="H16" s="26">
        <f t="shared" si="3"/>
        <v>6226474.1842841068</v>
      </c>
    </row>
    <row r="17" spans="1:8" ht="12" customHeight="1" x14ac:dyDescent="0.25">
      <c r="A17" s="2"/>
      <c r="B17" s="14" t="s">
        <v>15</v>
      </c>
      <c r="C17" s="26">
        <v>0</v>
      </c>
      <c r="D17" s="26">
        <v>0</v>
      </c>
      <c r="E17" s="26">
        <f t="shared" si="2"/>
        <v>0</v>
      </c>
      <c r="F17" s="26">
        <v>0</v>
      </c>
      <c r="G17" s="26">
        <v>0</v>
      </c>
      <c r="H17" s="26">
        <f t="shared" si="3"/>
        <v>0</v>
      </c>
    </row>
    <row r="18" spans="1:8" ht="12" customHeight="1" x14ac:dyDescent="0.25">
      <c r="A18" s="2"/>
      <c r="B18" s="14" t="s">
        <v>16</v>
      </c>
      <c r="C18" s="26">
        <v>1456923.0884999998</v>
      </c>
      <c r="D18" s="26">
        <v>0</v>
      </c>
      <c r="E18" s="26">
        <f t="shared" si="2"/>
        <v>1456923.0884999998</v>
      </c>
      <c r="F18" s="26">
        <v>0</v>
      </c>
      <c r="G18" s="26">
        <v>0</v>
      </c>
      <c r="H18" s="26">
        <f t="shared" si="3"/>
        <v>1456923.0884999998</v>
      </c>
    </row>
    <row r="19" spans="1:8" ht="12" customHeight="1" x14ac:dyDescent="0.25">
      <c r="A19" s="28" t="s">
        <v>17</v>
      </c>
      <c r="B19" s="28"/>
      <c r="C19" s="25">
        <f>SUM(C20:C28)</f>
        <v>504620</v>
      </c>
      <c r="D19" s="25">
        <f>SUM(D20:D28)</f>
        <v>0</v>
      </c>
      <c r="E19" s="25">
        <f t="shared" ref="E19:G19" si="4">SUM(E20:E28)</f>
        <v>504620</v>
      </c>
      <c r="F19" s="25">
        <f t="shared" si="4"/>
        <v>205083.59000000003</v>
      </c>
      <c r="G19" s="25">
        <f t="shared" si="4"/>
        <v>201203.01</v>
      </c>
      <c r="H19" s="25">
        <f t="shared" ref="H19" si="5">SUM(H20:H26)</f>
        <v>203935.61</v>
      </c>
    </row>
    <row r="20" spans="1:8" ht="12" customHeight="1" x14ac:dyDescent="0.25">
      <c r="A20" s="2"/>
      <c r="B20" s="14" t="s">
        <v>18</v>
      </c>
      <c r="C20" s="26">
        <v>175200</v>
      </c>
      <c r="D20" s="26">
        <v>0</v>
      </c>
      <c r="E20" s="26">
        <f t="shared" si="2"/>
        <v>175200</v>
      </c>
      <c r="F20" s="26">
        <v>58119.91</v>
      </c>
      <c r="G20" s="26">
        <v>56659.48</v>
      </c>
      <c r="H20" s="26">
        <f t="shared" ref="H20:H40" si="6">E20-F20</f>
        <v>117080.09</v>
      </c>
    </row>
    <row r="21" spans="1:8" ht="12" customHeight="1" x14ac:dyDescent="0.25">
      <c r="A21" s="2"/>
      <c r="B21" s="14" t="s">
        <v>19</v>
      </c>
      <c r="C21" s="26">
        <v>33300</v>
      </c>
      <c r="D21" s="26">
        <v>0</v>
      </c>
      <c r="E21" s="26">
        <f t="shared" si="2"/>
        <v>33300</v>
      </c>
      <c r="F21" s="26">
        <v>20131.560000000001</v>
      </c>
      <c r="G21" s="26">
        <v>18211.41</v>
      </c>
      <c r="H21" s="26">
        <f t="shared" si="6"/>
        <v>13168.439999999999</v>
      </c>
    </row>
    <row r="22" spans="1:8" ht="12" customHeight="1" x14ac:dyDescent="0.25">
      <c r="A22" s="2"/>
      <c r="B22" s="14" t="s">
        <v>20</v>
      </c>
      <c r="C22" s="26">
        <v>0</v>
      </c>
      <c r="D22" s="26">
        <v>0</v>
      </c>
      <c r="E22" s="26">
        <f t="shared" si="2"/>
        <v>0</v>
      </c>
      <c r="F22" s="26">
        <v>0</v>
      </c>
      <c r="G22" s="26">
        <v>0</v>
      </c>
      <c r="H22" s="26">
        <f t="shared" si="6"/>
        <v>0</v>
      </c>
    </row>
    <row r="23" spans="1:8" ht="12" customHeight="1" x14ac:dyDescent="0.25">
      <c r="A23" s="2"/>
      <c r="B23" s="14" t="s">
        <v>21</v>
      </c>
      <c r="C23" s="26">
        <v>3600</v>
      </c>
      <c r="D23" s="26">
        <v>0</v>
      </c>
      <c r="E23" s="26">
        <f t="shared" si="2"/>
        <v>3600</v>
      </c>
      <c r="F23" s="26">
        <v>608.88</v>
      </c>
      <c r="G23" s="26">
        <v>608.88</v>
      </c>
      <c r="H23" s="26">
        <f t="shared" si="6"/>
        <v>2991.12</v>
      </c>
    </row>
    <row r="24" spans="1:8" ht="12" customHeight="1" x14ac:dyDescent="0.25">
      <c r="A24" s="2"/>
      <c r="B24" s="14" t="s">
        <v>22</v>
      </c>
      <c r="C24" s="26">
        <v>0</v>
      </c>
      <c r="D24" s="26">
        <v>0</v>
      </c>
      <c r="E24" s="26">
        <f t="shared" si="2"/>
        <v>0</v>
      </c>
      <c r="F24" s="26">
        <v>0</v>
      </c>
      <c r="G24" s="26">
        <v>0</v>
      </c>
      <c r="H24" s="26">
        <f t="shared" si="6"/>
        <v>0</v>
      </c>
    </row>
    <row r="25" spans="1:8" ht="12" customHeight="1" x14ac:dyDescent="0.25">
      <c r="A25" s="2"/>
      <c r="B25" s="14" t="s">
        <v>23</v>
      </c>
      <c r="C25" s="26">
        <v>190200</v>
      </c>
      <c r="D25" s="26">
        <v>0</v>
      </c>
      <c r="E25" s="26">
        <f t="shared" si="2"/>
        <v>190200</v>
      </c>
      <c r="F25" s="26">
        <v>117862.04000000001</v>
      </c>
      <c r="G25" s="26">
        <v>117362.04000000001</v>
      </c>
      <c r="H25" s="26">
        <f t="shared" si="6"/>
        <v>72337.959999999992</v>
      </c>
    </row>
    <row r="26" spans="1:8" ht="12" customHeight="1" x14ac:dyDescent="0.25">
      <c r="A26" s="2"/>
      <c r="B26" s="14" t="s">
        <v>24</v>
      </c>
      <c r="C26" s="26">
        <v>5000</v>
      </c>
      <c r="D26" s="26">
        <v>0</v>
      </c>
      <c r="E26" s="26">
        <f t="shared" si="2"/>
        <v>5000</v>
      </c>
      <c r="F26" s="26">
        <v>6642</v>
      </c>
      <c r="G26" s="26">
        <v>6642</v>
      </c>
      <c r="H26" s="26">
        <f t="shared" si="6"/>
        <v>-1642</v>
      </c>
    </row>
    <row r="27" spans="1:8" ht="12" customHeight="1" x14ac:dyDescent="0.25">
      <c r="A27" s="2"/>
      <c r="B27" s="14" t="s">
        <v>25</v>
      </c>
      <c r="C27" s="26">
        <v>0</v>
      </c>
      <c r="D27" s="26">
        <v>0</v>
      </c>
      <c r="E27" s="26">
        <f t="shared" si="2"/>
        <v>0</v>
      </c>
      <c r="F27" s="26">
        <v>0</v>
      </c>
      <c r="G27" s="26">
        <v>0</v>
      </c>
      <c r="H27" s="26">
        <f t="shared" si="6"/>
        <v>0</v>
      </c>
    </row>
    <row r="28" spans="1:8" ht="12" customHeight="1" x14ac:dyDescent="0.25">
      <c r="A28" s="2"/>
      <c r="B28" s="14" t="s">
        <v>26</v>
      </c>
      <c r="C28" s="26">
        <v>97320</v>
      </c>
      <c r="D28" s="26">
        <v>0</v>
      </c>
      <c r="E28" s="26">
        <f t="shared" si="2"/>
        <v>97320</v>
      </c>
      <c r="F28" s="26">
        <v>1719.2</v>
      </c>
      <c r="G28" s="26">
        <v>1719.2</v>
      </c>
      <c r="H28" s="26">
        <f t="shared" si="6"/>
        <v>95600.8</v>
      </c>
    </row>
    <row r="29" spans="1:8" ht="12" customHeight="1" x14ac:dyDescent="0.25">
      <c r="A29" s="28" t="s">
        <v>27</v>
      </c>
      <c r="B29" s="28"/>
      <c r="C29" s="25">
        <f>SUM(C30:C38)</f>
        <v>1872660</v>
      </c>
      <c r="D29" s="25">
        <f t="shared" ref="D29:G29" si="7">SUM(D30:D38)</f>
        <v>0</v>
      </c>
      <c r="E29" s="25">
        <f t="shared" si="7"/>
        <v>1872660</v>
      </c>
      <c r="F29" s="25">
        <f t="shared" si="7"/>
        <v>866388.88000000012</v>
      </c>
      <c r="G29" s="25">
        <f t="shared" si="7"/>
        <v>811341.04000000015</v>
      </c>
      <c r="H29" s="25">
        <f t="shared" si="6"/>
        <v>1006271.1199999999</v>
      </c>
    </row>
    <row r="30" spans="1:8" ht="12" customHeight="1" x14ac:dyDescent="0.25">
      <c r="A30" s="2"/>
      <c r="B30" s="14" t="s">
        <v>28</v>
      </c>
      <c r="C30" s="26">
        <v>211380</v>
      </c>
      <c r="D30" s="26">
        <v>0</v>
      </c>
      <c r="E30" s="26">
        <f t="shared" si="2"/>
        <v>211380</v>
      </c>
      <c r="F30" s="26">
        <v>73592.61</v>
      </c>
      <c r="G30" s="26">
        <v>66305.259999999995</v>
      </c>
      <c r="H30" s="26">
        <f t="shared" si="6"/>
        <v>137787.39000000001</v>
      </c>
    </row>
    <row r="31" spans="1:8" ht="12" customHeight="1" x14ac:dyDescent="0.25">
      <c r="A31" s="2"/>
      <c r="B31" s="14" t="s">
        <v>29</v>
      </c>
      <c r="C31" s="26">
        <v>67200</v>
      </c>
      <c r="D31" s="26">
        <v>0</v>
      </c>
      <c r="E31" s="26">
        <f t="shared" si="2"/>
        <v>67200</v>
      </c>
      <c r="F31" s="26">
        <v>40260</v>
      </c>
      <c r="G31" s="26">
        <v>33550</v>
      </c>
      <c r="H31" s="26">
        <f t="shared" si="6"/>
        <v>26940</v>
      </c>
    </row>
    <row r="32" spans="1:8" ht="12" customHeight="1" x14ac:dyDescent="0.25">
      <c r="A32" s="2"/>
      <c r="B32" s="14" t="s">
        <v>30</v>
      </c>
      <c r="C32" s="26">
        <v>127300</v>
      </c>
      <c r="D32" s="26">
        <v>0</v>
      </c>
      <c r="E32" s="26">
        <f t="shared" si="2"/>
        <v>127300</v>
      </c>
      <c r="F32" s="26">
        <v>36665.050000000003</v>
      </c>
      <c r="G32" s="26">
        <v>36224</v>
      </c>
      <c r="H32" s="26">
        <f t="shared" si="6"/>
        <v>90634.95</v>
      </c>
    </row>
    <row r="33" spans="1:8" ht="12" customHeight="1" x14ac:dyDescent="0.25">
      <c r="A33" s="2"/>
      <c r="B33" s="14" t="s">
        <v>31</v>
      </c>
      <c r="C33" s="26">
        <v>54000</v>
      </c>
      <c r="D33" s="26">
        <v>0</v>
      </c>
      <c r="E33" s="26">
        <f t="shared" si="2"/>
        <v>54000</v>
      </c>
      <c r="F33" s="26">
        <v>24021.58</v>
      </c>
      <c r="G33" s="26">
        <v>24021.58</v>
      </c>
      <c r="H33" s="26">
        <f t="shared" si="6"/>
        <v>29978.42</v>
      </c>
    </row>
    <row r="34" spans="1:8" ht="12" customHeight="1" x14ac:dyDescent="0.25">
      <c r="A34" s="2"/>
      <c r="B34" s="14" t="s">
        <v>32</v>
      </c>
      <c r="C34" s="26">
        <v>140360</v>
      </c>
      <c r="D34" s="26">
        <v>0</v>
      </c>
      <c r="E34" s="26">
        <f t="shared" si="2"/>
        <v>140360</v>
      </c>
      <c r="F34" s="26">
        <v>96613.26</v>
      </c>
      <c r="G34" s="26">
        <v>94161.06</v>
      </c>
      <c r="H34" s="26">
        <f t="shared" si="6"/>
        <v>43746.740000000005</v>
      </c>
    </row>
    <row r="35" spans="1:8" ht="12" customHeight="1" x14ac:dyDescent="0.25">
      <c r="A35" s="2"/>
      <c r="B35" s="14" t="s">
        <v>33</v>
      </c>
      <c r="C35" s="26">
        <v>0</v>
      </c>
      <c r="D35" s="26">
        <v>0</v>
      </c>
      <c r="E35" s="26">
        <f t="shared" si="2"/>
        <v>0</v>
      </c>
      <c r="F35" s="26">
        <v>0</v>
      </c>
      <c r="G35" s="26">
        <v>0</v>
      </c>
      <c r="H35" s="26">
        <f t="shared" si="6"/>
        <v>0</v>
      </c>
    </row>
    <row r="36" spans="1:8" ht="12" customHeight="1" x14ac:dyDescent="0.25">
      <c r="A36" s="2"/>
      <c r="B36" s="14" t="s">
        <v>34</v>
      </c>
      <c r="C36" s="26">
        <v>139320</v>
      </c>
      <c r="D36" s="26">
        <v>0</v>
      </c>
      <c r="E36" s="26">
        <f t="shared" si="2"/>
        <v>139320</v>
      </c>
      <c r="F36" s="26">
        <v>54947.53</v>
      </c>
      <c r="G36" s="26">
        <v>53823.53</v>
      </c>
      <c r="H36" s="26">
        <f t="shared" si="6"/>
        <v>84372.47</v>
      </c>
    </row>
    <row r="37" spans="1:8" ht="12" customHeight="1" x14ac:dyDescent="0.25">
      <c r="A37" s="2"/>
      <c r="B37" s="14" t="s">
        <v>35</v>
      </c>
      <c r="C37" s="26">
        <v>77000</v>
      </c>
      <c r="D37" s="26">
        <v>0</v>
      </c>
      <c r="E37" s="26">
        <f t="shared" si="2"/>
        <v>77000</v>
      </c>
      <c r="F37" s="26">
        <v>6276</v>
      </c>
      <c r="G37" s="26">
        <v>6276</v>
      </c>
      <c r="H37" s="26">
        <f t="shared" si="6"/>
        <v>70724</v>
      </c>
    </row>
    <row r="38" spans="1:8" ht="12" customHeight="1" x14ac:dyDescent="0.25">
      <c r="A38" s="2"/>
      <c r="B38" s="14" t="s">
        <v>36</v>
      </c>
      <c r="C38" s="26">
        <v>1056100</v>
      </c>
      <c r="D38" s="26">
        <v>0</v>
      </c>
      <c r="E38" s="26">
        <f t="shared" si="2"/>
        <v>1056100</v>
      </c>
      <c r="F38" s="26">
        <v>534012.85000000009</v>
      </c>
      <c r="G38" s="26">
        <v>496979.6100000001</v>
      </c>
      <c r="H38" s="26">
        <f t="shared" si="6"/>
        <v>522087.14999999991</v>
      </c>
    </row>
    <row r="39" spans="1:8" ht="15" customHeight="1" x14ac:dyDescent="0.25">
      <c r="A39" s="29" t="s">
        <v>37</v>
      </c>
      <c r="B39" s="29"/>
      <c r="C39" s="16">
        <f>SUM(C40:C48)</f>
        <v>0</v>
      </c>
      <c r="D39" s="16">
        <f t="shared" ref="D39:H39" si="8">SUM(D40:D48)</f>
        <v>0</v>
      </c>
      <c r="E39" s="16">
        <f t="shared" si="8"/>
        <v>0</v>
      </c>
      <c r="F39" s="16">
        <f t="shared" si="8"/>
        <v>0</v>
      </c>
      <c r="G39" s="16">
        <f t="shared" si="8"/>
        <v>0</v>
      </c>
      <c r="H39" s="25">
        <f t="shared" si="8"/>
        <v>0</v>
      </c>
    </row>
    <row r="40" spans="1:8" ht="12" customHeight="1" x14ac:dyDescent="0.25">
      <c r="A40" s="2"/>
      <c r="B40" s="14" t="s">
        <v>38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26">
        <f t="shared" si="6"/>
        <v>0</v>
      </c>
    </row>
    <row r="41" spans="1:8" ht="12" customHeight="1" x14ac:dyDescent="0.25">
      <c r="A41" s="2"/>
      <c r="B41" s="14" t="s">
        <v>39</v>
      </c>
      <c r="C41" s="17"/>
      <c r="D41" s="17"/>
      <c r="E41" s="17"/>
      <c r="F41" s="17"/>
      <c r="G41" s="17"/>
      <c r="H41" s="26"/>
    </row>
    <row r="42" spans="1:8" ht="12" customHeight="1" x14ac:dyDescent="0.25">
      <c r="A42" s="2"/>
      <c r="B42" s="14" t="s">
        <v>40</v>
      </c>
      <c r="C42" s="17"/>
      <c r="D42" s="17"/>
      <c r="E42" s="17"/>
      <c r="F42" s="17"/>
      <c r="G42" s="17"/>
      <c r="H42" s="26"/>
    </row>
    <row r="43" spans="1:8" ht="12" customHeight="1" x14ac:dyDescent="0.25">
      <c r="A43" s="2"/>
      <c r="B43" s="14" t="s">
        <v>41</v>
      </c>
      <c r="C43" s="17"/>
      <c r="D43" s="17"/>
      <c r="E43" s="17"/>
      <c r="F43" s="17"/>
      <c r="G43" s="17"/>
      <c r="H43" s="26"/>
    </row>
    <row r="44" spans="1:8" ht="12" customHeight="1" x14ac:dyDescent="0.25">
      <c r="A44" s="2"/>
      <c r="B44" s="14" t="s">
        <v>42</v>
      </c>
      <c r="C44" s="17"/>
      <c r="D44" s="17"/>
      <c r="E44" s="17"/>
      <c r="F44" s="17"/>
      <c r="G44" s="17"/>
      <c r="H44" s="26"/>
    </row>
    <row r="45" spans="1:8" ht="12" customHeight="1" x14ac:dyDescent="0.25">
      <c r="A45" s="2"/>
      <c r="B45" s="14" t="s">
        <v>43</v>
      </c>
      <c r="C45" s="17"/>
      <c r="D45" s="17"/>
      <c r="E45" s="17"/>
      <c r="F45" s="17"/>
      <c r="G45" s="17"/>
      <c r="H45" s="26"/>
    </row>
    <row r="46" spans="1:8" ht="12" customHeight="1" x14ac:dyDescent="0.25">
      <c r="A46" s="2"/>
      <c r="B46" s="14" t="s">
        <v>44</v>
      </c>
      <c r="C46" s="17"/>
      <c r="D46" s="17"/>
      <c r="E46" s="17"/>
      <c r="F46" s="17"/>
      <c r="G46" s="17"/>
      <c r="H46" s="26"/>
    </row>
    <row r="47" spans="1:8" ht="12" customHeight="1" x14ac:dyDescent="0.25">
      <c r="A47" s="2"/>
      <c r="B47" s="14" t="s">
        <v>45</v>
      </c>
      <c r="C47" s="17"/>
      <c r="D47" s="17"/>
      <c r="E47" s="17"/>
      <c r="F47" s="17"/>
      <c r="G47" s="17"/>
      <c r="H47" s="26"/>
    </row>
    <row r="48" spans="1:8" ht="12" customHeight="1" x14ac:dyDescent="0.25">
      <c r="A48" s="2"/>
      <c r="B48" s="14" t="s">
        <v>46</v>
      </c>
      <c r="C48" s="17"/>
      <c r="D48" s="17"/>
      <c r="E48" s="17"/>
      <c r="F48" s="17"/>
      <c r="G48" s="17"/>
      <c r="H48" s="26"/>
    </row>
    <row r="49" spans="1:8" ht="15" customHeight="1" x14ac:dyDescent="0.25">
      <c r="A49" s="29" t="s">
        <v>47</v>
      </c>
      <c r="B49" s="29"/>
      <c r="C49" s="25">
        <f>SUM(C50:C58)</f>
        <v>35000</v>
      </c>
      <c r="D49" s="25">
        <f t="shared" ref="D49:H49" si="9">SUM(D50:D58)</f>
        <v>0</v>
      </c>
      <c r="E49" s="25">
        <f t="shared" si="9"/>
        <v>35000</v>
      </c>
      <c r="F49" s="25">
        <f t="shared" si="9"/>
        <v>0</v>
      </c>
      <c r="G49" s="25">
        <f t="shared" si="9"/>
        <v>0</v>
      </c>
      <c r="H49" s="25">
        <f t="shared" si="9"/>
        <v>35000</v>
      </c>
    </row>
    <row r="50" spans="1:8" ht="12" customHeight="1" x14ac:dyDescent="0.25">
      <c r="A50" s="2"/>
      <c r="B50" s="14" t="s">
        <v>48</v>
      </c>
      <c r="C50" s="26">
        <v>35000</v>
      </c>
      <c r="D50" s="26">
        <v>0</v>
      </c>
      <c r="E50" s="26">
        <f t="shared" ref="E50" si="10">+C50+D50</f>
        <v>35000</v>
      </c>
      <c r="F50" s="26">
        <v>0</v>
      </c>
      <c r="G50" s="26">
        <v>0</v>
      </c>
      <c r="H50" s="26">
        <f t="shared" ref="H50" si="11">E50-F50</f>
        <v>35000</v>
      </c>
    </row>
    <row r="51" spans="1:8" ht="12" customHeight="1" x14ac:dyDescent="0.25">
      <c r="A51" s="2"/>
      <c r="B51" s="14" t="s">
        <v>49</v>
      </c>
      <c r="C51" s="17"/>
      <c r="D51" s="17"/>
      <c r="E51" s="17"/>
      <c r="F51" s="17"/>
      <c r="G51" s="17"/>
      <c r="H51" s="17"/>
    </row>
    <row r="52" spans="1:8" ht="12" customHeight="1" x14ac:dyDescent="0.25">
      <c r="A52" s="2"/>
      <c r="B52" s="14" t="s">
        <v>50</v>
      </c>
      <c r="C52" s="17"/>
      <c r="D52" s="17"/>
      <c r="E52" s="17"/>
      <c r="F52" s="17"/>
      <c r="G52" s="17"/>
      <c r="H52" s="17"/>
    </row>
    <row r="53" spans="1:8" ht="12" customHeight="1" x14ac:dyDescent="0.25">
      <c r="A53" s="2"/>
      <c r="B53" s="14" t="s">
        <v>51</v>
      </c>
      <c r="C53" s="17"/>
      <c r="D53" s="17"/>
      <c r="E53" s="17"/>
      <c r="F53" s="17"/>
      <c r="G53" s="17"/>
      <c r="H53" s="17"/>
    </row>
    <row r="54" spans="1:8" ht="12" customHeight="1" x14ac:dyDescent="0.25">
      <c r="A54" s="2"/>
      <c r="B54" s="14" t="s">
        <v>52</v>
      </c>
      <c r="C54" s="17"/>
      <c r="D54" s="17"/>
      <c r="E54" s="17"/>
      <c r="F54" s="17"/>
      <c r="G54" s="17"/>
      <c r="H54" s="17"/>
    </row>
    <row r="55" spans="1:8" ht="12" customHeight="1" x14ac:dyDescent="0.25">
      <c r="A55" s="2"/>
      <c r="B55" s="14" t="s">
        <v>53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f t="shared" ref="H55" si="12">E55-F55</f>
        <v>0</v>
      </c>
    </row>
    <row r="56" spans="1:8" ht="12" customHeight="1" x14ac:dyDescent="0.25">
      <c r="A56" s="2"/>
      <c r="B56" s="14" t="s">
        <v>54</v>
      </c>
      <c r="C56" s="17"/>
      <c r="D56" s="17"/>
      <c r="E56" s="17"/>
      <c r="F56" s="17"/>
      <c r="G56" s="17"/>
      <c r="H56" s="17"/>
    </row>
    <row r="57" spans="1:8" ht="12" customHeight="1" x14ac:dyDescent="0.25">
      <c r="A57" s="2"/>
      <c r="B57" s="14" t="s">
        <v>55</v>
      </c>
      <c r="C57" s="17"/>
      <c r="D57" s="17">
        <v>0</v>
      </c>
      <c r="E57" s="17">
        <f t="shared" ref="E57:E58" si="13">+C57+D57</f>
        <v>0</v>
      </c>
      <c r="F57" s="17">
        <v>0</v>
      </c>
      <c r="G57" s="17">
        <v>0</v>
      </c>
      <c r="H57" s="17">
        <f t="shared" ref="H57:H58" si="14">E57-F57</f>
        <v>0</v>
      </c>
    </row>
    <row r="58" spans="1:8" ht="12" customHeight="1" x14ac:dyDescent="0.25">
      <c r="A58" s="2"/>
      <c r="B58" s="14" t="s">
        <v>56</v>
      </c>
      <c r="C58" s="17">
        <v>0</v>
      </c>
      <c r="D58" s="17">
        <v>0</v>
      </c>
      <c r="E58" s="17">
        <f t="shared" si="13"/>
        <v>0</v>
      </c>
      <c r="F58" s="17">
        <v>0</v>
      </c>
      <c r="G58" s="17">
        <v>0</v>
      </c>
      <c r="H58" s="17">
        <f t="shared" si="14"/>
        <v>0</v>
      </c>
    </row>
    <row r="59" spans="1:8" ht="12" customHeight="1" x14ac:dyDescent="0.25">
      <c r="A59" s="28" t="s">
        <v>57</v>
      </c>
      <c r="B59" s="28"/>
      <c r="C59" s="17">
        <f>SUM(C60:C62)</f>
        <v>0</v>
      </c>
      <c r="D59" s="17"/>
      <c r="E59" s="17"/>
      <c r="F59" s="17"/>
      <c r="G59" s="17"/>
      <c r="H59" s="17"/>
    </row>
    <row r="60" spans="1:8" ht="12" customHeight="1" x14ac:dyDescent="0.25">
      <c r="A60" s="2"/>
      <c r="B60" s="14" t="s">
        <v>58</v>
      </c>
      <c r="C60" s="17"/>
      <c r="D60" s="17"/>
      <c r="E60" s="17"/>
      <c r="F60" s="17"/>
      <c r="G60" s="17"/>
      <c r="H60" s="17"/>
    </row>
    <row r="61" spans="1:8" ht="12" customHeight="1" x14ac:dyDescent="0.25">
      <c r="A61" s="2"/>
      <c r="B61" s="14" t="s">
        <v>59</v>
      </c>
      <c r="C61" s="17"/>
      <c r="D61" s="17"/>
      <c r="E61" s="17"/>
      <c r="F61" s="17"/>
      <c r="G61" s="17"/>
      <c r="H61" s="17"/>
    </row>
    <row r="62" spans="1:8" ht="12" customHeight="1" x14ac:dyDescent="0.25">
      <c r="A62" s="2"/>
      <c r="B62" s="14" t="s">
        <v>60</v>
      </c>
      <c r="C62" s="17"/>
      <c r="D62" s="17"/>
      <c r="E62" s="17"/>
      <c r="F62" s="17"/>
      <c r="G62" s="17"/>
      <c r="H62" s="17"/>
    </row>
    <row r="63" spans="1:8" ht="12" customHeight="1" x14ac:dyDescent="0.25">
      <c r="A63" s="28" t="s">
        <v>61</v>
      </c>
      <c r="B63" s="28"/>
      <c r="C63" s="17">
        <f>SUM(C64:C71)</f>
        <v>0</v>
      </c>
      <c r="D63" s="17"/>
      <c r="E63" s="17"/>
      <c r="F63" s="17"/>
      <c r="G63" s="17"/>
      <c r="H63" s="17"/>
    </row>
    <row r="64" spans="1:8" ht="12" customHeight="1" x14ac:dyDescent="0.25">
      <c r="A64" s="2"/>
      <c r="B64" s="14" t="s">
        <v>62</v>
      </c>
      <c r="C64" s="17"/>
      <c r="D64" s="17"/>
      <c r="E64" s="17"/>
      <c r="F64" s="17"/>
      <c r="G64" s="17"/>
      <c r="H64" s="17"/>
    </row>
    <row r="65" spans="1:8" ht="12" customHeight="1" x14ac:dyDescent="0.25">
      <c r="A65" s="2"/>
      <c r="B65" s="14" t="s">
        <v>63</v>
      </c>
      <c r="C65" s="17"/>
      <c r="D65" s="17"/>
      <c r="E65" s="17"/>
      <c r="F65" s="17"/>
      <c r="G65" s="17"/>
      <c r="H65" s="17"/>
    </row>
    <row r="66" spans="1:8" ht="12" customHeight="1" x14ac:dyDescent="0.25">
      <c r="A66" s="2"/>
      <c r="B66" s="14" t="s">
        <v>64</v>
      </c>
      <c r="C66" s="17"/>
      <c r="D66" s="17"/>
      <c r="E66" s="17"/>
      <c r="F66" s="17"/>
      <c r="G66" s="17"/>
      <c r="H66" s="17"/>
    </row>
    <row r="67" spans="1:8" ht="12" customHeight="1" x14ac:dyDescent="0.25">
      <c r="A67" s="2"/>
      <c r="B67" s="14" t="s">
        <v>65</v>
      </c>
      <c r="C67" s="17"/>
      <c r="D67" s="17"/>
      <c r="E67" s="17"/>
      <c r="F67" s="17"/>
      <c r="G67" s="17"/>
      <c r="H67" s="17"/>
    </row>
    <row r="68" spans="1:8" ht="12" customHeight="1" x14ac:dyDescent="0.25">
      <c r="A68" s="2"/>
      <c r="B68" s="14" t="s">
        <v>66</v>
      </c>
      <c r="C68" s="17"/>
      <c r="D68" s="17"/>
      <c r="E68" s="17"/>
      <c r="F68" s="17"/>
      <c r="G68" s="17"/>
      <c r="H68" s="17"/>
    </row>
    <row r="69" spans="1:8" ht="12" customHeight="1" x14ac:dyDescent="0.25">
      <c r="A69" s="2"/>
      <c r="B69" s="14" t="s">
        <v>67</v>
      </c>
      <c r="C69" s="17"/>
      <c r="D69" s="17"/>
      <c r="E69" s="17"/>
      <c r="F69" s="17"/>
      <c r="G69" s="17"/>
      <c r="H69" s="17"/>
    </row>
    <row r="70" spans="1:8" ht="12" customHeight="1" x14ac:dyDescent="0.25">
      <c r="A70" s="2"/>
      <c r="B70" s="14" t="s">
        <v>68</v>
      </c>
      <c r="C70" s="17"/>
      <c r="D70" s="17"/>
      <c r="E70" s="17"/>
      <c r="F70" s="17"/>
      <c r="G70" s="17"/>
      <c r="H70" s="17"/>
    </row>
    <row r="71" spans="1:8" ht="12" customHeight="1" x14ac:dyDescent="0.25">
      <c r="A71" s="2"/>
      <c r="B71" s="14" t="s">
        <v>69</v>
      </c>
      <c r="C71" s="17"/>
      <c r="D71" s="17"/>
      <c r="E71" s="17"/>
      <c r="F71" s="17"/>
      <c r="G71" s="17"/>
      <c r="H71" s="17"/>
    </row>
    <row r="72" spans="1:8" ht="12" customHeight="1" x14ac:dyDescent="0.25">
      <c r="A72" s="28" t="s">
        <v>70</v>
      </c>
      <c r="B72" s="28"/>
      <c r="C72" s="16">
        <f>SUM(C73:C75)</f>
        <v>0</v>
      </c>
      <c r="D72" s="16">
        <f t="shared" ref="D72:H72" si="15">SUM(D73:D75)</f>
        <v>0</v>
      </c>
      <c r="E72" s="16">
        <f t="shared" si="15"/>
        <v>0</v>
      </c>
      <c r="F72" s="16">
        <f t="shared" si="15"/>
        <v>0</v>
      </c>
      <c r="G72" s="16">
        <f t="shared" si="15"/>
        <v>0</v>
      </c>
      <c r="H72" s="17">
        <f t="shared" si="15"/>
        <v>0</v>
      </c>
    </row>
    <row r="73" spans="1:8" ht="12" customHeight="1" x14ac:dyDescent="0.25">
      <c r="A73" s="2"/>
      <c r="B73" s="14" t="s">
        <v>71</v>
      </c>
      <c r="C73" s="17"/>
      <c r="D73" s="17"/>
      <c r="E73" s="17"/>
      <c r="F73" s="17"/>
      <c r="G73" s="17"/>
      <c r="H73" s="17"/>
    </row>
    <row r="74" spans="1:8" ht="12" customHeight="1" x14ac:dyDescent="0.25">
      <c r="A74" s="10"/>
      <c r="B74" s="15" t="s">
        <v>72</v>
      </c>
      <c r="C74" s="18"/>
      <c r="D74" s="18"/>
      <c r="E74" s="18"/>
      <c r="F74" s="18"/>
      <c r="G74" s="18"/>
      <c r="H74" s="18"/>
    </row>
    <row r="75" spans="1:8" ht="12" customHeight="1" x14ac:dyDescent="0.25">
      <c r="A75" s="9"/>
      <c r="B75" s="19" t="s">
        <v>73</v>
      </c>
      <c r="C75" s="20"/>
      <c r="D75" s="20"/>
      <c r="E75" s="20"/>
      <c r="F75" s="20"/>
      <c r="G75" s="20"/>
      <c r="H75" s="20">
        <f t="shared" ref="H75" si="16">E75-F75</f>
        <v>0</v>
      </c>
    </row>
    <row r="76" spans="1:8" ht="12" customHeight="1" x14ac:dyDescent="0.25">
      <c r="A76" s="28" t="s">
        <v>74</v>
      </c>
      <c r="B76" s="28"/>
      <c r="C76" s="17">
        <f>SUM(C77:C83)</f>
        <v>0</v>
      </c>
      <c r="D76" s="17"/>
      <c r="E76" s="17"/>
      <c r="F76" s="17"/>
      <c r="G76" s="17"/>
      <c r="H76" s="17"/>
    </row>
    <row r="77" spans="1:8" ht="12" customHeight="1" x14ac:dyDescent="0.25">
      <c r="A77" s="2"/>
      <c r="B77" s="14" t="s">
        <v>75</v>
      </c>
      <c r="C77" s="17"/>
      <c r="D77" s="17"/>
      <c r="E77" s="17"/>
      <c r="F77" s="17"/>
      <c r="G77" s="17"/>
      <c r="H77" s="17"/>
    </row>
    <row r="78" spans="1:8" ht="12" customHeight="1" x14ac:dyDescent="0.25">
      <c r="A78" s="2"/>
      <c r="B78" s="14" t="s">
        <v>76</v>
      </c>
      <c r="C78" s="17"/>
      <c r="D78" s="17"/>
      <c r="E78" s="17"/>
      <c r="F78" s="17"/>
      <c r="G78" s="17"/>
      <c r="H78" s="17"/>
    </row>
    <row r="79" spans="1:8" ht="12" customHeight="1" x14ac:dyDescent="0.25">
      <c r="A79" s="2"/>
      <c r="B79" s="14" t="s">
        <v>77</v>
      </c>
      <c r="C79" s="17"/>
      <c r="D79" s="17"/>
      <c r="E79" s="17"/>
      <c r="F79" s="17"/>
      <c r="G79" s="17"/>
      <c r="H79" s="17"/>
    </row>
    <row r="80" spans="1:8" ht="12" customHeight="1" x14ac:dyDescent="0.25">
      <c r="A80" s="2"/>
      <c r="B80" s="14" t="s">
        <v>78</v>
      </c>
      <c r="C80" s="17"/>
      <c r="D80" s="17"/>
      <c r="E80" s="17"/>
      <c r="F80" s="17"/>
      <c r="G80" s="17"/>
      <c r="H80" s="17"/>
    </row>
    <row r="81" spans="1:10" ht="12" customHeight="1" x14ac:dyDescent="0.25">
      <c r="A81" s="2"/>
      <c r="B81" s="14" t="s">
        <v>79</v>
      </c>
      <c r="C81" s="17"/>
      <c r="D81" s="17"/>
      <c r="E81" s="17"/>
      <c r="F81" s="17"/>
      <c r="G81" s="17"/>
      <c r="H81" s="17"/>
    </row>
    <row r="82" spans="1:10" ht="12" customHeight="1" x14ac:dyDescent="0.25">
      <c r="A82" s="2"/>
      <c r="B82" s="14" t="s">
        <v>80</v>
      </c>
      <c r="C82" s="17"/>
      <c r="D82" s="17"/>
      <c r="E82" s="17"/>
      <c r="F82" s="17"/>
      <c r="G82" s="17"/>
      <c r="H82" s="17"/>
    </row>
    <row r="83" spans="1:10" ht="12" customHeight="1" x14ac:dyDescent="0.25">
      <c r="A83" s="2"/>
      <c r="B83" s="14" t="s">
        <v>81</v>
      </c>
      <c r="C83" s="17"/>
      <c r="D83" s="17"/>
      <c r="E83" s="17"/>
      <c r="F83" s="17"/>
      <c r="G83" s="17"/>
      <c r="H83" s="17"/>
    </row>
    <row r="84" spans="1:10" ht="12" customHeight="1" x14ac:dyDescent="0.25">
      <c r="A84" s="28"/>
      <c r="B84" s="28"/>
      <c r="C84" s="16"/>
      <c r="D84" s="16"/>
      <c r="E84" s="16"/>
      <c r="F84" s="16"/>
      <c r="G84" s="16"/>
      <c r="H84" s="16"/>
    </row>
    <row r="85" spans="1:10" ht="12" customHeight="1" x14ac:dyDescent="0.25">
      <c r="A85" s="49" t="s">
        <v>82</v>
      </c>
      <c r="B85" s="49"/>
      <c r="C85" s="16">
        <f>+C86+C94+C104+C114+C124+C134+C147+C151</f>
        <v>0</v>
      </c>
      <c r="D85" s="16">
        <f t="shared" ref="D85:G85" si="17">+D86+D94+D104+D114+D124+D134+D147+D151</f>
        <v>0</v>
      </c>
      <c r="E85" s="16">
        <f t="shared" si="17"/>
        <v>0</v>
      </c>
      <c r="F85" s="16">
        <f t="shared" si="17"/>
        <v>0</v>
      </c>
      <c r="G85" s="16">
        <f t="shared" si="17"/>
        <v>0</v>
      </c>
      <c r="H85" s="16">
        <f t="shared" ref="H85" si="18">E85-F85</f>
        <v>0</v>
      </c>
    </row>
    <row r="86" spans="1:10" ht="12" customHeight="1" x14ac:dyDescent="0.25">
      <c r="A86" s="28" t="s">
        <v>9</v>
      </c>
      <c r="B86" s="28"/>
      <c r="C86" s="17"/>
      <c r="D86" s="17"/>
      <c r="E86" s="17"/>
      <c r="F86" s="17"/>
      <c r="G86" s="17"/>
      <c r="H86" s="17"/>
    </row>
    <row r="87" spans="1:10" ht="12" customHeight="1" x14ac:dyDescent="0.25">
      <c r="A87" s="2"/>
      <c r="B87" s="14" t="s">
        <v>10</v>
      </c>
      <c r="C87" s="17"/>
      <c r="D87" s="17"/>
      <c r="E87" s="17"/>
      <c r="F87" s="17"/>
      <c r="G87" s="17"/>
      <c r="H87" s="17"/>
    </row>
    <row r="88" spans="1:10" ht="12" customHeight="1" x14ac:dyDescent="0.25">
      <c r="A88" s="2"/>
      <c r="B88" s="14" t="s">
        <v>11</v>
      </c>
      <c r="C88" s="17"/>
      <c r="D88" s="17"/>
      <c r="E88" s="17"/>
      <c r="F88" s="17"/>
      <c r="G88" s="17"/>
      <c r="H88" s="17"/>
    </row>
    <row r="89" spans="1:10" ht="12" customHeight="1" x14ac:dyDescent="0.25">
      <c r="A89" s="2"/>
      <c r="B89" s="14" t="s">
        <v>12</v>
      </c>
      <c r="C89" s="17"/>
      <c r="D89" s="17"/>
      <c r="E89" s="17"/>
      <c r="F89" s="17"/>
      <c r="G89" s="17"/>
      <c r="H89" s="17"/>
      <c r="J89" s="27"/>
    </row>
    <row r="90" spans="1:10" ht="12" customHeight="1" x14ac:dyDescent="0.25">
      <c r="A90" s="2"/>
      <c r="B90" s="14" t="s">
        <v>13</v>
      </c>
      <c r="C90" s="17"/>
      <c r="D90" s="17"/>
      <c r="E90" s="17"/>
      <c r="F90" s="17"/>
      <c r="G90" s="17"/>
      <c r="H90" s="17"/>
    </row>
    <row r="91" spans="1:10" ht="12" customHeight="1" x14ac:dyDescent="0.25">
      <c r="A91" s="2"/>
      <c r="B91" s="14" t="s">
        <v>14</v>
      </c>
      <c r="C91" s="17"/>
      <c r="D91" s="17"/>
      <c r="E91" s="17"/>
      <c r="F91" s="17"/>
      <c r="G91" s="17"/>
      <c r="H91" s="17"/>
    </row>
    <row r="92" spans="1:10" ht="12" customHeight="1" x14ac:dyDescent="0.25">
      <c r="A92" s="2"/>
      <c r="B92" s="14" t="s">
        <v>15</v>
      </c>
      <c r="C92" s="17"/>
      <c r="D92" s="17"/>
      <c r="E92" s="17"/>
      <c r="F92" s="17"/>
      <c r="G92" s="17"/>
      <c r="H92" s="17"/>
    </row>
    <row r="93" spans="1:10" ht="12" customHeight="1" x14ac:dyDescent="0.25">
      <c r="A93" s="2"/>
      <c r="B93" s="14" t="s">
        <v>16</v>
      </c>
      <c r="C93" s="17"/>
      <c r="D93" s="17"/>
      <c r="E93" s="17"/>
      <c r="F93" s="17"/>
      <c r="G93" s="17"/>
      <c r="H93" s="17"/>
    </row>
    <row r="94" spans="1:10" ht="12" customHeight="1" x14ac:dyDescent="0.25">
      <c r="A94" s="28" t="s">
        <v>17</v>
      </c>
      <c r="B94" s="28"/>
      <c r="C94" s="17"/>
      <c r="D94" s="17"/>
      <c r="E94" s="17"/>
      <c r="F94" s="17"/>
      <c r="G94" s="17"/>
      <c r="H94" s="17"/>
    </row>
    <row r="95" spans="1:10" ht="12" customHeight="1" x14ac:dyDescent="0.25">
      <c r="A95" s="2"/>
      <c r="B95" s="14" t="s">
        <v>18</v>
      </c>
      <c r="C95" s="17"/>
      <c r="D95" s="17"/>
      <c r="E95" s="17"/>
      <c r="F95" s="17"/>
      <c r="G95" s="17"/>
      <c r="H95" s="17"/>
    </row>
    <row r="96" spans="1:10" ht="12" customHeight="1" x14ac:dyDescent="0.25">
      <c r="A96" s="2"/>
      <c r="B96" s="14" t="s">
        <v>19</v>
      </c>
      <c r="C96" s="17"/>
      <c r="D96" s="17"/>
      <c r="E96" s="17"/>
      <c r="F96" s="17"/>
      <c r="G96" s="17"/>
      <c r="H96" s="17"/>
    </row>
    <row r="97" spans="1:8" ht="12" customHeight="1" x14ac:dyDescent="0.25">
      <c r="A97" s="2"/>
      <c r="B97" s="14" t="s">
        <v>20</v>
      </c>
      <c r="C97" s="17"/>
      <c r="D97" s="17"/>
      <c r="E97" s="17"/>
      <c r="F97" s="17"/>
      <c r="G97" s="17"/>
      <c r="H97" s="17"/>
    </row>
    <row r="98" spans="1:8" ht="12" customHeight="1" x14ac:dyDescent="0.25">
      <c r="A98" s="2"/>
      <c r="B98" s="14" t="s">
        <v>21</v>
      </c>
      <c r="C98" s="17"/>
      <c r="D98" s="17"/>
      <c r="E98" s="17"/>
      <c r="F98" s="17"/>
      <c r="G98" s="17"/>
      <c r="H98" s="17"/>
    </row>
    <row r="99" spans="1:8" ht="12" customHeight="1" x14ac:dyDescent="0.25">
      <c r="A99" s="2"/>
      <c r="B99" s="14" t="s">
        <v>22</v>
      </c>
      <c r="C99" s="17"/>
      <c r="D99" s="17"/>
      <c r="E99" s="17"/>
      <c r="F99" s="17"/>
      <c r="G99" s="17"/>
      <c r="H99" s="17"/>
    </row>
    <row r="100" spans="1:8" ht="12" customHeight="1" x14ac:dyDescent="0.25">
      <c r="A100" s="2"/>
      <c r="B100" s="14" t="s">
        <v>23</v>
      </c>
      <c r="C100" s="17"/>
      <c r="D100" s="17"/>
      <c r="E100" s="17"/>
      <c r="F100" s="17"/>
      <c r="G100" s="17"/>
      <c r="H100" s="17"/>
    </row>
    <row r="101" spans="1:8" ht="12" customHeight="1" x14ac:dyDescent="0.25">
      <c r="A101" s="2"/>
      <c r="B101" s="14" t="s">
        <v>24</v>
      </c>
      <c r="C101" s="17"/>
      <c r="D101" s="17"/>
      <c r="E101" s="17"/>
      <c r="F101" s="17"/>
      <c r="G101" s="17"/>
      <c r="H101" s="17"/>
    </row>
    <row r="102" spans="1:8" ht="12" customHeight="1" x14ac:dyDescent="0.25">
      <c r="A102" s="2"/>
      <c r="B102" s="14" t="s">
        <v>25</v>
      </c>
      <c r="C102" s="17"/>
      <c r="D102" s="17"/>
      <c r="E102" s="17"/>
      <c r="F102" s="17"/>
      <c r="G102" s="17"/>
      <c r="H102" s="17"/>
    </row>
    <row r="103" spans="1:8" ht="12" customHeight="1" x14ac:dyDescent="0.25">
      <c r="A103" s="2"/>
      <c r="B103" s="14" t="s">
        <v>26</v>
      </c>
      <c r="C103" s="17"/>
      <c r="D103" s="17"/>
      <c r="E103" s="17"/>
      <c r="F103" s="17"/>
      <c r="G103" s="17"/>
      <c r="H103" s="17"/>
    </row>
    <row r="104" spans="1:8" ht="12" customHeight="1" x14ac:dyDescent="0.25">
      <c r="A104" s="28" t="s">
        <v>27</v>
      </c>
      <c r="B104" s="28"/>
      <c r="C104" s="17"/>
      <c r="D104" s="17"/>
      <c r="E104" s="17"/>
      <c r="F104" s="17"/>
      <c r="G104" s="17"/>
      <c r="H104" s="17"/>
    </row>
    <row r="105" spans="1:8" ht="12" customHeight="1" x14ac:dyDescent="0.25">
      <c r="A105" s="2"/>
      <c r="B105" s="14" t="s">
        <v>28</v>
      </c>
      <c r="C105" s="17"/>
      <c r="D105" s="17"/>
      <c r="E105" s="17"/>
      <c r="F105" s="17"/>
      <c r="G105" s="17"/>
      <c r="H105" s="17"/>
    </row>
    <row r="106" spans="1:8" ht="12" customHeight="1" x14ac:dyDescent="0.25">
      <c r="A106" s="2"/>
      <c r="B106" s="14" t="s">
        <v>29</v>
      </c>
      <c r="C106" s="17"/>
      <c r="D106" s="17"/>
      <c r="E106" s="17"/>
      <c r="F106" s="17"/>
      <c r="G106" s="17"/>
      <c r="H106" s="17"/>
    </row>
    <row r="107" spans="1:8" ht="12" customHeight="1" x14ac:dyDescent="0.25">
      <c r="A107" s="2"/>
      <c r="B107" s="14" t="s">
        <v>30</v>
      </c>
      <c r="C107" s="17"/>
      <c r="D107" s="17"/>
      <c r="E107" s="17"/>
      <c r="F107" s="17"/>
      <c r="G107" s="17"/>
      <c r="H107" s="17"/>
    </row>
    <row r="108" spans="1:8" ht="12" customHeight="1" x14ac:dyDescent="0.25">
      <c r="A108" s="2"/>
      <c r="B108" s="14" t="s">
        <v>31</v>
      </c>
      <c r="C108" s="17"/>
      <c r="D108" s="17"/>
      <c r="E108" s="17"/>
      <c r="F108" s="17"/>
      <c r="G108" s="17"/>
      <c r="H108" s="17"/>
    </row>
    <row r="109" spans="1:8" ht="12" customHeight="1" x14ac:dyDescent="0.25">
      <c r="A109" s="2"/>
      <c r="B109" s="14" t="s">
        <v>32</v>
      </c>
      <c r="C109" s="17"/>
      <c r="D109" s="17"/>
      <c r="E109" s="17"/>
      <c r="F109" s="17"/>
      <c r="G109" s="17"/>
      <c r="H109" s="17"/>
    </row>
    <row r="110" spans="1:8" ht="12" customHeight="1" x14ac:dyDescent="0.25">
      <c r="A110" s="2"/>
      <c r="B110" s="14" t="s">
        <v>33</v>
      </c>
      <c r="C110" s="17"/>
      <c r="D110" s="17"/>
      <c r="E110" s="17"/>
      <c r="F110" s="17"/>
      <c r="G110" s="17"/>
      <c r="H110" s="17"/>
    </row>
    <row r="111" spans="1:8" ht="12" customHeight="1" x14ac:dyDescent="0.25">
      <c r="A111" s="2"/>
      <c r="B111" s="14" t="s">
        <v>34</v>
      </c>
      <c r="C111" s="17"/>
      <c r="D111" s="17"/>
      <c r="E111" s="17"/>
      <c r="F111" s="17"/>
      <c r="G111" s="17"/>
      <c r="H111" s="17"/>
    </row>
    <row r="112" spans="1:8" ht="12" customHeight="1" x14ac:dyDescent="0.25">
      <c r="A112" s="2"/>
      <c r="B112" s="14" t="s">
        <v>35</v>
      </c>
      <c r="C112" s="17"/>
      <c r="D112" s="17"/>
      <c r="E112" s="17"/>
      <c r="F112" s="17"/>
      <c r="G112" s="17"/>
      <c r="H112" s="17"/>
    </row>
    <row r="113" spans="1:8" ht="12" customHeight="1" x14ac:dyDescent="0.25">
      <c r="A113" s="2"/>
      <c r="B113" s="14" t="s">
        <v>36</v>
      </c>
      <c r="C113" s="17"/>
      <c r="D113" s="17"/>
      <c r="E113" s="17"/>
      <c r="F113" s="17"/>
      <c r="G113" s="17"/>
      <c r="H113" s="17"/>
    </row>
    <row r="114" spans="1:8" ht="15" customHeight="1" x14ac:dyDescent="0.25">
      <c r="A114" s="29" t="s">
        <v>37</v>
      </c>
      <c r="B114" s="29"/>
      <c r="C114" s="17">
        <f t="shared" ref="C114:E114" si="19">SUM(C115:C123)</f>
        <v>0</v>
      </c>
      <c r="D114" s="17">
        <v>0</v>
      </c>
      <c r="E114" s="17">
        <f t="shared" si="19"/>
        <v>0</v>
      </c>
      <c r="F114" s="16">
        <f>SUM(F115:F123)</f>
        <v>0</v>
      </c>
      <c r="G114" s="16">
        <f>SUM(G115:G123)</f>
        <v>0</v>
      </c>
      <c r="H114" s="17">
        <f t="shared" ref="H114" si="20">E114-F114</f>
        <v>0</v>
      </c>
    </row>
    <row r="115" spans="1:8" ht="12" customHeight="1" x14ac:dyDescent="0.25">
      <c r="A115" s="2"/>
      <c r="B115" s="14" t="s">
        <v>38</v>
      </c>
      <c r="C115" s="17"/>
      <c r="D115" s="17"/>
      <c r="E115" s="17"/>
      <c r="F115" s="17"/>
      <c r="G115" s="17"/>
      <c r="H115" s="17"/>
    </row>
    <row r="116" spans="1:8" ht="12" customHeight="1" x14ac:dyDescent="0.25">
      <c r="A116" s="2"/>
      <c r="B116" s="14" t="s">
        <v>39</v>
      </c>
      <c r="C116" s="17"/>
      <c r="D116" s="17"/>
      <c r="E116" s="17"/>
      <c r="F116" s="17"/>
      <c r="G116" s="17"/>
      <c r="H116" s="17"/>
    </row>
    <row r="117" spans="1:8" ht="12" customHeight="1" x14ac:dyDescent="0.25">
      <c r="A117" s="2"/>
      <c r="B117" s="14" t="s">
        <v>40</v>
      </c>
      <c r="C117" s="17"/>
      <c r="D117" s="17"/>
      <c r="E117" s="17"/>
      <c r="F117" s="17"/>
      <c r="G117" s="17"/>
      <c r="H117" s="17"/>
    </row>
    <row r="118" spans="1:8" ht="12" customHeight="1" x14ac:dyDescent="0.25">
      <c r="A118" s="2"/>
      <c r="B118" s="14" t="s">
        <v>41</v>
      </c>
      <c r="C118" s="17"/>
      <c r="D118" s="17">
        <v>0</v>
      </c>
      <c r="E118" s="17">
        <f t="shared" ref="E118" si="21">+C118+D118</f>
        <v>0</v>
      </c>
      <c r="F118" s="17">
        <v>0</v>
      </c>
      <c r="G118" s="17">
        <v>0</v>
      </c>
      <c r="H118" s="17">
        <f t="shared" ref="H118" si="22">E118-F118</f>
        <v>0</v>
      </c>
    </row>
    <row r="119" spans="1:8" ht="12" customHeight="1" x14ac:dyDescent="0.25">
      <c r="A119" s="2"/>
      <c r="B119" s="14" t="s">
        <v>42</v>
      </c>
      <c r="C119" s="17"/>
      <c r="D119" s="17"/>
      <c r="E119" s="17"/>
      <c r="F119" s="17"/>
      <c r="G119" s="17"/>
      <c r="H119" s="17"/>
    </row>
    <row r="120" spans="1:8" ht="12" customHeight="1" x14ac:dyDescent="0.25">
      <c r="A120" s="2"/>
      <c r="B120" s="14" t="s">
        <v>43</v>
      </c>
      <c r="C120" s="17"/>
      <c r="D120" s="17"/>
      <c r="E120" s="17"/>
      <c r="F120" s="17"/>
      <c r="G120" s="17"/>
      <c r="H120" s="17"/>
    </row>
    <row r="121" spans="1:8" ht="12" customHeight="1" x14ac:dyDescent="0.25">
      <c r="A121" s="2"/>
      <c r="B121" s="14" t="s">
        <v>44</v>
      </c>
      <c r="C121" s="17"/>
      <c r="D121" s="17"/>
      <c r="E121" s="17"/>
      <c r="F121" s="17"/>
      <c r="G121" s="17"/>
      <c r="H121" s="17"/>
    </row>
    <row r="122" spans="1:8" ht="12" customHeight="1" x14ac:dyDescent="0.25">
      <c r="A122" s="2"/>
      <c r="B122" s="14" t="s">
        <v>45</v>
      </c>
      <c r="C122" s="17"/>
      <c r="D122" s="17"/>
      <c r="E122" s="17"/>
      <c r="F122" s="17"/>
      <c r="G122" s="17"/>
      <c r="H122" s="17"/>
    </row>
    <row r="123" spans="1:8" ht="12" customHeight="1" x14ac:dyDescent="0.25">
      <c r="A123" s="2"/>
      <c r="B123" s="14" t="s">
        <v>46</v>
      </c>
      <c r="C123" s="17"/>
      <c r="D123" s="17"/>
      <c r="E123" s="17"/>
      <c r="F123" s="17"/>
      <c r="G123" s="17"/>
      <c r="H123" s="17"/>
    </row>
    <row r="124" spans="1:8" ht="12" customHeight="1" x14ac:dyDescent="0.25">
      <c r="A124" s="28" t="s">
        <v>47</v>
      </c>
      <c r="B124" s="28"/>
      <c r="C124" s="17"/>
      <c r="D124" s="17"/>
      <c r="E124" s="17"/>
      <c r="F124" s="17"/>
      <c r="G124" s="17"/>
      <c r="H124" s="17"/>
    </row>
    <row r="125" spans="1:8" ht="12" customHeight="1" x14ac:dyDescent="0.25">
      <c r="A125" s="2"/>
      <c r="B125" s="14" t="s">
        <v>48</v>
      </c>
      <c r="C125" s="17"/>
      <c r="D125" s="17"/>
      <c r="E125" s="17"/>
      <c r="F125" s="17"/>
      <c r="G125" s="17"/>
      <c r="H125" s="17"/>
    </row>
    <row r="126" spans="1:8" ht="12" customHeight="1" x14ac:dyDescent="0.25">
      <c r="A126" s="2"/>
      <c r="B126" s="14" t="s">
        <v>49</v>
      </c>
      <c r="C126" s="17"/>
      <c r="D126" s="17"/>
      <c r="E126" s="17"/>
      <c r="F126" s="17"/>
      <c r="G126" s="17"/>
      <c r="H126" s="17"/>
    </row>
    <row r="127" spans="1:8" ht="12" customHeight="1" x14ac:dyDescent="0.25">
      <c r="A127" s="2"/>
      <c r="B127" s="14" t="s">
        <v>50</v>
      </c>
      <c r="C127" s="17"/>
      <c r="D127" s="17"/>
      <c r="E127" s="17"/>
      <c r="F127" s="17"/>
      <c r="G127" s="17"/>
      <c r="H127" s="17"/>
    </row>
    <row r="128" spans="1:8" ht="12" customHeight="1" x14ac:dyDescent="0.25">
      <c r="A128" s="2"/>
      <c r="B128" s="14" t="s">
        <v>51</v>
      </c>
      <c r="C128" s="17"/>
      <c r="D128" s="17"/>
      <c r="E128" s="17"/>
      <c r="F128" s="17"/>
      <c r="G128" s="17"/>
      <c r="H128" s="17"/>
    </row>
    <row r="129" spans="1:8" ht="12" customHeight="1" x14ac:dyDescent="0.25">
      <c r="A129" s="2"/>
      <c r="B129" s="14" t="s">
        <v>52</v>
      </c>
      <c r="C129" s="17"/>
      <c r="D129" s="17"/>
      <c r="E129" s="17"/>
      <c r="F129" s="17"/>
      <c r="G129" s="17"/>
      <c r="H129" s="17"/>
    </row>
    <row r="130" spans="1:8" ht="12" customHeight="1" x14ac:dyDescent="0.25">
      <c r="A130" s="2"/>
      <c r="B130" s="14" t="s">
        <v>53</v>
      </c>
      <c r="C130" s="17"/>
      <c r="D130" s="17"/>
      <c r="E130" s="17"/>
      <c r="F130" s="17"/>
      <c r="G130" s="17"/>
      <c r="H130" s="17"/>
    </row>
    <row r="131" spans="1:8" ht="12" customHeight="1" x14ac:dyDescent="0.25">
      <c r="A131" s="2"/>
      <c r="B131" s="14" t="s">
        <v>54</v>
      </c>
      <c r="C131" s="17"/>
      <c r="D131" s="17"/>
      <c r="E131" s="17"/>
      <c r="F131" s="17"/>
      <c r="G131" s="17"/>
      <c r="H131" s="17"/>
    </row>
    <row r="132" spans="1:8" ht="12" customHeight="1" x14ac:dyDescent="0.25">
      <c r="A132" s="2"/>
      <c r="B132" s="14" t="s">
        <v>55</v>
      </c>
      <c r="C132" s="17"/>
      <c r="D132" s="17"/>
      <c r="E132" s="17"/>
      <c r="F132" s="17"/>
      <c r="G132" s="17"/>
      <c r="H132" s="17"/>
    </row>
    <row r="133" spans="1:8" ht="12" customHeight="1" x14ac:dyDescent="0.25">
      <c r="A133" s="2"/>
      <c r="B133" s="14" t="s">
        <v>56</v>
      </c>
      <c r="C133" s="17"/>
      <c r="D133" s="17"/>
      <c r="E133" s="17"/>
      <c r="F133" s="17"/>
      <c r="G133" s="17"/>
      <c r="H133" s="17"/>
    </row>
    <row r="134" spans="1:8" ht="12" customHeight="1" x14ac:dyDescent="0.25">
      <c r="A134" s="28" t="s">
        <v>57</v>
      </c>
      <c r="B134" s="28"/>
      <c r="C134" s="17"/>
      <c r="D134" s="17"/>
      <c r="E134" s="17"/>
      <c r="F134" s="17"/>
      <c r="G134" s="17"/>
      <c r="H134" s="17"/>
    </row>
    <row r="135" spans="1:8" ht="12" customHeight="1" x14ac:dyDescent="0.25">
      <c r="A135" s="2"/>
      <c r="B135" s="14" t="s">
        <v>58</v>
      </c>
      <c r="C135" s="17"/>
      <c r="D135" s="17"/>
      <c r="E135" s="17"/>
      <c r="F135" s="17"/>
      <c r="G135" s="17"/>
      <c r="H135" s="17"/>
    </row>
    <row r="136" spans="1:8" ht="12" customHeight="1" x14ac:dyDescent="0.25">
      <c r="A136" s="2"/>
      <c r="B136" s="14" t="s">
        <v>59</v>
      </c>
      <c r="C136" s="17"/>
      <c r="D136" s="17"/>
      <c r="E136" s="17"/>
      <c r="F136" s="17"/>
      <c r="G136" s="17"/>
      <c r="H136" s="17"/>
    </row>
    <row r="137" spans="1:8" ht="12" customHeight="1" x14ac:dyDescent="0.25">
      <c r="A137" s="2"/>
      <c r="B137" s="14" t="s">
        <v>60</v>
      </c>
      <c r="C137" s="17"/>
      <c r="D137" s="17"/>
      <c r="E137" s="17"/>
      <c r="F137" s="17"/>
      <c r="G137" s="17"/>
      <c r="H137" s="17"/>
    </row>
    <row r="138" spans="1:8" ht="12" customHeight="1" x14ac:dyDescent="0.25">
      <c r="A138" s="28" t="s">
        <v>61</v>
      </c>
      <c r="B138" s="28"/>
      <c r="C138" s="17"/>
      <c r="D138" s="17"/>
      <c r="E138" s="17"/>
      <c r="F138" s="17"/>
      <c r="G138" s="17"/>
      <c r="H138" s="17"/>
    </row>
    <row r="139" spans="1:8" ht="12" customHeight="1" x14ac:dyDescent="0.25">
      <c r="A139" s="10"/>
      <c r="B139" s="15" t="s">
        <v>62</v>
      </c>
      <c r="C139" s="18"/>
      <c r="D139" s="18"/>
      <c r="E139" s="18"/>
      <c r="F139" s="18"/>
      <c r="G139" s="18"/>
      <c r="H139" s="18"/>
    </row>
    <row r="140" spans="1:8" ht="12" customHeight="1" x14ac:dyDescent="0.25">
      <c r="A140" s="9"/>
      <c r="B140" s="19" t="s">
        <v>63</v>
      </c>
      <c r="C140" s="20"/>
      <c r="D140" s="20"/>
      <c r="E140" s="20"/>
      <c r="F140" s="20"/>
      <c r="G140" s="20"/>
      <c r="H140" s="20"/>
    </row>
    <row r="141" spans="1:8" ht="12" customHeight="1" x14ac:dyDescent="0.25">
      <c r="A141" s="2"/>
      <c r="B141" s="14" t="s">
        <v>64</v>
      </c>
      <c r="C141" s="17"/>
      <c r="D141" s="17"/>
      <c r="E141" s="17"/>
      <c r="F141" s="17"/>
      <c r="G141" s="17"/>
      <c r="H141" s="17"/>
    </row>
    <row r="142" spans="1:8" ht="12" customHeight="1" x14ac:dyDescent="0.25">
      <c r="A142" s="2"/>
      <c r="B142" s="14" t="s">
        <v>65</v>
      </c>
      <c r="C142" s="17"/>
      <c r="D142" s="17"/>
      <c r="E142" s="17"/>
      <c r="F142" s="17"/>
      <c r="G142" s="17"/>
      <c r="H142" s="17"/>
    </row>
    <row r="143" spans="1:8" ht="12" customHeight="1" x14ac:dyDescent="0.25">
      <c r="A143" s="2"/>
      <c r="B143" s="14" t="s">
        <v>66</v>
      </c>
      <c r="C143" s="17"/>
      <c r="D143" s="17"/>
      <c r="E143" s="17"/>
      <c r="F143" s="17"/>
      <c r="G143" s="17"/>
      <c r="H143" s="17"/>
    </row>
    <row r="144" spans="1:8" ht="12" customHeight="1" x14ac:dyDescent="0.25">
      <c r="A144" s="2"/>
      <c r="B144" s="14" t="s">
        <v>67</v>
      </c>
      <c r="C144" s="17"/>
      <c r="D144" s="17"/>
      <c r="E144" s="17"/>
      <c r="F144" s="17"/>
      <c r="G144" s="17"/>
      <c r="H144" s="17"/>
    </row>
    <row r="145" spans="1:8" ht="12" customHeight="1" x14ac:dyDescent="0.25">
      <c r="A145" s="2"/>
      <c r="B145" s="14" t="s">
        <v>68</v>
      </c>
      <c r="C145" s="17"/>
      <c r="D145" s="17"/>
      <c r="E145" s="17"/>
      <c r="F145" s="17"/>
      <c r="G145" s="17"/>
      <c r="H145" s="17"/>
    </row>
    <row r="146" spans="1:8" ht="12" customHeight="1" x14ac:dyDescent="0.25">
      <c r="A146" s="2"/>
      <c r="B146" s="14" t="s">
        <v>69</v>
      </c>
      <c r="C146" s="17"/>
      <c r="D146" s="17"/>
      <c r="E146" s="17"/>
      <c r="F146" s="17"/>
      <c r="G146" s="17"/>
      <c r="H146" s="17"/>
    </row>
    <row r="147" spans="1:8" ht="12" customHeight="1" x14ac:dyDescent="0.25">
      <c r="A147" s="28" t="s">
        <v>70</v>
      </c>
      <c r="B147" s="28"/>
      <c r="C147" s="16">
        <f>SUM(C148:C150)</f>
        <v>0</v>
      </c>
      <c r="D147" s="16">
        <f t="shared" ref="D147:H147" si="23">SUM(D148:D150)</f>
        <v>0</v>
      </c>
      <c r="E147" s="16">
        <f t="shared" si="23"/>
        <v>0</v>
      </c>
      <c r="F147" s="16">
        <f t="shared" si="23"/>
        <v>0</v>
      </c>
      <c r="G147" s="16">
        <f t="shared" si="23"/>
        <v>0</v>
      </c>
      <c r="H147" s="16">
        <f t="shared" si="23"/>
        <v>0</v>
      </c>
    </row>
    <row r="148" spans="1:8" ht="12" customHeight="1" x14ac:dyDescent="0.25">
      <c r="A148" s="2"/>
      <c r="B148" s="14" t="s">
        <v>71</v>
      </c>
      <c r="C148" s="17"/>
      <c r="D148" s="17"/>
      <c r="E148" s="17"/>
      <c r="F148" s="17"/>
      <c r="G148" s="17"/>
      <c r="H148" s="17"/>
    </row>
    <row r="149" spans="1:8" ht="12" customHeight="1" x14ac:dyDescent="0.25">
      <c r="A149" s="2"/>
      <c r="B149" s="14" t="s">
        <v>72</v>
      </c>
      <c r="C149" s="17"/>
      <c r="D149" s="17"/>
      <c r="E149" s="17"/>
      <c r="F149" s="17"/>
      <c r="G149" s="17"/>
      <c r="H149" s="17"/>
    </row>
    <row r="150" spans="1:8" ht="12" customHeight="1" x14ac:dyDescent="0.25">
      <c r="A150" s="2"/>
      <c r="B150" s="14" t="s">
        <v>73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f>+E150-F150</f>
        <v>0</v>
      </c>
    </row>
    <row r="151" spans="1:8" ht="12" customHeight="1" x14ac:dyDescent="0.25">
      <c r="A151" s="28" t="s">
        <v>74</v>
      </c>
      <c r="B151" s="28"/>
      <c r="C151" s="17"/>
      <c r="D151" s="17"/>
      <c r="E151" s="17"/>
      <c r="F151" s="17"/>
      <c r="G151" s="17"/>
      <c r="H151" s="17"/>
    </row>
    <row r="152" spans="1:8" ht="12" customHeight="1" x14ac:dyDescent="0.25">
      <c r="A152" s="2"/>
      <c r="B152" s="14" t="s">
        <v>75</v>
      </c>
      <c r="C152" s="17"/>
      <c r="D152" s="17"/>
      <c r="E152" s="17"/>
      <c r="F152" s="17"/>
      <c r="G152" s="17"/>
      <c r="H152" s="17"/>
    </row>
    <row r="153" spans="1:8" ht="12" customHeight="1" x14ac:dyDescent="0.25">
      <c r="A153" s="2"/>
      <c r="B153" s="14" t="s">
        <v>76</v>
      </c>
      <c r="C153" s="17"/>
      <c r="D153" s="17"/>
      <c r="E153" s="17"/>
      <c r="F153" s="17"/>
      <c r="G153" s="17"/>
      <c r="H153" s="17"/>
    </row>
    <row r="154" spans="1:8" ht="12" customHeight="1" x14ac:dyDescent="0.25">
      <c r="A154" s="2"/>
      <c r="B154" s="14" t="s">
        <v>77</v>
      </c>
      <c r="C154" s="17"/>
      <c r="D154" s="17"/>
      <c r="E154" s="17"/>
      <c r="F154" s="17"/>
      <c r="G154" s="17"/>
      <c r="H154" s="17"/>
    </row>
    <row r="155" spans="1:8" ht="12" customHeight="1" x14ac:dyDescent="0.25">
      <c r="A155" s="2"/>
      <c r="B155" s="14" t="s">
        <v>78</v>
      </c>
      <c r="C155" s="17"/>
      <c r="D155" s="17"/>
      <c r="E155" s="17"/>
      <c r="F155" s="17"/>
      <c r="G155" s="17"/>
      <c r="H155" s="17"/>
    </row>
    <row r="156" spans="1:8" ht="12" customHeight="1" x14ac:dyDescent="0.25">
      <c r="A156" s="2"/>
      <c r="B156" s="14" t="s">
        <v>79</v>
      </c>
      <c r="C156" s="17"/>
      <c r="D156" s="17"/>
      <c r="E156" s="17"/>
      <c r="F156" s="17"/>
      <c r="G156" s="17"/>
      <c r="H156" s="17"/>
    </row>
    <row r="157" spans="1:8" ht="12" customHeight="1" x14ac:dyDescent="0.25">
      <c r="A157" s="2"/>
      <c r="B157" s="14" t="s">
        <v>80</v>
      </c>
      <c r="C157" s="17"/>
      <c r="D157" s="17"/>
      <c r="E157" s="17"/>
      <c r="F157" s="17"/>
      <c r="G157" s="17"/>
      <c r="H157" s="17"/>
    </row>
    <row r="158" spans="1:8" ht="12" customHeight="1" x14ac:dyDescent="0.25">
      <c r="A158" s="2"/>
      <c r="B158" s="14" t="s">
        <v>81</v>
      </c>
      <c r="C158" s="17"/>
      <c r="D158" s="17"/>
      <c r="E158" s="17"/>
      <c r="F158" s="17"/>
      <c r="G158" s="17"/>
      <c r="H158" s="17"/>
    </row>
    <row r="159" spans="1:8" ht="12" customHeight="1" x14ac:dyDescent="0.25">
      <c r="A159" s="2"/>
      <c r="B159" s="14"/>
      <c r="C159" s="17"/>
      <c r="D159" s="17"/>
      <c r="E159" s="17"/>
      <c r="F159" s="17"/>
      <c r="G159" s="17"/>
      <c r="H159" s="17"/>
    </row>
    <row r="160" spans="1:8" ht="12" customHeight="1" x14ac:dyDescent="0.25">
      <c r="A160" s="49" t="s">
        <v>83</v>
      </c>
      <c r="B160" s="49"/>
      <c r="C160" s="25">
        <f>C10+C85</f>
        <v>45175647.73225978</v>
      </c>
      <c r="D160" s="25">
        <f t="shared" ref="D160:H160" si="24">D10+D85</f>
        <v>0</v>
      </c>
      <c r="E160" s="25">
        <f>E10+E85</f>
        <v>45175647.73225978</v>
      </c>
      <c r="F160" s="25">
        <f t="shared" si="24"/>
        <v>14808730.749999998</v>
      </c>
      <c r="G160" s="25">
        <f t="shared" si="24"/>
        <v>13787921.459999997</v>
      </c>
      <c r="H160" s="25">
        <f t="shared" si="24"/>
        <v>30366916.98225978</v>
      </c>
    </row>
    <row r="161" spans="1:9" ht="12" customHeight="1" thickBot="1" x14ac:dyDescent="0.3">
      <c r="A161" s="3"/>
      <c r="B161" s="12"/>
      <c r="C161" s="21"/>
      <c r="D161" s="21"/>
      <c r="E161" s="21"/>
      <c r="F161" s="21"/>
      <c r="G161" s="21"/>
      <c r="H161" s="2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ht="12" customHeight="1" x14ac:dyDescent="0.25">
      <c r="A167" s="1"/>
      <c r="B167" s="1"/>
      <c r="C167" s="1"/>
      <c r="D167" s="1"/>
      <c r="E167" s="1"/>
      <c r="F167" s="1"/>
      <c r="G167" s="1"/>
      <c r="H167" s="1"/>
    </row>
    <row r="168" spans="1:9" s="8" customFormat="1" x14ac:dyDescent="0.25">
      <c r="A168" s="5"/>
      <c r="B168" s="5"/>
      <c r="C168" s="5"/>
      <c r="D168" s="5"/>
      <c r="E168" s="5"/>
      <c r="F168" s="5"/>
      <c r="G168" s="6"/>
      <c r="H168" s="5"/>
      <c r="I168" s="5"/>
    </row>
    <row r="169" spans="1:9" s="8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</row>
    <row r="170" spans="1:9" s="8" customFormat="1" x14ac:dyDescent="0.25">
      <c r="B170" s="7"/>
      <c r="F170" s="7"/>
    </row>
    <row r="171" spans="1:9" s="8" customFormat="1" x14ac:dyDescent="0.25">
      <c r="B171" s="7"/>
      <c r="F171" s="7"/>
    </row>
    <row r="172" spans="1:9" s="23" customFormat="1" ht="12.75" x14ac:dyDescent="0.2">
      <c r="A172" s="22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  <row r="202" spans="1:8" ht="12" customHeight="1" x14ac:dyDescent="0.25">
      <c r="A202" s="1"/>
      <c r="B202" s="1"/>
      <c r="C202" s="1"/>
      <c r="D202" s="1"/>
      <c r="E202" s="1"/>
      <c r="F202" s="1"/>
      <c r="G202" s="1"/>
      <c r="H202" s="1"/>
    </row>
  </sheetData>
  <mergeCells count="30">
    <mergeCell ref="A138:B138"/>
    <mergeCell ref="A147:B147"/>
    <mergeCell ref="A151:B151"/>
    <mergeCell ref="A160:B160"/>
    <mergeCell ref="A134:B134"/>
    <mergeCell ref="A86:B86"/>
    <mergeCell ref="A94:B94"/>
    <mergeCell ref="A104:B104"/>
    <mergeCell ref="A114:B114"/>
    <mergeCell ref="A59:B59"/>
    <mergeCell ref="A63:B63"/>
    <mergeCell ref="A72:B72"/>
    <mergeCell ref="A76:B76"/>
    <mergeCell ref="A84:B84"/>
    <mergeCell ref="A124:B124"/>
    <mergeCell ref="A49:B49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19:B19"/>
    <mergeCell ref="A29:B29"/>
    <mergeCell ref="A39:B39"/>
    <mergeCell ref="A85:B85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LDF-06 a</vt:lpstr>
      <vt:lpstr>'LDF-06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2023-03-07T19:35:15Z</cp:lastPrinted>
  <dcterms:created xsi:type="dcterms:W3CDTF">2016-10-14T15:00:32Z</dcterms:created>
  <dcterms:modified xsi:type="dcterms:W3CDTF">2024-08-08T21:56:53Z</dcterms:modified>
</cp:coreProperties>
</file>