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G11" i="19" s="1"/>
  <c r="G85" i="19" s="1"/>
  <c r="E22" i="19"/>
  <c r="E11" i="19" s="1"/>
  <c r="E85" i="19" s="1"/>
  <c r="D22" i="19"/>
  <c r="H12" i="19"/>
  <c r="H11" i="19"/>
  <c r="H85" i="19" s="1"/>
  <c r="G12" i="19"/>
  <c r="F12" i="19"/>
  <c r="E12" i="19"/>
  <c r="D12" i="19"/>
  <c r="I12" i="19"/>
  <c r="D11" i="19"/>
  <c r="I42" i="19"/>
  <c r="E48" i="19"/>
  <c r="I31" i="19"/>
  <c r="G48" i="19"/>
  <c r="D48" i="19"/>
  <c r="D85" i="19"/>
  <c r="F48" i="19"/>
  <c r="H48" i="19"/>
  <c r="I48" i="19"/>
  <c r="F22" i="19" l="1"/>
  <c r="F11" i="19" s="1"/>
  <c r="F85" i="19" s="1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<sst xmlns="http://schemas.openxmlformats.org/spreadsheetml/2006/main" count="81" uniqueCount="51">
  <si>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</si>
  <si>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</si>
  <si>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</si>
  <si>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</si>
  <si>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</si>
  <si>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</si>
  <si>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</si>
  <si>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</si>
  <si>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</si>
  <si>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</si>
  <si>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</si>
  <si>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</si>
  <si>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</si>
  <si>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</si>
  <si>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</si>
  <si>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</si>
  <si>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</si>
  <si>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</si>
  <si>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</si>
  <si>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</si>
  <si>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</si>
  <si>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</si>
  <si>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</si>
  <si>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</si>
  <si>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</si>
  <si>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</si>
  <si>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</si>
  <si>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</si>
  <si>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</si>
  <si>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</si>
  <si>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</si>
  <si>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</si>
  <si>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</si>
  <si>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</si>
  <si>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</si>
  <si>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</si>
  <si>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</si>
  <si>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</si>
  <si>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</si>
  <si>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</si>
  <si>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</si>
  <si>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</si>
  <si>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</si>
  <si>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</si>
  <si>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</si>
  <si>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</si>
  <si>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</si>
  <si>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</si>
  <si>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</si>
  <si>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</si>
  <si>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31 de Diciembre 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</si>
</sst>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2" fillId="0" borderId="10" xfId="3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zoomScale="130" zoomScaleNormal="130" workbookViewId="0">
      <selection activeCell="E25" sqref="E25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41" t="s">
        <v>49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42" t="s">
        <v>3</v>
      </c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2" t="s">
        <v>8</v>
      </c>
      <c r="B5" s="42"/>
      <c r="C5" s="42"/>
      <c r="D5" s="42"/>
      <c r="E5" s="42"/>
      <c r="F5" s="42"/>
      <c r="G5" s="42"/>
      <c r="H5" s="42"/>
      <c r="I5" s="42"/>
    </row>
    <row r="6" spans="1:9" x14ac:dyDescent="0.25">
      <c r="A6" s="42" t="s">
        <v>50</v>
      </c>
      <c r="B6" s="42"/>
      <c r="C6" s="42"/>
      <c r="D6" s="42"/>
      <c r="E6" s="42"/>
      <c r="F6" s="42"/>
      <c r="G6" s="42"/>
      <c r="H6" s="42"/>
      <c r="I6" s="42"/>
    </row>
    <row r="7" spans="1:9" ht="15.75" thickBot="1" x14ac:dyDescent="0.3">
      <c r="A7" s="42" t="s">
        <v>0</v>
      </c>
      <c r="B7" s="42"/>
      <c r="C7" s="42"/>
      <c r="D7" s="42"/>
      <c r="E7" s="42"/>
      <c r="F7" s="42"/>
      <c r="G7" s="42"/>
      <c r="H7" s="42"/>
      <c r="I7" s="42"/>
    </row>
    <row r="8" spans="1:9" ht="15.75" thickBot="1" x14ac:dyDescent="0.3">
      <c r="A8" s="43" t="s">
        <v>45</v>
      </c>
      <c r="B8" s="44"/>
      <c r="C8" s="45"/>
      <c r="D8" s="49" t="s">
        <v>4</v>
      </c>
      <c r="E8" s="49"/>
      <c r="F8" s="49"/>
      <c r="G8" s="49"/>
      <c r="H8" s="49"/>
      <c r="I8" s="49" t="s">
        <v>47</v>
      </c>
    </row>
    <row r="9" spans="1:9" ht="21" customHeight="1" thickBot="1" x14ac:dyDescent="0.3">
      <c r="A9" s="46"/>
      <c r="B9" s="47"/>
      <c r="C9" s="48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9"/>
    </row>
    <row r="10" spans="1:9" x14ac:dyDescent="0.25">
      <c r="A10" s="5"/>
      <c r="B10" s="50"/>
      <c r="C10" s="51"/>
      <c r="D10" s="11"/>
      <c r="E10" s="11"/>
      <c r="F10" s="11"/>
      <c r="G10" s="11"/>
      <c r="H10" s="11"/>
      <c r="I10" s="11"/>
    </row>
    <row r="11" spans="1:9" ht="14.45" customHeight="1" x14ac:dyDescent="0.25">
      <c r="A11" s="52" t="s">
        <v>9</v>
      </c>
      <c r="B11" s="52"/>
      <c r="C11" s="52"/>
      <c r="D11" s="35">
        <f>+D12+D22+D31+D42</f>
        <v>38631978.299972728</v>
      </c>
      <c r="E11" s="35">
        <f t="shared" ref="E11:I11" si="0">+E12+E22+E31+E42</f>
        <v>2827537.1800272702</v>
      </c>
      <c r="F11" s="35">
        <f t="shared" si="0"/>
        <v>41459515.479999997</v>
      </c>
      <c r="G11" s="35">
        <f t="shared" si="0"/>
        <v>41459515.479999997</v>
      </c>
      <c r="H11" s="35">
        <f t="shared" si="0"/>
        <v>36497008.229999997</v>
      </c>
      <c r="I11" s="28">
        <f t="shared" si="0"/>
        <v>0</v>
      </c>
    </row>
    <row r="12" spans="1:9" x14ac:dyDescent="0.25">
      <c r="A12" s="2"/>
      <c r="B12" s="37" t="s">
        <v>10</v>
      </c>
      <c r="C12" s="38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9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30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34">
        <f>SUM(D23:D29)</f>
        <v>38631978.299972728</v>
      </c>
      <c r="E22" s="34">
        <f t="shared" ref="E22:I22" si="2">SUM(E23:E29)</f>
        <v>2827537.1800272702</v>
      </c>
      <c r="F22" s="34">
        <f t="shared" si="2"/>
        <v>41459515.479999997</v>
      </c>
      <c r="G22" s="34">
        <f t="shared" si="2"/>
        <v>41459515.479999997</v>
      </c>
      <c r="H22" s="34">
        <f t="shared" si="2"/>
        <v>36497008.229999997</v>
      </c>
      <c r="I22" s="23">
        <f t="shared" si="2"/>
        <v>0</v>
      </c>
    </row>
    <row r="23" spans="1:9" x14ac:dyDescent="0.25">
      <c r="A23" s="2"/>
      <c r="B23" s="8"/>
      <c r="C23" s="20" t="s">
        <v>20</v>
      </c>
      <c r="D23" s="30"/>
      <c r="E23" s="30"/>
      <c r="F23" s="30"/>
      <c r="G23" s="30"/>
      <c r="H23" s="30"/>
      <c r="I23" s="7"/>
    </row>
    <row r="24" spans="1:9" x14ac:dyDescent="0.25">
      <c r="A24" s="2"/>
      <c r="B24" s="8"/>
      <c r="C24" s="31" t="s">
        <v>21</v>
      </c>
      <c r="D24" s="30">
        <v>38631978.299972728</v>
      </c>
      <c r="E24" s="30">
        <v>2827537.1800272702</v>
      </c>
      <c r="F24" s="30">
        <f>+D24+E24</f>
        <v>41459515.479999997</v>
      </c>
      <c r="G24" s="30">
        <v>41459515.479999997</v>
      </c>
      <c r="H24" s="30">
        <v>36497008.229999997</v>
      </c>
      <c r="I24" s="36">
        <f>+F24-G24</f>
        <v>0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39" t="s">
        <v>41</v>
      </c>
      <c r="C31" s="40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9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39" t="s">
        <v>42</v>
      </c>
      <c r="C42" s="40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9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8" t="s">
        <v>40</v>
      </c>
      <c r="B48" s="38"/>
      <c r="C48" s="38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37" t="s">
        <v>10</v>
      </c>
      <c r="C49" s="38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9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37" t="s">
        <v>19</v>
      </c>
      <c r="C59" s="38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1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9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39" t="s">
        <v>43</v>
      </c>
      <c r="C68" s="40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39" t="s">
        <v>44</v>
      </c>
      <c r="C79" s="40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8" t="s">
        <v>7</v>
      </c>
      <c r="B85" s="38"/>
      <c r="C85" s="38"/>
      <c r="D85" s="34">
        <f>+D11+D48</f>
        <v>38631978.299972728</v>
      </c>
      <c r="E85" s="34">
        <f t="shared" ref="E85:I85" si="10">+E11+E48</f>
        <v>2827537.1800272702</v>
      </c>
      <c r="F85" s="34">
        <f t="shared" si="10"/>
        <v>41459515.479999997</v>
      </c>
      <c r="G85" s="34">
        <f t="shared" si="10"/>
        <v>41459515.479999997</v>
      </c>
      <c r="H85" s="34">
        <f t="shared" si="10"/>
        <v>36497008.229999997</v>
      </c>
      <c r="I85" s="34">
        <f t="shared" si="10"/>
        <v>0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2"/>
      <c r="E87" s="32"/>
      <c r="F87" s="32"/>
      <c r="G87" s="32"/>
      <c r="H87" s="32"/>
      <c r="I87" s="33"/>
    </row>
    <row r="88" spans="1:9" x14ac:dyDescent="0.25">
      <c r="A88" s="1"/>
      <c r="B88" s="18"/>
      <c r="C88" s="18"/>
      <c r="D88" s="32"/>
      <c r="E88" s="32"/>
      <c r="F88" s="32"/>
      <c r="G88" s="32"/>
      <c r="H88" s="32"/>
      <c r="I88" s="33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  <mergeCell ref="B49:C49"/>
    <mergeCell ref="B59:C59"/>
    <mergeCell ref="B68:C68"/>
    <mergeCell ref="B79:C79"/>
    <mergeCell ref="A85:C85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2023-03-07T19:38:16Z</cp:lastPrinted>
  <dcterms:created xsi:type="dcterms:W3CDTF">2016-10-14T15:00:32Z</dcterms:created>
  <dcterms:modified xsi:type="dcterms:W3CDTF">2024-02-26T20:22:38Z</dcterms:modified>
</cp:coreProperties>
</file>